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Darl\Desktop\Rosemary\Practice Data\"/>
    </mc:Choice>
  </mc:AlternateContent>
  <xr:revisionPtr revIDLastSave="0" documentId="13_ncr:1_{7ECCEB3A-B145-4746-A692-2A8CB2075AB8}" xr6:coauthVersionLast="47" xr6:coauthVersionMax="47" xr10:uidLastSave="{00000000-0000-0000-0000-000000000000}"/>
  <bookViews>
    <workbookView xWindow="-107" yWindow="-107" windowWidth="20847" windowHeight="11820" firstSheet="7" activeTab="10" xr2:uid="{97148CA8-387D-4797-8F3C-A0EFB5A16A26}"/>
  </bookViews>
  <sheets>
    <sheet name="sneakers_streetwear_sales_data" sheetId="1" r:id="rId1"/>
    <sheet name="Working Sheet" sheetId="3" r:id="rId2"/>
    <sheet name="Pre-Analysis Board" sheetId="2" r:id="rId3"/>
    <sheet name="Product Type by Amount" sheetId="5" r:id="rId4"/>
    <sheet name="Top Brand by Amount" sheetId="6" r:id="rId5"/>
    <sheet name="Category by Amount" sheetId="7" r:id="rId6"/>
    <sheet name="Top Country by Amount" sheetId="8" r:id="rId7"/>
    <sheet name="Payment Type by Amount" sheetId="9" r:id="rId8"/>
    <sheet name="Monthly Sales Trends" sheetId="11" r:id="rId9"/>
    <sheet name="Top Sales by Gender" sheetId="12" r:id="rId10"/>
    <sheet name="Dashboard" sheetId="14" r:id="rId11"/>
    <sheet name="KPI'S" sheetId="16" r:id="rId12"/>
  </sheets>
  <definedNames>
    <definedName name="AMOUNT">'KPI''S'!$A$4</definedName>
    <definedName name="BESTP">'KPI''S'!$D$5</definedName>
    <definedName name="BESTSELL">'KPI''S'!$E$5</definedName>
    <definedName name="BRAND">'KPI''S'!$H$6</definedName>
    <definedName name="Slicer_Country">#N/A</definedName>
    <definedName name="Slicer_Days">#N/A</definedName>
    <definedName name="Slicer_Product_Name">#N/A</definedName>
  </definedNames>
  <calcPr calcId="191029"/>
  <pivotCaches>
    <pivotCache cacheId="24"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L197" i="3"/>
  <c r="L337" i="3"/>
  <c r="L136" i="3"/>
  <c r="L280" i="3"/>
  <c r="L341" i="3"/>
  <c r="L72" i="3"/>
  <c r="L277" i="3"/>
  <c r="L282" i="3"/>
  <c r="L237" i="3"/>
  <c r="L4" i="3"/>
  <c r="L241" i="3"/>
  <c r="L42" i="3"/>
  <c r="L345" i="3"/>
  <c r="L53" i="3"/>
  <c r="L342" i="3"/>
  <c r="L184" i="3"/>
  <c r="L37" i="3"/>
  <c r="L132" i="3"/>
  <c r="L275" i="3"/>
  <c r="L328" i="3"/>
  <c r="L145" i="3"/>
  <c r="L220" i="3"/>
  <c r="L173" i="3"/>
  <c r="L200" i="3"/>
  <c r="L242" i="3"/>
  <c r="L123" i="3"/>
  <c r="L75" i="3"/>
  <c r="L185" i="3"/>
  <c r="L131" i="3"/>
  <c r="L317" i="3"/>
  <c r="L158" i="3"/>
  <c r="L73" i="3"/>
  <c r="L11" i="3"/>
  <c r="L246" i="3"/>
  <c r="L96" i="3"/>
  <c r="L300" i="3"/>
  <c r="L68" i="3"/>
  <c r="L288" i="3"/>
  <c r="L161" i="3"/>
  <c r="L106" i="3"/>
  <c r="L296" i="3"/>
  <c r="L224" i="3"/>
  <c r="L247" i="3"/>
  <c r="L278" i="3"/>
  <c r="L64" i="3"/>
  <c r="L273" i="3"/>
  <c r="L31" i="3"/>
  <c r="L235" i="3"/>
  <c r="L113" i="3"/>
  <c r="L334" i="3"/>
  <c r="L267" i="3"/>
  <c r="L178" i="3"/>
  <c r="L234" i="3"/>
  <c r="L191" i="3"/>
  <c r="L201" i="3"/>
  <c r="L248" i="3"/>
  <c r="L192" i="3"/>
  <c r="L98" i="3"/>
  <c r="L335" i="3"/>
  <c r="L198" i="3"/>
  <c r="L189" i="3"/>
  <c r="L209" i="3"/>
  <c r="L91" i="3"/>
  <c r="L118" i="3"/>
  <c r="L286" i="3"/>
  <c r="L116" i="3"/>
  <c r="L311" i="3"/>
  <c r="L166" i="3"/>
  <c r="L254" i="3"/>
  <c r="L232" i="3"/>
  <c r="L15" i="3"/>
  <c r="L269" i="3"/>
  <c r="L332" i="3"/>
  <c r="L297" i="3"/>
  <c r="L283" i="3"/>
  <c r="L60" i="3"/>
  <c r="L193" i="3"/>
  <c r="L333" i="3"/>
  <c r="L168" i="3"/>
  <c r="L354" i="3"/>
  <c r="L156" i="3"/>
  <c r="L336" i="3"/>
  <c r="L153" i="3"/>
  <c r="L174" i="3"/>
  <c r="L108" i="3"/>
  <c r="L349" i="3"/>
  <c r="L217" i="3"/>
  <c r="L348" i="3"/>
  <c r="L308" i="3"/>
  <c r="L206" i="3"/>
  <c r="L44" i="3"/>
  <c r="L148" i="3"/>
  <c r="L119" i="3"/>
  <c r="L294" i="3"/>
  <c r="L51" i="3"/>
  <c r="L160" i="3"/>
  <c r="L93" i="3"/>
  <c r="L169" i="3"/>
  <c r="L236" i="3"/>
  <c r="L194" i="3"/>
  <c r="L202" i="3"/>
  <c r="L259" i="3"/>
  <c r="L215" i="3"/>
  <c r="L244" i="3"/>
  <c r="L175" i="3"/>
  <c r="L89" i="3"/>
  <c r="L39" i="3"/>
  <c r="L85" i="3"/>
  <c r="L207" i="3"/>
  <c r="L186" i="3"/>
  <c r="L350" i="3"/>
  <c r="L140" i="3"/>
  <c r="L233" i="3"/>
  <c r="L35" i="3"/>
  <c r="L66" i="3"/>
  <c r="L99" i="3"/>
  <c r="L287" i="3"/>
  <c r="L230" i="3"/>
  <c r="L71" i="3"/>
  <c r="L265" i="3"/>
  <c r="L45" i="3"/>
  <c r="L125" i="3"/>
  <c r="L46" i="3"/>
  <c r="L251" i="3"/>
  <c r="L61" i="3"/>
  <c r="L284" i="3"/>
  <c r="L50" i="3"/>
  <c r="L28" i="3"/>
  <c r="L137" i="3"/>
  <c r="L255" i="3"/>
  <c r="L104" i="3"/>
  <c r="L20" i="3"/>
  <c r="L81" i="3"/>
  <c r="L78" i="3"/>
  <c r="L256" i="3"/>
  <c r="L54" i="3"/>
  <c r="L32" i="3"/>
  <c r="L240" i="3"/>
  <c r="L295" i="3"/>
  <c r="L299" i="3"/>
  <c r="L204" i="3"/>
  <c r="L312" i="3"/>
  <c r="L62" i="3"/>
  <c r="L82" i="3"/>
  <c r="L121" i="3"/>
  <c r="L351" i="3"/>
  <c r="L70" i="3"/>
  <c r="L203" i="3"/>
  <c r="L80" i="3"/>
  <c r="L100" i="3"/>
  <c r="L162" i="3"/>
  <c r="L281" i="3"/>
  <c r="L57" i="3"/>
  <c r="L324" i="3"/>
  <c r="L227" i="3"/>
  <c r="L87" i="3"/>
  <c r="L5" i="3"/>
  <c r="L301" i="3"/>
  <c r="L63" i="3"/>
  <c r="L86" i="3"/>
  <c r="L142" i="3"/>
  <c r="L321" i="3"/>
  <c r="L239" i="3"/>
  <c r="L146" i="3"/>
  <c r="L43" i="3"/>
  <c r="L154" i="3"/>
  <c r="L129" i="3"/>
  <c r="L285" i="3"/>
  <c r="L325" i="3"/>
  <c r="L109" i="3"/>
  <c r="L266" i="3"/>
  <c r="L245" i="3"/>
  <c r="L114" i="3"/>
  <c r="L48" i="3"/>
  <c r="L6" i="3"/>
  <c r="L315" i="3"/>
  <c r="L92" i="3"/>
  <c r="L117" i="3"/>
  <c r="L141" i="3"/>
  <c r="L103" i="3"/>
  <c r="L138" i="3"/>
  <c r="L252" i="3"/>
  <c r="L14" i="3"/>
  <c r="L165" i="3"/>
  <c r="L38" i="3"/>
  <c r="L304" i="3"/>
  <c r="L223" i="3"/>
  <c r="L167" i="3"/>
  <c r="L23" i="3"/>
  <c r="L221" i="3"/>
  <c r="L279" i="3"/>
  <c r="L305" i="3"/>
  <c r="L177" i="3"/>
  <c r="L225" i="3"/>
  <c r="L302" i="3"/>
  <c r="L24" i="3"/>
  <c r="L326" i="3"/>
  <c r="L151" i="3"/>
  <c r="L181" i="3"/>
  <c r="L69" i="3"/>
  <c r="L306" i="3"/>
  <c r="L343" i="3"/>
  <c r="L352" i="3"/>
  <c r="L293" i="3"/>
  <c r="L309" i="3"/>
  <c r="L253" i="3"/>
  <c r="L149" i="3"/>
  <c r="L260" i="3"/>
  <c r="L77" i="3"/>
  <c r="L163" i="3"/>
  <c r="L74" i="3"/>
  <c r="L261" i="3"/>
  <c r="L353" i="3"/>
  <c r="L271" i="3"/>
  <c r="L155" i="3"/>
  <c r="L21" i="3"/>
  <c r="L133" i="3"/>
  <c r="L344" i="3"/>
  <c r="L199" i="3"/>
  <c r="L329" i="3"/>
  <c r="L262" i="3"/>
  <c r="L176" i="3"/>
  <c r="L243" i="3"/>
  <c r="L213" i="3"/>
  <c r="L36" i="3"/>
  <c r="L12" i="3"/>
  <c r="L316" i="3"/>
  <c r="L323" i="3"/>
  <c r="L238" i="3"/>
  <c r="L338" i="3"/>
  <c r="L40" i="3"/>
  <c r="L226" i="3"/>
  <c r="L346" i="3"/>
  <c r="L13" i="3"/>
  <c r="L34" i="3"/>
  <c r="L210" i="3"/>
  <c r="L228" i="3"/>
  <c r="L26" i="3"/>
  <c r="L150" i="3"/>
  <c r="L263" i="3"/>
  <c r="L94" i="3"/>
  <c r="L249" i="3"/>
  <c r="L188" i="3"/>
  <c r="L268" i="3"/>
  <c r="L134" i="3"/>
  <c r="L126" i="3"/>
  <c r="L264" i="3"/>
  <c r="L16" i="3"/>
  <c r="L307" i="3"/>
  <c r="L127" i="3"/>
  <c r="L9" i="3"/>
  <c r="L95" i="3"/>
  <c r="L157" i="3"/>
  <c r="L110" i="3"/>
  <c r="L318" i="3"/>
  <c r="L313" i="3"/>
  <c r="L179" i="3"/>
  <c r="L2" i="3"/>
  <c r="L90" i="3"/>
  <c r="L298" i="3"/>
  <c r="L319" i="3"/>
  <c r="L107" i="3"/>
  <c r="L122" i="3"/>
  <c r="L180" i="3"/>
  <c r="L289" i="3"/>
  <c r="L97" i="3"/>
  <c r="L314" i="3"/>
  <c r="L257" i="3"/>
  <c r="L290" i="3"/>
  <c r="L19" i="3"/>
  <c r="L88" i="3"/>
  <c r="L330" i="3"/>
  <c r="L222" i="3"/>
  <c r="L339" i="3"/>
  <c r="L27" i="3"/>
  <c r="L331" i="3"/>
  <c r="L322" i="3"/>
  <c r="L124" i="3"/>
  <c r="L25" i="3"/>
  <c r="L58" i="3"/>
  <c r="L182" i="3"/>
  <c r="L47" i="3"/>
  <c r="L55" i="3"/>
  <c r="L292" i="3"/>
  <c r="L164" i="3"/>
  <c r="L347" i="3"/>
  <c r="L17" i="3"/>
  <c r="L76" i="3"/>
  <c r="L190" i="3"/>
  <c r="L303" i="3"/>
  <c r="L22" i="3"/>
  <c r="L208" i="3"/>
  <c r="L65" i="3"/>
  <c r="L128" i="3"/>
  <c r="L29" i="3"/>
  <c r="L79" i="3"/>
  <c r="L195" i="3"/>
  <c r="L41" i="3"/>
  <c r="L152" i="3"/>
  <c r="L218" i="3"/>
  <c r="L56" i="3"/>
  <c r="L172" i="3"/>
  <c r="L10" i="3"/>
  <c r="L115" i="3"/>
  <c r="L52" i="3"/>
  <c r="L216" i="3"/>
  <c r="L229" i="3"/>
  <c r="L320" i="3"/>
  <c r="L170" i="3"/>
  <c r="L83" i="3"/>
  <c r="L30" i="3"/>
  <c r="L274" i="3"/>
  <c r="L105" i="3"/>
  <c r="L33" i="3"/>
  <c r="L183" i="3"/>
  <c r="L196" i="3"/>
  <c r="L18" i="3"/>
  <c r="L101" i="3"/>
  <c r="L270" i="3"/>
  <c r="L7" i="3"/>
  <c r="L135" i="3"/>
  <c r="L327" i="3"/>
  <c r="L159" i="3"/>
  <c r="L231" i="3"/>
  <c r="L143" i="3"/>
  <c r="L144" i="3"/>
  <c r="L130" i="3"/>
  <c r="L258" i="3"/>
  <c r="L272" i="3"/>
  <c r="L49" i="3"/>
  <c r="L276" i="3"/>
  <c r="L211" i="3"/>
  <c r="L205" i="3"/>
  <c r="L120" i="3"/>
  <c r="L219" i="3"/>
  <c r="L340" i="3"/>
  <c r="L59" i="3"/>
  <c r="L84" i="3"/>
  <c r="L112" i="3"/>
  <c r="L8" i="3"/>
  <c r="L250" i="3"/>
  <c r="L212" i="3"/>
  <c r="L214" i="3"/>
  <c r="L139" i="3"/>
  <c r="L111" i="3"/>
  <c r="L67" i="3"/>
  <c r="L3" i="3"/>
  <c r="L102" i="3"/>
  <c r="L147" i="3"/>
  <c r="L310" i="3"/>
  <c r="L171" i="3"/>
  <c r="L187" i="3"/>
  <c r="L291" i="3"/>
</calcChain>
</file>

<file path=xl/sharedStrings.xml><?xml version="1.0" encoding="utf-8"?>
<sst xmlns="http://schemas.openxmlformats.org/spreadsheetml/2006/main" count="5039" uniqueCount="69">
  <si>
    <t>Date</t>
  </si>
  <si>
    <t>Product Name</t>
  </si>
  <si>
    <t>Product Type</t>
  </si>
  <si>
    <t>Brand</t>
  </si>
  <si>
    <t>Gender</t>
  </si>
  <si>
    <t>Category</t>
  </si>
  <si>
    <t>Country</t>
  </si>
  <si>
    <t>Quantity</t>
  </si>
  <si>
    <t>Unit Price ($)</t>
  </si>
  <si>
    <t>Amount ($)</t>
  </si>
  <si>
    <t>Payment Mode</t>
  </si>
  <si>
    <t>Fear of God Essentials Tee</t>
  </si>
  <si>
    <t>T-shirt</t>
  </si>
  <si>
    <t>Essentials</t>
  </si>
  <si>
    <t>Unisex</t>
  </si>
  <si>
    <t>Limited Edition</t>
  </si>
  <si>
    <t>Japan</t>
  </si>
  <si>
    <t>Card</t>
  </si>
  <si>
    <t>Yeezy Boost 350</t>
  </si>
  <si>
    <t>Sneakers</t>
  </si>
  <si>
    <t>Adidas</t>
  </si>
  <si>
    <t>Streetwear</t>
  </si>
  <si>
    <t>USA</t>
  </si>
  <si>
    <t>Cash on Delivery</t>
  </si>
  <si>
    <t>Nike Dunk Low</t>
  </si>
  <si>
    <t>Nike</t>
  </si>
  <si>
    <t>Women</t>
  </si>
  <si>
    <t>Germany</t>
  </si>
  <si>
    <t>Nike Tech Fleece</t>
  </si>
  <si>
    <t>Hoodie</t>
  </si>
  <si>
    <t>Men</t>
  </si>
  <si>
    <t>Jordan 1 High</t>
  </si>
  <si>
    <t>Casual</t>
  </si>
  <si>
    <t>Australia</t>
  </si>
  <si>
    <t>UK</t>
  </si>
  <si>
    <t>UPI</t>
  </si>
  <si>
    <t>Wallet</t>
  </si>
  <si>
    <t>Off-White Hoodie</t>
  </si>
  <si>
    <t>Off-White</t>
  </si>
  <si>
    <t>Canada</t>
  </si>
  <si>
    <t>Sportswear</t>
  </si>
  <si>
    <t>Supreme Hoodie</t>
  </si>
  <si>
    <t>Supreme</t>
  </si>
  <si>
    <t>India</t>
  </si>
  <si>
    <t>Adidas Ultraboost</t>
  </si>
  <si>
    <t>New Era Cap</t>
  </si>
  <si>
    <t>Cap</t>
  </si>
  <si>
    <t>New Era</t>
  </si>
  <si>
    <t>Puma Joggers</t>
  </si>
  <si>
    <t>Joggers</t>
  </si>
  <si>
    <t>Puma</t>
  </si>
  <si>
    <t>-</t>
  </si>
  <si>
    <t>Row Labels</t>
  </si>
  <si>
    <t>Grand Total</t>
  </si>
  <si>
    <t>Sum of Amount ($)</t>
  </si>
  <si>
    <t>Months</t>
  </si>
  <si>
    <t>January</t>
  </si>
  <si>
    <t>February</t>
  </si>
  <si>
    <t>March</t>
  </si>
  <si>
    <t>April</t>
  </si>
  <si>
    <t>May</t>
  </si>
  <si>
    <t>June</t>
  </si>
  <si>
    <t>July</t>
  </si>
  <si>
    <t>August</t>
  </si>
  <si>
    <t>#EFFBF0</t>
  </si>
  <si>
    <t>Colours</t>
  </si>
  <si>
    <t>Shades</t>
  </si>
  <si>
    <t>Lightest</t>
  </si>
  <si>
    <t>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</si>
</sst>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1009]#,##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13" fillId="33" borderId="0" xfId="0" applyFont="1" applyFill="1"/>
    <xf numFmtId="164" fontId="13" fillId="33" borderId="0" xfId="0" applyNumberFormat="1" applyFont="1" applyFill="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33" borderId="0" xfId="0" applyFill="1"/>
    <xf numFmtId="0" fontId="17"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0" formatCode="General"/>
    </dxf>
    <dxf>
      <numFmt numFmtId="0" formatCode="General"/>
    </dxf>
    <dxf>
      <numFmt numFmtId="164" formatCode="[$$-1009]#,##0.00"/>
    </dxf>
    <dxf>
      <numFmt numFmtId="164" formatCode="[$$-1009]#,##0.00"/>
    </dxf>
    <dxf>
      <numFmt numFmtId="19" formatCode="dd/mm/yyyy"/>
    </dxf>
    <dxf>
      <font>
        <b/>
        <i val="0"/>
        <strike val="0"/>
        <condense val="0"/>
        <extend val="0"/>
        <outline val="0"/>
        <shadow val="0"/>
        <u val="none"/>
        <vertAlign val="baseline"/>
        <sz val="11"/>
        <color theme="0"/>
        <name val="Aptos Narrow"/>
        <family val="2"/>
        <scheme val="minor"/>
      </font>
      <fill>
        <patternFill patternType="solid">
          <fgColor indexed="64"/>
          <bgColor theme="6" tint="-0.499984740745262"/>
        </patternFill>
      </fill>
    </dxf>
    <dxf>
      <numFmt numFmtId="164" formatCode="[$$-1009]#,##0.00"/>
    </dxf>
    <dxf>
      <numFmt numFmtId="164" formatCode="[$$-1009]#,##0.00"/>
    </dxf>
    <dxf>
      <numFmt numFmtId="19" formatCode="dd/mm/yyyy"/>
    </dxf>
    <dxf>
      <font>
        <b/>
        <i val="0"/>
        <strike val="0"/>
        <condense val="0"/>
        <extend val="0"/>
        <outline val="0"/>
        <shadow val="0"/>
        <u val="none"/>
        <vertAlign val="baseline"/>
        <sz val="11"/>
        <color theme="0"/>
        <name val="Aptos Narrow"/>
        <family val="2"/>
        <scheme val="minor"/>
      </font>
      <fill>
        <patternFill patternType="solid">
          <fgColor indexed="64"/>
          <bgColor theme="6" tint="-0.499984740745262"/>
        </patternFill>
      </fill>
    </dxf>
    <dxf>
      <font>
        <b/>
        <i val="0"/>
        <color theme="6" tint="-0.499984740745262"/>
      </font>
      <border>
        <bottom style="thin">
          <color theme="6"/>
        </bottom>
        <vertical/>
        <horizontal/>
      </border>
    </dxf>
    <dxf>
      <font>
        <color theme="1"/>
      </font>
      <fill>
        <patternFill>
          <fgColor rgb="FFEFFBF0"/>
          <bgColor rgb="FFEFFBF0"/>
        </patternFill>
      </fill>
      <border>
        <left style="thin">
          <color theme="6"/>
        </left>
        <right style="thin">
          <color theme="6"/>
        </right>
        <top style="thin">
          <color theme="6"/>
        </top>
        <bottom style="thin">
          <color theme="6"/>
        </bottom>
        <vertical/>
        <horizontal/>
      </border>
    </dxf>
    <dxf>
      <font>
        <b/>
        <i val="0"/>
        <sz val="10"/>
        <color theme="6" tint="0.79998168889431442"/>
        <name val="Aptos Narrow"/>
        <family val="2"/>
        <scheme val="minor"/>
      </font>
      <fill>
        <patternFill>
          <fgColor auto="1"/>
          <bgColor theme="6" tint="-0.499984740745262"/>
        </patternFill>
      </fill>
    </dxf>
    <dxf>
      <font>
        <color theme="0"/>
      </font>
      <fill>
        <patternFill patternType="solid">
          <fgColor theme="6" tint="-0.499984740745262"/>
          <bgColor theme="6" tint="-0.24994659260841701"/>
        </patternFill>
      </fill>
      <border diagonalUp="0" diagonalDown="0">
        <left style="thin">
          <color auto="1"/>
        </left>
        <right style="thin">
          <color auto="1"/>
        </right>
        <top style="thin">
          <color auto="1"/>
        </top>
        <bottom style="thin">
          <color auto="1"/>
        </bottom>
        <vertical/>
        <horizontal/>
      </border>
    </dxf>
    <dxf>
      <font>
        <b/>
        <i val="0"/>
        <sz val="10"/>
        <color theme="6" tint="0.79998168889431442"/>
        <name val="Aptos Narrow"/>
        <family val="2"/>
        <scheme val="minor"/>
      </font>
      <fill>
        <patternFill>
          <fgColor auto="1"/>
          <bgColor theme="6" tint="-0.499984740745262"/>
        </patternFill>
      </fill>
    </dxf>
  </dxfs>
  <tableStyles count="3" defaultTableStyle="TableStyleMedium2" defaultPivotStyle="PivotStyleLight16">
    <tableStyle name="Slicer Style 1" pivot="0" table="0" count="1" xr9:uid="{07E5E974-53DE-479F-99DB-172D822B877D}">
      <tableStyleElement type="headerRow" dxfId="14"/>
    </tableStyle>
    <tableStyle name="Slicer Style 1 2" pivot="0" table="0" count="2" xr9:uid="{038A9ABD-1046-4DCC-BF9E-0383B077A23C}">
      <tableStyleElement type="wholeTable" dxfId="13"/>
      <tableStyleElement type="headerRow" dxfId="12"/>
    </tableStyle>
    <tableStyle name="Sneakers" pivot="0" table="0" count="10" xr9:uid="{2414810E-4A5A-418C-8BDE-3A96B6187E18}">
      <tableStyleElement type="wholeTable" dxfId="11"/>
      <tableStyleElement type="headerRow" dxfId="10"/>
    </tableStyle>
  </tableStyles>
  <colors>
    <mruColors>
      <color rgb="FFEFFBF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rgb="FFEFFBF0"/>
              <bgColor rgb="FFEFFBF0"/>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tint="-0.499984740745262"/>
              <bgColor theme="6" tint="-0.499984740745262"/>
            </patternFill>
          </fill>
          <border>
            <left style="thin">
              <color theme="6"/>
            </left>
            <right style="thin">
              <color theme="6"/>
            </right>
            <top style="thin">
              <color theme="6"/>
            </top>
            <bottom style="thin">
              <color theme="6"/>
            </bottom>
            <vertical/>
            <horizontal/>
          </border>
        </dxf>
        <dxf>
          <font>
            <color rgb="FF959595"/>
          </font>
          <fill>
            <patternFill patternType="solid">
              <fgColor rgb="FFEFFBF0"/>
              <bgColor rgb="FFEFFBF0"/>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 Style 1 2"/>
        <x14:slicerStyle name="Sneaker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Streetwear Sales Data.xlsx]Product Type by Amount!PivotTable1</c:name>
    <c:fmtId val="0"/>
  </c:pivotSource>
  <c:chart>
    <c:title>
      <c:tx>
        <c:rich>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r>
              <a:rPr lang="en-US">
                <a:solidFill>
                  <a:schemeClr val="accent3">
                    <a:lumMod val="50000"/>
                  </a:schemeClr>
                </a:solidFill>
              </a:rPr>
              <a:t>Product Type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60000"/>
              <a:lumOff val="40000"/>
            </a:schemeClr>
          </a:solidFill>
          <a:ln>
            <a:noFill/>
          </a:ln>
          <a:effectLst/>
        </c:spPr>
      </c:pivotFmt>
      <c:pivotFmt>
        <c:idx val="4"/>
        <c:spPr>
          <a:solidFill>
            <a:schemeClr val="accent3">
              <a:lumMod val="40000"/>
              <a:lumOff val="60000"/>
            </a:schemeClr>
          </a:solidFill>
          <a:ln>
            <a:noFill/>
          </a:ln>
          <a:effectLst/>
        </c:spPr>
      </c:pivotFmt>
      <c:pivotFmt>
        <c:idx val="5"/>
        <c:spPr>
          <a:solidFill>
            <a:schemeClr val="accent3">
              <a:lumMod val="20000"/>
              <a:lumOff val="80000"/>
            </a:schemeClr>
          </a:solidFill>
          <a:ln>
            <a:noFill/>
          </a:ln>
          <a:effectLst/>
        </c:spPr>
      </c:pivotFmt>
    </c:pivotFmts>
    <c:plotArea>
      <c:layout/>
      <c:barChart>
        <c:barDir val="col"/>
        <c:grouping val="clustered"/>
        <c:varyColors val="0"/>
        <c:ser>
          <c:idx val="0"/>
          <c:order val="0"/>
          <c:tx>
            <c:strRef>
              <c:f>'Product Type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2-2895-4096-AB90-A535828B6E25}"/>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3-2895-4096-AB90-A535828B6E25}"/>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4-2895-4096-AB90-A535828B6E25}"/>
              </c:ext>
            </c:extLst>
          </c:dPt>
          <c:dPt>
            <c:idx val="3"/>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5-2895-4096-AB90-A535828B6E25}"/>
              </c:ext>
            </c:extLst>
          </c:dPt>
          <c:dPt>
            <c:idx val="4"/>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6-2895-4096-AB90-A535828B6E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Type by Amount'!$A$4:$A$9</c:f>
              <c:strCache>
                <c:ptCount val="5"/>
                <c:pt idx="0">
                  <c:v>Sneakers</c:v>
                </c:pt>
                <c:pt idx="1">
                  <c:v>Hoodie</c:v>
                </c:pt>
                <c:pt idx="2">
                  <c:v>Joggers</c:v>
                </c:pt>
                <c:pt idx="3">
                  <c:v>Cap</c:v>
                </c:pt>
                <c:pt idx="4">
                  <c:v>T-shirt</c:v>
                </c:pt>
              </c:strCache>
            </c:strRef>
          </c:cat>
          <c:val>
            <c:numRef>
              <c:f>'Product Type by Amount'!$B$4:$B$9</c:f>
              <c:numCache>
                <c:formatCode>[$$-1009]#,##0.00</c:formatCode>
                <c:ptCount val="5"/>
                <c:pt idx="0">
                  <c:v>81586.890000000043</c:v>
                </c:pt>
                <c:pt idx="1">
                  <c:v>63109.449999999975</c:v>
                </c:pt>
                <c:pt idx="2">
                  <c:v>21342.02</c:v>
                </c:pt>
                <c:pt idx="3">
                  <c:v>13915.460000000003</c:v>
                </c:pt>
                <c:pt idx="4">
                  <c:v>13149.249999999998</c:v>
                </c:pt>
              </c:numCache>
            </c:numRef>
          </c:val>
          <c:extLst>
            <c:ext xmlns:c16="http://schemas.microsoft.com/office/drawing/2014/chart" uri="{C3380CC4-5D6E-409C-BE32-E72D297353CC}">
              <c16:uniqueId val="{00000000-2895-4096-AB90-A535828B6E25}"/>
            </c:ext>
          </c:extLst>
        </c:ser>
        <c:dLbls>
          <c:showLegendKey val="0"/>
          <c:showVal val="0"/>
          <c:showCatName val="0"/>
          <c:showSerName val="0"/>
          <c:showPercent val="0"/>
          <c:showBubbleSize val="0"/>
        </c:dLbls>
        <c:gapWidth val="20"/>
        <c:overlap val="-27"/>
        <c:axId val="1758755487"/>
        <c:axId val="1758755967"/>
      </c:barChart>
      <c:catAx>
        <c:axId val="175875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crossAx val="1758755967"/>
        <c:crosses val="autoZero"/>
        <c:auto val="1"/>
        <c:lblAlgn val="ctr"/>
        <c:lblOffset val="100"/>
        <c:noMultiLvlLbl val="0"/>
      </c:catAx>
      <c:valAx>
        <c:axId val="1758755967"/>
        <c:scaling>
          <c:orientation val="minMax"/>
        </c:scaling>
        <c:delete val="1"/>
        <c:axPos val="l"/>
        <c:numFmt formatCode="[$$-1009]#,##0.00" sourceLinked="1"/>
        <c:majorTickMark val="none"/>
        <c:minorTickMark val="none"/>
        <c:tickLblPos val="nextTo"/>
        <c:crossAx val="17587554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Streetwear Sales Data.xlsx]Category by Amount!PivotTable1</c:name>
    <c:fmtId val="7"/>
  </c:pivotSource>
  <c:chart>
    <c:title>
      <c:tx>
        <c:rich>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r>
              <a:rPr lang="en-US">
                <a:solidFill>
                  <a:schemeClr val="accent3">
                    <a:lumMod val="50000"/>
                  </a:schemeClr>
                </a:solidFill>
              </a:rPr>
              <a:t>Category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75000"/>
            </a:schemeClr>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60000"/>
              <a:lumOff val="40000"/>
            </a:schemeClr>
          </a:solidFill>
          <a:ln>
            <a:noFill/>
          </a:ln>
          <a:effectLst/>
        </c:spPr>
      </c:pivotFmt>
      <c:pivotFmt>
        <c:idx val="6"/>
        <c:spPr>
          <a:solidFill>
            <a:schemeClr val="accent3">
              <a:lumMod val="40000"/>
              <a:lumOff val="60000"/>
            </a:schemeClr>
          </a:solidFill>
          <a:ln>
            <a:noFill/>
          </a:ln>
          <a:effectLst/>
        </c:spPr>
      </c:pivotFmt>
      <c:pivotFmt>
        <c:idx val="7"/>
        <c:spPr>
          <a:solidFill>
            <a:schemeClr val="accent3">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50000"/>
            </a:schemeClr>
          </a:solidFill>
          <a:ln>
            <a:noFill/>
          </a:ln>
          <a:effectLst/>
        </c:spPr>
      </c:pivotFmt>
      <c:pivotFmt>
        <c:idx val="10"/>
        <c:spPr>
          <a:solidFill>
            <a:schemeClr val="accent3">
              <a:lumMod val="75000"/>
            </a:schemeClr>
          </a:solidFill>
          <a:ln>
            <a:noFill/>
          </a:ln>
          <a:effectLst/>
        </c:spPr>
      </c:pivotFmt>
      <c:pivotFmt>
        <c:idx val="11"/>
        <c:spPr>
          <a:solidFill>
            <a:schemeClr val="accent3">
              <a:lumMod val="75000"/>
            </a:schemeClr>
          </a:solidFill>
          <a:ln>
            <a:noFill/>
          </a:ln>
          <a:effectLst/>
        </c:spPr>
      </c:pivotFmt>
      <c:pivotFmt>
        <c:idx val="12"/>
        <c:spPr>
          <a:solidFill>
            <a:schemeClr val="accent3">
              <a:lumMod val="60000"/>
              <a:lumOff val="40000"/>
            </a:schemeClr>
          </a:solidFill>
          <a:ln>
            <a:noFill/>
          </a:ln>
          <a:effectLst/>
        </c:spPr>
      </c:pivotFmt>
      <c:pivotFmt>
        <c:idx val="13"/>
        <c:spPr>
          <a:solidFill>
            <a:schemeClr val="accent3">
              <a:lumMod val="60000"/>
              <a:lumOff val="40000"/>
            </a:schemeClr>
          </a:solidFill>
          <a:ln>
            <a:noFill/>
          </a:ln>
          <a:effectLst/>
        </c:spPr>
      </c:pivotFmt>
      <c:pivotFmt>
        <c:idx val="14"/>
        <c:spPr>
          <a:solidFill>
            <a:schemeClr val="accent3">
              <a:lumMod val="40000"/>
              <a:lumOff val="60000"/>
            </a:schemeClr>
          </a:solidFill>
          <a:ln>
            <a:noFill/>
          </a:ln>
          <a:effectLst/>
        </c:spPr>
      </c:pivotFmt>
      <c:pivotFmt>
        <c:idx val="15"/>
        <c:spPr>
          <a:solidFill>
            <a:schemeClr val="accent3">
              <a:lumMod val="20000"/>
              <a:lumOff val="80000"/>
            </a:schemeClr>
          </a:solidFill>
          <a:ln>
            <a:noFill/>
          </a:ln>
          <a:effectLst/>
        </c:spPr>
      </c:pivotFmt>
      <c:pivotFmt>
        <c:idx val="16"/>
        <c:spPr>
          <a:solidFill>
            <a:schemeClr val="accent3">
              <a:lumMod val="50000"/>
            </a:schemeClr>
          </a:solidFill>
          <a:ln>
            <a:noFill/>
          </a:ln>
          <a:effectLst/>
        </c:spPr>
      </c:pivotFmt>
      <c:pivotFmt>
        <c:idx val="17"/>
        <c:spPr>
          <a:solidFill>
            <a:schemeClr val="accent3">
              <a:lumMod val="75000"/>
            </a:schemeClr>
          </a:solidFill>
          <a:ln>
            <a:noFill/>
          </a:ln>
          <a:effectLst/>
        </c:spPr>
      </c:pivotFmt>
      <c:pivotFmt>
        <c:idx val="18"/>
        <c:spPr>
          <a:solidFill>
            <a:schemeClr val="accent3">
              <a:lumMod val="60000"/>
              <a:lumOff val="40000"/>
            </a:schemeClr>
          </a:solidFill>
          <a:ln>
            <a:noFill/>
          </a:ln>
          <a:effectLst/>
        </c:spPr>
      </c:pivotFmt>
      <c:pivotFmt>
        <c:idx val="19"/>
        <c:spPr>
          <a:solidFill>
            <a:schemeClr val="accent3">
              <a:lumMod val="40000"/>
              <a:lumOff val="6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lumMod val="50000"/>
            </a:schemeClr>
          </a:solidFill>
          <a:ln>
            <a:noFill/>
          </a:ln>
          <a:effectLst/>
        </c:spPr>
      </c:pivotFmt>
      <c:pivotFmt>
        <c:idx val="22"/>
        <c:spPr>
          <a:solidFill>
            <a:schemeClr val="accent3">
              <a:lumMod val="75000"/>
            </a:schemeClr>
          </a:solidFill>
          <a:ln>
            <a:noFill/>
          </a:ln>
          <a:effectLst/>
        </c:spPr>
      </c:pivotFmt>
      <c:pivotFmt>
        <c:idx val="23"/>
        <c:spPr>
          <a:solidFill>
            <a:schemeClr val="accent3">
              <a:lumMod val="60000"/>
              <a:lumOff val="40000"/>
            </a:schemeClr>
          </a:solidFill>
          <a:ln>
            <a:noFill/>
          </a:ln>
          <a:effectLst/>
        </c:spPr>
      </c:pivotFmt>
      <c:pivotFmt>
        <c:idx val="24"/>
        <c:spPr>
          <a:solidFill>
            <a:schemeClr val="accent3">
              <a:lumMod val="40000"/>
              <a:lumOff val="60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3">
              <a:lumMod val="50000"/>
            </a:schemeClr>
          </a:solidFill>
          <a:ln>
            <a:noFill/>
          </a:ln>
          <a:effectLst/>
        </c:spPr>
      </c:pivotFmt>
      <c:pivotFmt>
        <c:idx val="27"/>
        <c:spPr>
          <a:solidFill>
            <a:schemeClr val="accent3">
              <a:lumMod val="75000"/>
            </a:schemeClr>
          </a:solidFill>
          <a:ln>
            <a:noFill/>
          </a:ln>
          <a:effectLst/>
        </c:spPr>
      </c:pivotFmt>
      <c:pivotFmt>
        <c:idx val="28"/>
        <c:spPr>
          <a:solidFill>
            <a:schemeClr val="accent3">
              <a:lumMod val="60000"/>
              <a:lumOff val="40000"/>
            </a:schemeClr>
          </a:solidFill>
          <a:ln>
            <a:noFill/>
          </a:ln>
          <a:effectLst/>
        </c:spPr>
      </c:pivotFmt>
      <c:pivotFmt>
        <c:idx val="29"/>
        <c:spPr>
          <a:solidFill>
            <a:schemeClr val="accent3">
              <a:lumMod val="40000"/>
              <a:lumOff val="60000"/>
            </a:schemeClr>
          </a:solidFill>
          <a:ln>
            <a:noFill/>
          </a:ln>
          <a:effectLst/>
        </c:spPr>
      </c:pivotFmt>
    </c:pivotFmts>
    <c:plotArea>
      <c:layout/>
      <c:barChart>
        <c:barDir val="col"/>
        <c:grouping val="clustered"/>
        <c:varyColors val="0"/>
        <c:ser>
          <c:idx val="0"/>
          <c:order val="0"/>
          <c:tx>
            <c:strRef>
              <c:f>'Category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1-CDA2-4E0F-A4EA-45EF86868145}"/>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3-CDA2-4E0F-A4EA-45EF86868145}"/>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CDA2-4E0F-A4EA-45EF86868145}"/>
              </c:ext>
            </c:extLst>
          </c:dPt>
          <c:dPt>
            <c:idx val="3"/>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7-CDA2-4E0F-A4EA-45EF86868145}"/>
              </c:ext>
            </c:extLst>
          </c:dPt>
          <c:dPt>
            <c:idx val="4"/>
            <c:invertIfNegative val="0"/>
            <c:bubble3D val="0"/>
            <c:extLst>
              <c:ext xmlns:c16="http://schemas.microsoft.com/office/drawing/2014/chart" uri="{C3380CC4-5D6E-409C-BE32-E72D297353CC}">
                <c16:uniqueId val="{00000008-CDA2-4E0F-A4EA-45EF86868145}"/>
              </c:ext>
            </c:extLst>
          </c:dPt>
          <c:dPt>
            <c:idx val="5"/>
            <c:invertIfNegative val="0"/>
            <c:bubble3D val="0"/>
            <c:extLst>
              <c:ext xmlns:c16="http://schemas.microsoft.com/office/drawing/2014/chart" uri="{C3380CC4-5D6E-409C-BE32-E72D297353CC}">
                <c16:uniqueId val="{00000009-CDA2-4E0F-A4EA-45EF86868145}"/>
              </c:ext>
            </c:extLst>
          </c:dPt>
          <c:dPt>
            <c:idx val="6"/>
            <c:invertIfNegative val="0"/>
            <c:bubble3D val="0"/>
            <c:extLst>
              <c:ext xmlns:c16="http://schemas.microsoft.com/office/drawing/2014/chart" uri="{C3380CC4-5D6E-409C-BE32-E72D297353CC}">
                <c16:uniqueId val="{0000000A-CDA2-4E0F-A4EA-45EF86868145}"/>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by Amount'!$A$4:$A$8</c:f>
              <c:strCache>
                <c:ptCount val="4"/>
                <c:pt idx="0">
                  <c:v>Casual</c:v>
                </c:pt>
                <c:pt idx="1">
                  <c:v>Streetwear</c:v>
                </c:pt>
                <c:pt idx="2">
                  <c:v>Limited Edition</c:v>
                </c:pt>
                <c:pt idx="3">
                  <c:v>Sportswear</c:v>
                </c:pt>
              </c:strCache>
            </c:strRef>
          </c:cat>
          <c:val>
            <c:numRef>
              <c:f>'Category by Amount'!$B$4:$B$8</c:f>
              <c:numCache>
                <c:formatCode>[$$-1009]#,##0.00</c:formatCode>
                <c:ptCount val="4"/>
                <c:pt idx="0">
                  <c:v>54378.62</c:v>
                </c:pt>
                <c:pt idx="1">
                  <c:v>53725.119999999995</c:v>
                </c:pt>
                <c:pt idx="2">
                  <c:v>45297.499999999985</c:v>
                </c:pt>
                <c:pt idx="3">
                  <c:v>39701.83</c:v>
                </c:pt>
              </c:numCache>
            </c:numRef>
          </c:val>
          <c:extLst>
            <c:ext xmlns:c16="http://schemas.microsoft.com/office/drawing/2014/chart" uri="{C3380CC4-5D6E-409C-BE32-E72D297353CC}">
              <c16:uniqueId val="{0000000B-CDA2-4E0F-A4EA-45EF86868145}"/>
            </c:ext>
          </c:extLst>
        </c:ser>
        <c:dLbls>
          <c:dLblPos val="outEnd"/>
          <c:showLegendKey val="0"/>
          <c:showVal val="1"/>
          <c:showCatName val="0"/>
          <c:showSerName val="0"/>
          <c:showPercent val="0"/>
          <c:showBubbleSize val="0"/>
        </c:dLbls>
        <c:gapWidth val="20"/>
        <c:axId val="1758766047"/>
        <c:axId val="1758739647"/>
      </c:barChart>
      <c:catAx>
        <c:axId val="17587660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crossAx val="1758739647"/>
        <c:crosses val="autoZero"/>
        <c:auto val="1"/>
        <c:lblAlgn val="ctr"/>
        <c:lblOffset val="100"/>
        <c:noMultiLvlLbl val="0"/>
      </c:catAx>
      <c:valAx>
        <c:axId val="1758739647"/>
        <c:scaling>
          <c:orientation val="minMax"/>
        </c:scaling>
        <c:delete val="1"/>
        <c:axPos val="l"/>
        <c:numFmt formatCode="[$$-1009]#,##0.00" sourceLinked="1"/>
        <c:majorTickMark val="out"/>
        <c:minorTickMark val="none"/>
        <c:tickLblPos val="nextTo"/>
        <c:crossAx val="17587660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FFB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Streetwear Sales Data.xlsx]Top Country by Amount!PivotTable1</c:name>
    <c:fmtId val="13"/>
  </c:pivotSource>
  <c:chart>
    <c:title>
      <c:tx>
        <c:rich>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r>
              <a:rPr lang="en-US">
                <a:solidFill>
                  <a:schemeClr val="accent3">
                    <a:lumMod val="50000"/>
                  </a:schemeClr>
                </a:solidFill>
              </a:rPr>
              <a:t>Top Country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75000"/>
            </a:schemeClr>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60000"/>
              <a:lumOff val="40000"/>
            </a:schemeClr>
          </a:solidFill>
          <a:ln>
            <a:noFill/>
          </a:ln>
          <a:effectLst/>
        </c:spPr>
      </c:pivotFmt>
      <c:pivotFmt>
        <c:idx val="6"/>
        <c:spPr>
          <a:solidFill>
            <a:schemeClr val="accent3">
              <a:lumMod val="40000"/>
              <a:lumOff val="60000"/>
            </a:schemeClr>
          </a:solidFill>
          <a:ln>
            <a:noFill/>
          </a:ln>
          <a:effectLst/>
        </c:spPr>
      </c:pivotFmt>
      <c:pivotFmt>
        <c:idx val="7"/>
        <c:spPr>
          <a:solidFill>
            <a:schemeClr val="accent3">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50000"/>
            </a:schemeClr>
          </a:solidFill>
          <a:ln>
            <a:noFill/>
          </a:ln>
          <a:effectLst/>
        </c:spPr>
      </c:pivotFmt>
      <c:pivotFmt>
        <c:idx val="10"/>
        <c:spPr>
          <a:solidFill>
            <a:schemeClr val="accent3">
              <a:lumMod val="75000"/>
            </a:schemeClr>
          </a:solidFill>
          <a:ln>
            <a:noFill/>
          </a:ln>
          <a:effectLst/>
        </c:spPr>
      </c:pivotFmt>
      <c:pivotFmt>
        <c:idx val="11"/>
        <c:spPr>
          <a:solidFill>
            <a:schemeClr val="accent3">
              <a:lumMod val="75000"/>
            </a:schemeClr>
          </a:solidFill>
          <a:ln>
            <a:noFill/>
          </a:ln>
          <a:effectLst/>
        </c:spPr>
      </c:pivotFmt>
      <c:pivotFmt>
        <c:idx val="12"/>
        <c:spPr>
          <a:solidFill>
            <a:schemeClr val="accent3">
              <a:lumMod val="60000"/>
              <a:lumOff val="40000"/>
            </a:schemeClr>
          </a:solidFill>
          <a:ln>
            <a:noFill/>
          </a:ln>
          <a:effectLst/>
        </c:spPr>
      </c:pivotFmt>
      <c:pivotFmt>
        <c:idx val="13"/>
        <c:spPr>
          <a:solidFill>
            <a:schemeClr val="accent3">
              <a:lumMod val="60000"/>
              <a:lumOff val="40000"/>
            </a:schemeClr>
          </a:solidFill>
          <a:ln>
            <a:noFill/>
          </a:ln>
          <a:effectLst/>
        </c:spPr>
      </c:pivotFmt>
      <c:pivotFmt>
        <c:idx val="14"/>
        <c:spPr>
          <a:solidFill>
            <a:schemeClr val="accent3">
              <a:lumMod val="40000"/>
              <a:lumOff val="60000"/>
            </a:schemeClr>
          </a:solidFill>
          <a:ln>
            <a:noFill/>
          </a:ln>
          <a:effectLst/>
        </c:spPr>
      </c:pivotFmt>
      <c:pivotFmt>
        <c:idx val="15"/>
        <c:spPr>
          <a:solidFill>
            <a:schemeClr val="accent3">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lumMod val="50000"/>
            </a:schemeClr>
          </a:solidFill>
          <a:ln>
            <a:noFill/>
          </a:ln>
          <a:effectLst/>
        </c:spPr>
      </c:pivotFmt>
      <c:pivotFmt>
        <c:idx val="18"/>
        <c:spPr>
          <a:solidFill>
            <a:schemeClr val="accent3">
              <a:lumMod val="75000"/>
            </a:schemeClr>
          </a:solidFill>
          <a:ln>
            <a:noFill/>
          </a:ln>
          <a:effectLst/>
        </c:spPr>
      </c:pivotFmt>
      <c:pivotFmt>
        <c:idx val="19"/>
        <c:spPr>
          <a:solidFill>
            <a:schemeClr val="accent3">
              <a:lumMod val="75000"/>
            </a:schemeClr>
          </a:solidFill>
          <a:ln>
            <a:noFill/>
          </a:ln>
          <a:effectLst/>
        </c:spPr>
      </c:pivotFmt>
      <c:pivotFmt>
        <c:idx val="20"/>
        <c:spPr>
          <a:solidFill>
            <a:schemeClr val="accent3">
              <a:lumMod val="60000"/>
              <a:lumOff val="40000"/>
            </a:schemeClr>
          </a:solidFill>
          <a:ln>
            <a:noFill/>
          </a:ln>
          <a:effectLst/>
        </c:spPr>
      </c:pivotFmt>
      <c:pivotFmt>
        <c:idx val="21"/>
        <c:spPr>
          <a:solidFill>
            <a:schemeClr val="accent3">
              <a:lumMod val="60000"/>
              <a:lumOff val="40000"/>
            </a:schemeClr>
          </a:solidFill>
          <a:ln>
            <a:noFill/>
          </a:ln>
          <a:effectLst/>
        </c:spPr>
      </c:pivotFmt>
      <c:pivotFmt>
        <c:idx val="22"/>
        <c:spPr>
          <a:solidFill>
            <a:schemeClr val="accent3">
              <a:lumMod val="40000"/>
              <a:lumOff val="60000"/>
            </a:schemeClr>
          </a:solidFill>
          <a:ln>
            <a:noFill/>
          </a:ln>
          <a:effectLst/>
        </c:spPr>
      </c:pivotFmt>
      <c:pivotFmt>
        <c:idx val="23"/>
        <c:spPr>
          <a:solidFill>
            <a:schemeClr val="accent3">
              <a:lumMod val="20000"/>
              <a:lumOff val="80000"/>
            </a:schemeClr>
          </a:solidFill>
          <a:ln>
            <a:noFill/>
          </a:ln>
          <a:effectLst/>
        </c:spPr>
      </c:pivotFmt>
      <c:pivotFmt>
        <c:idx val="24"/>
        <c:spPr>
          <a:solidFill>
            <a:schemeClr val="accent3">
              <a:lumMod val="50000"/>
            </a:schemeClr>
          </a:solidFill>
          <a:ln>
            <a:noFill/>
          </a:ln>
          <a:effectLst/>
        </c:spPr>
      </c:pivotFmt>
      <c:pivotFmt>
        <c:idx val="25"/>
        <c:spPr>
          <a:solidFill>
            <a:schemeClr val="accent3">
              <a:lumMod val="75000"/>
            </a:schemeClr>
          </a:solidFill>
          <a:ln>
            <a:noFill/>
          </a:ln>
          <a:effectLst/>
        </c:spPr>
      </c:pivotFmt>
      <c:pivotFmt>
        <c:idx val="26"/>
        <c:spPr>
          <a:solidFill>
            <a:schemeClr val="accent3">
              <a:lumMod val="75000"/>
            </a:schemeClr>
          </a:solidFill>
          <a:ln>
            <a:noFill/>
          </a:ln>
          <a:effectLst/>
        </c:spPr>
      </c:pivotFmt>
      <c:pivotFmt>
        <c:idx val="27"/>
        <c:spPr>
          <a:solidFill>
            <a:schemeClr val="accent3">
              <a:lumMod val="60000"/>
              <a:lumOff val="40000"/>
            </a:schemeClr>
          </a:solidFill>
          <a:ln>
            <a:noFill/>
          </a:ln>
          <a:effectLst/>
        </c:spPr>
      </c:pivotFmt>
      <c:pivotFmt>
        <c:idx val="28"/>
        <c:spPr>
          <a:solidFill>
            <a:schemeClr val="accent3">
              <a:lumMod val="60000"/>
              <a:lumOff val="40000"/>
            </a:schemeClr>
          </a:solidFill>
          <a:ln>
            <a:noFill/>
          </a:ln>
          <a:effectLst/>
        </c:spPr>
      </c:pivotFmt>
      <c:pivotFmt>
        <c:idx val="29"/>
        <c:spPr>
          <a:solidFill>
            <a:schemeClr val="accent3">
              <a:lumMod val="40000"/>
              <a:lumOff val="60000"/>
            </a:schemeClr>
          </a:solidFill>
          <a:ln>
            <a:noFill/>
          </a:ln>
          <a:effectLst/>
        </c:spPr>
      </c:pivotFmt>
      <c:pivotFmt>
        <c:idx val="30"/>
        <c:spPr>
          <a:solidFill>
            <a:schemeClr val="accent3">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lumMod val="50000"/>
            </a:schemeClr>
          </a:solidFill>
          <a:ln>
            <a:noFill/>
          </a:ln>
          <a:effectLst/>
        </c:spPr>
      </c:pivotFmt>
      <c:pivotFmt>
        <c:idx val="33"/>
        <c:spPr>
          <a:solidFill>
            <a:schemeClr val="accent3">
              <a:lumMod val="75000"/>
            </a:schemeClr>
          </a:solidFill>
          <a:ln>
            <a:noFill/>
          </a:ln>
          <a:effectLst/>
        </c:spPr>
      </c:pivotFmt>
      <c:pivotFmt>
        <c:idx val="34"/>
        <c:spPr>
          <a:solidFill>
            <a:schemeClr val="accent3">
              <a:lumMod val="75000"/>
            </a:schemeClr>
          </a:solidFill>
          <a:ln>
            <a:noFill/>
          </a:ln>
          <a:effectLst/>
        </c:spPr>
      </c:pivotFmt>
      <c:pivotFmt>
        <c:idx val="35"/>
        <c:spPr>
          <a:solidFill>
            <a:schemeClr val="accent3">
              <a:lumMod val="60000"/>
              <a:lumOff val="40000"/>
            </a:schemeClr>
          </a:solidFill>
          <a:ln>
            <a:noFill/>
          </a:ln>
          <a:effectLst/>
        </c:spPr>
      </c:pivotFmt>
      <c:pivotFmt>
        <c:idx val="36"/>
        <c:spPr>
          <a:solidFill>
            <a:schemeClr val="accent3">
              <a:lumMod val="60000"/>
              <a:lumOff val="40000"/>
            </a:schemeClr>
          </a:solidFill>
          <a:ln>
            <a:noFill/>
          </a:ln>
          <a:effectLst/>
        </c:spPr>
      </c:pivotFmt>
      <c:pivotFmt>
        <c:idx val="37"/>
        <c:spPr>
          <a:solidFill>
            <a:schemeClr val="accent3">
              <a:lumMod val="40000"/>
              <a:lumOff val="60000"/>
            </a:schemeClr>
          </a:solidFill>
          <a:ln>
            <a:noFill/>
          </a:ln>
          <a:effectLst/>
        </c:spPr>
      </c:pivotFmt>
      <c:pivotFmt>
        <c:idx val="38"/>
        <c:spPr>
          <a:solidFill>
            <a:schemeClr val="accent3">
              <a:lumMod val="20000"/>
              <a:lumOff val="8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3">
              <a:lumMod val="50000"/>
            </a:schemeClr>
          </a:solidFill>
          <a:ln>
            <a:noFill/>
          </a:ln>
          <a:effectLst/>
        </c:spPr>
      </c:pivotFmt>
      <c:pivotFmt>
        <c:idx val="41"/>
        <c:spPr>
          <a:solidFill>
            <a:schemeClr val="accent3">
              <a:lumMod val="75000"/>
            </a:schemeClr>
          </a:solidFill>
          <a:ln>
            <a:noFill/>
          </a:ln>
          <a:effectLst/>
        </c:spPr>
      </c:pivotFmt>
      <c:pivotFmt>
        <c:idx val="42"/>
        <c:spPr>
          <a:solidFill>
            <a:schemeClr val="accent3">
              <a:lumMod val="75000"/>
            </a:schemeClr>
          </a:solidFill>
          <a:ln>
            <a:noFill/>
          </a:ln>
          <a:effectLst/>
        </c:spPr>
      </c:pivotFmt>
      <c:pivotFmt>
        <c:idx val="43"/>
        <c:spPr>
          <a:solidFill>
            <a:schemeClr val="accent3">
              <a:lumMod val="60000"/>
              <a:lumOff val="40000"/>
            </a:schemeClr>
          </a:solidFill>
          <a:ln>
            <a:noFill/>
          </a:ln>
          <a:effectLst/>
        </c:spPr>
      </c:pivotFmt>
      <c:pivotFmt>
        <c:idx val="44"/>
        <c:spPr>
          <a:solidFill>
            <a:schemeClr val="accent3">
              <a:lumMod val="60000"/>
              <a:lumOff val="40000"/>
            </a:schemeClr>
          </a:solidFill>
          <a:ln>
            <a:noFill/>
          </a:ln>
          <a:effectLst/>
        </c:spPr>
      </c:pivotFmt>
      <c:pivotFmt>
        <c:idx val="45"/>
        <c:spPr>
          <a:solidFill>
            <a:schemeClr val="accent3">
              <a:lumMod val="40000"/>
              <a:lumOff val="60000"/>
            </a:schemeClr>
          </a:solidFill>
          <a:ln>
            <a:noFill/>
          </a:ln>
          <a:effectLst/>
        </c:spPr>
      </c:pivotFmt>
      <c:pivotFmt>
        <c:idx val="46"/>
        <c:spPr>
          <a:solidFill>
            <a:schemeClr val="accent3">
              <a:lumMod val="20000"/>
              <a:lumOff val="80000"/>
            </a:schemeClr>
          </a:solidFill>
          <a:ln>
            <a:noFill/>
          </a:ln>
          <a:effectLst/>
        </c:spPr>
      </c:pivotFmt>
    </c:pivotFmts>
    <c:plotArea>
      <c:layout/>
      <c:barChart>
        <c:barDir val="bar"/>
        <c:grouping val="clustered"/>
        <c:varyColors val="0"/>
        <c:ser>
          <c:idx val="0"/>
          <c:order val="0"/>
          <c:tx>
            <c:strRef>
              <c:f>'Top Country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1-313A-4B66-BEA4-ECE7AF143E7F}"/>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3-313A-4B66-BEA4-ECE7AF143E7F}"/>
              </c:ext>
            </c:extLst>
          </c:dPt>
          <c:dPt>
            <c:idx val="2"/>
            <c:invertIfNegative val="0"/>
            <c:bubble3D val="0"/>
            <c:spPr>
              <a:solidFill>
                <a:schemeClr val="accent3">
                  <a:lumMod val="75000"/>
                </a:schemeClr>
              </a:solidFill>
              <a:ln>
                <a:noFill/>
              </a:ln>
              <a:effectLst/>
            </c:spPr>
            <c:extLst>
              <c:ext xmlns:c16="http://schemas.microsoft.com/office/drawing/2014/chart" uri="{C3380CC4-5D6E-409C-BE32-E72D297353CC}">
                <c16:uniqueId val="{00000005-313A-4B66-BEA4-ECE7AF143E7F}"/>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7-313A-4B66-BEA4-ECE7AF143E7F}"/>
              </c:ext>
            </c:extLst>
          </c:dPt>
          <c:dPt>
            <c:idx val="4"/>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9-313A-4B66-BEA4-ECE7AF143E7F}"/>
              </c:ext>
            </c:extLst>
          </c:dPt>
          <c:dPt>
            <c:idx val="5"/>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B-313A-4B66-BEA4-ECE7AF143E7F}"/>
              </c:ext>
            </c:extLst>
          </c:dPt>
          <c:dPt>
            <c:idx val="6"/>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D-313A-4B66-BEA4-ECE7AF143E7F}"/>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Country by Amount'!$A$4:$A$11</c:f>
              <c:strCache>
                <c:ptCount val="7"/>
                <c:pt idx="0">
                  <c:v>Japan</c:v>
                </c:pt>
                <c:pt idx="1">
                  <c:v>Canada</c:v>
                </c:pt>
                <c:pt idx="2">
                  <c:v>Germany</c:v>
                </c:pt>
                <c:pt idx="3">
                  <c:v>UK</c:v>
                </c:pt>
                <c:pt idx="4">
                  <c:v>USA</c:v>
                </c:pt>
                <c:pt idx="5">
                  <c:v>Australia</c:v>
                </c:pt>
                <c:pt idx="6">
                  <c:v>India</c:v>
                </c:pt>
              </c:strCache>
            </c:strRef>
          </c:cat>
          <c:val>
            <c:numRef>
              <c:f>'Top Country by Amount'!$B$4:$B$11</c:f>
              <c:numCache>
                <c:formatCode>[$$-1009]#,##0.00</c:formatCode>
                <c:ptCount val="7"/>
                <c:pt idx="0">
                  <c:v>31587.39000000001</c:v>
                </c:pt>
                <c:pt idx="1">
                  <c:v>30851.189999999995</c:v>
                </c:pt>
                <c:pt idx="2">
                  <c:v>29822.89</c:v>
                </c:pt>
                <c:pt idx="3">
                  <c:v>29739.250000000004</c:v>
                </c:pt>
                <c:pt idx="4">
                  <c:v>26095.59</c:v>
                </c:pt>
                <c:pt idx="5">
                  <c:v>24094.020000000008</c:v>
                </c:pt>
                <c:pt idx="6">
                  <c:v>20912.739999999998</c:v>
                </c:pt>
              </c:numCache>
            </c:numRef>
          </c:val>
          <c:extLst>
            <c:ext xmlns:c16="http://schemas.microsoft.com/office/drawing/2014/chart" uri="{C3380CC4-5D6E-409C-BE32-E72D297353CC}">
              <c16:uniqueId val="{0000000E-313A-4B66-BEA4-ECE7AF143E7F}"/>
            </c:ext>
          </c:extLst>
        </c:ser>
        <c:dLbls>
          <c:dLblPos val="outEnd"/>
          <c:showLegendKey val="0"/>
          <c:showVal val="1"/>
          <c:showCatName val="0"/>
          <c:showSerName val="0"/>
          <c:showPercent val="0"/>
          <c:showBubbleSize val="0"/>
        </c:dLbls>
        <c:gapWidth val="20"/>
        <c:axId val="1758766047"/>
        <c:axId val="1758739647"/>
      </c:barChart>
      <c:catAx>
        <c:axId val="175876604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crossAx val="1758739647"/>
        <c:crosses val="autoZero"/>
        <c:auto val="1"/>
        <c:lblAlgn val="ctr"/>
        <c:lblOffset val="100"/>
        <c:noMultiLvlLbl val="0"/>
      </c:catAx>
      <c:valAx>
        <c:axId val="1758739647"/>
        <c:scaling>
          <c:orientation val="minMax"/>
        </c:scaling>
        <c:delete val="1"/>
        <c:axPos val="t"/>
        <c:numFmt formatCode="[$$-1009]#,##0.00" sourceLinked="1"/>
        <c:majorTickMark val="out"/>
        <c:minorTickMark val="none"/>
        <c:tickLblPos val="nextTo"/>
        <c:crossAx val="17587660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FFB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Streetwear Sales Data.xlsx]Payment Type by Amount!PivotTable1</c:name>
    <c:fmtId val="14"/>
  </c:pivotSource>
  <c:chart>
    <c:title>
      <c:tx>
        <c:rich>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r>
              <a:rPr lang="en-US">
                <a:solidFill>
                  <a:schemeClr val="accent3">
                    <a:lumMod val="50000"/>
                  </a:schemeClr>
                </a:solidFill>
              </a:rPr>
              <a:t>Payment Type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75000"/>
            </a:schemeClr>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60000"/>
              <a:lumOff val="40000"/>
            </a:schemeClr>
          </a:solidFill>
          <a:ln>
            <a:noFill/>
          </a:ln>
          <a:effectLst/>
        </c:spPr>
      </c:pivotFmt>
      <c:pivotFmt>
        <c:idx val="6"/>
        <c:spPr>
          <a:solidFill>
            <a:schemeClr val="accent3">
              <a:lumMod val="40000"/>
              <a:lumOff val="60000"/>
            </a:schemeClr>
          </a:solidFill>
          <a:ln>
            <a:noFill/>
          </a:ln>
          <a:effectLst/>
        </c:spPr>
      </c:pivotFmt>
      <c:pivotFmt>
        <c:idx val="7"/>
        <c:spPr>
          <a:solidFill>
            <a:schemeClr val="accent3">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50000"/>
            </a:schemeClr>
          </a:solidFill>
          <a:ln>
            <a:noFill/>
          </a:ln>
          <a:effectLst/>
        </c:spPr>
      </c:pivotFmt>
      <c:pivotFmt>
        <c:idx val="10"/>
        <c:spPr>
          <a:solidFill>
            <a:schemeClr val="accent3">
              <a:lumMod val="75000"/>
            </a:schemeClr>
          </a:solidFill>
          <a:ln>
            <a:noFill/>
          </a:ln>
          <a:effectLst/>
        </c:spPr>
      </c:pivotFmt>
      <c:pivotFmt>
        <c:idx val="11"/>
        <c:spPr>
          <a:solidFill>
            <a:schemeClr val="accent3">
              <a:lumMod val="75000"/>
            </a:schemeClr>
          </a:solidFill>
          <a:ln>
            <a:noFill/>
          </a:ln>
          <a:effectLst/>
        </c:spPr>
      </c:pivotFmt>
      <c:pivotFmt>
        <c:idx val="12"/>
        <c:spPr>
          <a:solidFill>
            <a:schemeClr val="accent3">
              <a:lumMod val="60000"/>
              <a:lumOff val="40000"/>
            </a:schemeClr>
          </a:solidFill>
          <a:ln>
            <a:noFill/>
          </a:ln>
          <a:effectLst/>
        </c:spPr>
      </c:pivotFmt>
      <c:pivotFmt>
        <c:idx val="13"/>
        <c:spPr>
          <a:solidFill>
            <a:schemeClr val="accent3">
              <a:lumMod val="60000"/>
              <a:lumOff val="40000"/>
            </a:schemeClr>
          </a:solidFill>
          <a:ln>
            <a:noFill/>
          </a:ln>
          <a:effectLst/>
        </c:spPr>
      </c:pivotFmt>
      <c:pivotFmt>
        <c:idx val="14"/>
        <c:spPr>
          <a:solidFill>
            <a:schemeClr val="accent3">
              <a:lumMod val="40000"/>
              <a:lumOff val="60000"/>
            </a:schemeClr>
          </a:solidFill>
          <a:ln>
            <a:noFill/>
          </a:ln>
          <a:effectLst/>
        </c:spPr>
      </c:pivotFmt>
      <c:pivotFmt>
        <c:idx val="15"/>
        <c:spPr>
          <a:solidFill>
            <a:schemeClr val="accent3">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lumMod val="50000"/>
            </a:schemeClr>
          </a:solidFill>
          <a:ln>
            <a:noFill/>
          </a:ln>
          <a:effectLst/>
        </c:spPr>
      </c:pivotFmt>
      <c:pivotFmt>
        <c:idx val="18"/>
        <c:spPr>
          <a:solidFill>
            <a:schemeClr val="accent3">
              <a:lumMod val="75000"/>
            </a:schemeClr>
          </a:solidFill>
          <a:ln>
            <a:noFill/>
          </a:ln>
          <a:effectLst/>
        </c:spPr>
      </c:pivotFmt>
      <c:pivotFmt>
        <c:idx val="19"/>
        <c:spPr>
          <a:solidFill>
            <a:schemeClr val="accent3">
              <a:lumMod val="75000"/>
            </a:schemeClr>
          </a:solidFill>
          <a:ln>
            <a:noFill/>
          </a:ln>
          <a:effectLst/>
        </c:spPr>
      </c:pivotFmt>
      <c:pivotFmt>
        <c:idx val="20"/>
        <c:spPr>
          <a:solidFill>
            <a:schemeClr val="accent3">
              <a:lumMod val="60000"/>
              <a:lumOff val="40000"/>
            </a:schemeClr>
          </a:solidFill>
          <a:ln>
            <a:noFill/>
          </a:ln>
          <a:effectLst/>
        </c:spPr>
      </c:pivotFmt>
      <c:pivotFmt>
        <c:idx val="21"/>
        <c:spPr>
          <a:solidFill>
            <a:schemeClr val="accent3">
              <a:lumMod val="60000"/>
              <a:lumOff val="40000"/>
            </a:schemeClr>
          </a:solidFill>
          <a:ln>
            <a:noFill/>
          </a:ln>
          <a:effectLst/>
        </c:spPr>
      </c:pivotFmt>
      <c:pivotFmt>
        <c:idx val="22"/>
        <c:spPr>
          <a:solidFill>
            <a:schemeClr val="accent3">
              <a:lumMod val="40000"/>
              <a:lumOff val="60000"/>
            </a:schemeClr>
          </a:solidFill>
          <a:ln>
            <a:noFill/>
          </a:ln>
          <a:effectLst/>
        </c:spPr>
      </c:pivotFmt>
      <c:pivotFmt>
        <c:idx val="23"/>
        <c:spPr>
          <a:solidFill>
            <a:schemeClr val="accent3">
              <a:lumMod val="20000"/>
              <a:lumOff val="80000"/>
            </a:schemeClr>
          </a:solidFill>
          <a:ln>
            <a:noFill/>
          </a:ln>
          <a:effectLst/>
        </c:spPr>
      </c:pivotFmt>
      <c:pivotFmt>
        <c:idx val="24"/>
        <c:spPr>
          <a:solidFill>
            <a:schemeClr val="accent1"/>
          </a:solidFill>
          <a:ln>
            <a:solidFill>
              <a:schemeClr val="accent3">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lumMod val="50000"/>
            </a:schemeClr>
          </a:solidFill>
          <a:ln>
            <a:noFill/>
          </a:ln>
          <a:effectLst/>
        </c:spPr>
      </c:pivotFmt>
      <c:pivotFmt>
        <c:idx val="26"/>
        <c:spPr>
          <a:solidFill>
            <a:schemeClr val="accent3">
              <a:lumMod val="75000"/>
            </a:schemeClr>
          </a:solidFill>
          <a:ln>
            <a:noFill/>
          </a:ln>
          <a:effectLst/>
        </c:spPr>
      </c:pivotFmt>
      <c:pivotFmt>
        <c:idx val="27"/>
        <c:spPr>
          <a:solidFill>
            <a:schemeClr val="accent3">
              <a:lumMod val="75000"/>
            </a:schemeClr>
          </a:solidFill>
          <a:ln>
            <a:noFill/>
          </a:ln>
          <a:effectLst/>
        </c:spPr>
      </c:pivotFmt>
      <c:pivotFmt>
        <c:idx val="28"/>
        <c:spPr>
          <a:solidFill>
            <a:schemeClr val="accent3">
              <a:lumMod val="60000"/>
              <a:lumOff val="40000"/>
            </a:schemeClr>
          </a:solidFill>
          <a:ln>
            <a:noFill/>
          </a:ln>
          <a:effectLst/>
        </c:spPr>
      </c:pivotFmt>
      <c:pivotFmt>
        <c:idx val="29"/>
        <c:spPr>
          <a:solidFill>
            <a:schemeClr val="accent3">
              <a:lumMod val="60000"/>
              <a:lumOff val="40000"/>
            </a:schemeClr>
          </a:solidFill>
          <a:ln>
            <a:noFill/>
          </a:ln>
          <a:effectLst/>
        </c:spPr>
      </c:pivotFmt>
      <c:pivotFmt>
        <c:idx val="30"/>
        <c:spPr>
          <a:solidFill>
            <a:schemeClr val="accent3">
              <a:lumMod val="40000"/>
              <a:lumOff val="60000"/>
            </a:schemeClr>
          </a:solidFill>
          <a:ln>
            <a:noFill/>
          </a:ln>
          <a:effectLst/>
        </c:spPr>
      </c:pivotFmt>
      <c:pivotFmt>
        <c:idx val="31"/>
        <c:spPr>
          <a:solidFill>
            <a:schemeClr val="accent3">
              <a:lumMod val="20000"/>
              <a:lumOff val="80000"/>
            </a:schemeClr>
          </a:solidFill>
          <a:ln>
            <a:noFill/>
          </a:ln>
          <a:effectLst/>
        </c:spPr>
      </c:pivotFmt>
      <c:pivotFmt>
        <c:idx val="32"/>
        <c:spPr>
          <a:solidFill>
            <a:schemeClr val="accent3">
              <a:lumMod val="50000"/>
            </a:schemeClr>
          </a:solidFill>
          <a:ln>
            <a:solidFill>
              <a:schemeClr val="accent3">
                <a:lumMod val="20000"/>
                <a:lumOff val="80000"/>
              </a:schemeClr>
            </a:solidFill>
          </a:ln>
          <a:effectLst/>
        </c:spPr>
      </c:pivotFmt>
      <c:pivotFmt>
        <c:idx val="33"/>
        <c:spPr>
          <a:solidFill>
            <a:schemeClr val="accent3">
              <a:lumMod val="75000"/>
            </a:schemeClr>
          </a:solidFill>
          <a:ln>
            <a:solidFill>
              <a:schemeClr val="accent3">
                <a:lumMod val="20000"/>
                <a:lumOff val="80000"/>
              </a:schemeClr>
            </a:solidFill>
          </a:ln>
          <a:effectLst/>
        </c:spPr>
      </c:pivotFmt>
      <c:pivotFmt>
        <c:idx val="34"/>
        <c:spPr>
          <a:solidFill>
            <a:schemeClr val="accent3">
              <a:lumMod val="60000"/>
              <a:lumOff val="40000"/>
            </a:schemeClr>
          </a:solidFill>
          <a:ln>
            <a:solidFill>
              <a:schemeClr val="accent3">
                <a:lumMod val="20000"/>
                <a:lumOff val="80000"/>
              </a:schemeClr>
            </a:solidFill>
          </a:ln>
          <a:effectLst/>
        </c:spPr>
      </c:pivotFmt>
      <c:pivotFmt>
        <c:idx val="35"/>
        <c:spPr>
          <a:solidFill>
            <a:schemeClr val="accent3">
              <a:lumMod val="40000"/>
              <a:lumOff val="60000"/>
            </a:schemeClr>
          </a:solidFill>
          <a:ln>
            <a:solidFill>
              <a:schemeClr val="accent3">
                <a:lumMod val="20000"/>
                <a:lumOff val="80000"/>
              </a:schemeClr>
            </a:solidFill>
          </a:ln>
          <a:effectLst/>
        </c:spPr>
      </c:pivotFmt>
      <c:pivotFmt>
        <c:idx val="36"/>
        <c:spPr>
          <a:solidFill>
            <a:schemeClr val="accent1"/>
          </a:solidFill>
          <a:ln>
            <a:solidFill>
              <a:schemeClr val="accent3">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3">
              <a:lumMod val="50000"/>
            </a:schemeClr>
          </a:solidFill>
          <a:ln>
            <a:solidFill>
              <a:schemeClr val="accent3">
                <a:lumMod val="20000"/>
                <a:lumOff val="80000"/>
              </a:schemeClr>
            </a:solidFill>
          </a:ln>
          <a:effectLst/>
        </c:spPr>
      </c:pivotFmt>
      <c:pivotFmt>
        <c:idx val="38"/>
        <c:spPr>
          <a:solidFill>
            <a:schemeClr val="accent3">
              <a:lumMod val="75000"/>
            </a:schemeClr>
          </a:solidFill>
          <a:ln>
            <a:solidFill>
              <a:schemeClr val="accent3">
                <a:lumMod val="20000"/>
                <a:lumOff val="80000"/>
              </a:schemeClr>
            </a:solidFill>
          </a:ln>
          <a:effectLst/>
        </c:spPr>
      </c:pivotFmt>
      <c:pivotFmt>
        <c:idx val="39"/>
        <c:spPr>
          <a:solidFill>
            <a:schemeClr val="accent3">
              <a:lumMod val="60000"/>
              <a:lumOff val="40000"/>
            </a:schemeClr>
          </a:solidFill>
          <a:ln>
            <a:solidFill>
              <a:schemeClr val="accent3">
                <a:lumMod val="20000"/>
                <a:lumOff val="80000"/>
              </a:schemeClr>
            </a:solidFill>
          </a:ln>
          <a:effectLst/>
        </c:spPr>
      </c:pivotFmt>
      <c:pivotFmt>
        <c:idx val="40"/>
        <c:spPr>
          <a:solidFill>
            <a:schemeClr val="accent3">
              <a:lumMod val="40000"/>
              <a:lumOff val="60000"/>
            </a:schemeClr>
          </a:solidFill>
          <a:ln>
            <a:solidFill>
              <a:schemeClr val="accent3">
                <a:lumMod val="20000"/>
                <a:lumOff val="80000"/>
              </a:schemeClr>
            </a:solidFill>
          </a:ln>
          <a:effectLst/>
        </c:spPr>
      </c:pivotFmt>
      <c:pivotFmt>
        <c:idx val="41"/>
        <c:spPr>
          <a:solidFill>
            <a:schemeClr val="accent1"/>
          </a:solidFill>
          <a:ln>
            <a:solidFill>
              <a:schemeClr val="accent3">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3">
              <a:lumMod val="50000"/>
            </a:schemeClr>
          </a:solidFill>
          <a:ln>
            <a:solidFill>
              <a:schemeClr val="accent3">
                <a:lumMod val="20000"/>
                <a:lumOff val="80000"/>
              </a:schemeClr>
            </a:solidFill>
          </a:ln>
          <a:effectLst/>
        </c:spPr>
      </c:pivotFmt>
      <c:pivotFmt>
        <c:idx val="43"/>
        <c:spPr>
          <a:solidFill>
            <a:schemeClr val="accent3">
              <a:lumMod val="75000"/>
            </a:schemeClr>
          </a:solidFill>
          <a:ln>
            <a:solidFill>
              <a:schemeClr val="accent3">
                <a:lumMod val="20000"/>
                <a:lumOff val="80000"/>
              </a:schemeClr>
            </a:solidFill>
          </a:ln>
          <a:effectLst/>
        </c:spPr>
      </c:pivotFmt>
      <c:pivotFmt>
        <c:idx val="44"/>
        <c:spPr>
          <a:solidFill>
            <a:schemeClr val="accent3">
              <a:lumMod val="60000"/>
              <a:lumOff val="40000"/>
            </a:schemeClr>
          </a:solidFill>
          <a:ln>
            <a:solidFill>
              <a:schemeClr val="accent3">
                <a:lumMod val="20000"/>
                <a:lumOff val="80000"/>
              </a:schemeClr>
            </a:solidFill>
          </a:ln>
          <a:effectLst/>
        </c:spPr>
      </c:pivotFmt>
      <c:pivotFmt>
        <c:idx val="45"/>
        <c:spPr>
          <a:solidFill>
            <a:schemeClr val="accent3">
              <a:lumMod val="40000"/>
              <a:lumOff val="60000"/>
            </a:schemeClr>
          </a:solidFill>
          <a:ln>
            <a:solidFill>
              <a:schemeClr val="accent3">
                <a:lumMod val="20000"/>
                <a:lumOff val="80000"/>
              </a:schemeClr>
            </a:solidFill>
          </a:ln>
          <a:effectLst/>
        </c:spPr>
      </c:pivotFmt>
    </c:pivotFmts>
    <c:plotArea>
      <c:layout/>
      <c:pieChart>
        <c:varyColors val="1"/>
        <c:ser>
          <c:idx val="0"/>
          <c:order val="0"/>
          <c:tx>
            <c:strRef>
              <c:f>'Payment Type by Amount'!$B$3</c:f>
              <c:strCache>
                <c:ptCount val="1"/>
                <c:pt idx="0">
                  <c:v>Total</c:v>
                </c:pt>
              </c:strCache>
            </c:strRef>
          </c:tx>
          <c:spPr>
            <a:ln>
              <a:solidFill>
                <a:schemeClr val="accent3">
                  <a:lumMod val="20000"/>
                  <a:lumOff val="80000"/>
                </a:schemeClr>
              </a:solidFill>
            </a:ln>
          </c:spPr>
          <c:dPt>
            <c:idx val="0"/>
            <c:bubble3D val="0"/>
            <c:spPr>
              <a:solidFill>
                <a:schemeClr val="accent3">
                  <a:lumMod val="50000"/>
                </a:schemeClr>
              </a:solidFill>
              <a:ln>
                <a:solidFill>
                  <a:schemeClr val="accent3">
                    <a:lumMod val="20000"/>
                    <a:lumOff val="80000"/>
                  </a:schemeClr>
                </a:solidFill>
              </a:ln>
              <a:effectLst/>
            </c:spPr>
            <c:extLst>
              <c:ext xmlns:c16="http://schemas.microsoft.com/office/drawing/2014/chart" uri="{C3380CC4-5D6E-409C-BE32-E72D297353CC}">
                <c16:uniqueId val="{00000001-70A0-4B3B-86BA-317C1A663F89}"/>
              </c:ext>
            </c:extLst>
          </c:dPt>
          <c:dPt>
            <c:idx val="1"/>
            <c:bubble3D val="0"/>
            <c:spPr>
              <a:solidFill>
                <a:schemeClr val="accent3">
                  <a:lumMod val="75000"/>
                </a:schemeClr>
              </a:solidFill>
              <a:ln>
                <a:solidFill>
                  <a:schemeClr val="accent3">
                    <a:lumMod val="20000"/>
                    <a:lumOff val="80000"/>
                  </a:schemeClr>
                </a:solidFill>
              </a:ln>
              <a:effectLst/>
            </c:spPr>
            <c:extLst>
              <c:ext xmlns:c16="http://schemas.microsoft.com/office/drawing/2014/chart" uri="{C3380CC4-5D6E-409C-BE32-E72D297353CC}">
                <c16:uniqueId val="{00000003-70A0-4B3B-86BA-317C1A663F89}"/>
              </c:ext>
            </c:extLst>
          </c:dPt>
          <c:dPt>
            <c:idx val="2"/>
            <c:bubble3D val="0"/>
            <c:spPr>
              <a:solidFill>
                <a:schemeClr val="accent3">
                  <a:lumMod val="60000"/>
                  <a:lumOff val="40000"/>
                </a:schemeClr>
              </a:solidFill>
              <a:ln>
                <a:solidFill>
                  <a:schemeClr val="accent3">
                    <a:lumMod val="20000"/>
                    <a:lumOff val="80000"/>
                  </a:schemeClr>
                </a:solidFill>
              </a:ln>
              <a:effectLst/>
            </c:spPr>
            <c:extLst>
              <c:ext xmlns:c16="http://schemas.microsoft.com/office/drawing/2014/chart" uri="{C3380CC4-5D6E-409C-BE32-E72D297353CC}">
                <c16:uniqueId val="{00000005-70A0-4B3B-86BA-317C1A663F89}"/>
              </c:ext>
            </c:extLst>
          </c:dPt>
          <c:dPt>
            <c:idx val="3"/>
            <c:bubble3D val="0"/>
            <c:spPr>
              <a:solidFill>
                <a:schemeClr val="accent3">
                  <a:lumMod val="40000"/>
                  <a:lumOff val="60000"/>
                </a:schemeClr>
              </a:solidFill>
              <a:ln>
                <a:solidFill>
                  <a:schemeClr val="accent3">
                    <a:lumMod val="20000"/>
                    <a:lumOff val="80000"/>
                  </a:schemeClr>
                </a:solidFill>
              </a:ln>
              <a:effectLst/>
            </c:spPr>
            <c:extLst>
              <c:ext xmlns:c16="http://schemas.microsoft.com/office/drawing/2014/chart" uri="{C3380CC4-5D6E-409C-BE32-E72D297353CC}">
                <c16:uniqueId val="{00000007-70A0-4B3B-86BA-317C1A663F89}"/>
              </c:ext>
            </c:extLst>
          </c:dPt>
          <c:dPt>
            <c:idx val="4"/>
            <c:bubble3D val="0"/>
            <c:spPr>
              <a:solidFill>
                <a:schemeClr val="accent5"/>
              </a:solidFill>
              <a:ln>
                <a:solidFill>
                  <a:schemeClr val="accent3">
                    <a:lumMod val="20000"/>
                    <a:lumOff val="80000"/>
                  </a:schemeClr>
                </a:solidFill>
              </a:ln>
              <a:effectLst/>
            </c:spPr>
            <c:extLst>
              <c:ext xmlns:c16="http://schemas.microsoft.com/office/drawing/2014/chart" uri="{C3380CC4-5D6E-409C-BE32-E72D297353CC}">
                <c16:uniqueId val="{00000009-70A0-4B3B-86BA-317C1A663F89}"/>
              </c:ext>
            </c:extLst>
          </c:dPt>
          <c:dPt>
            <c:idx val="5"/>
            <c:bubble3D val="0"/>
            <c:spPr>
              <a:solidFill>
                <a:schemeClr val="accent6"/>
              </a:solidFill>
              <a:ln>
                <a:solidFill>
                  <a:schemeClr val="accent3">
                    <a:lumMod val="20000"/>
                    <a:lumOff val="80000"/>
                  </a:schemeClr>
                </a:solidFill>
              </a:ln>
              <a:effectLst/>
            </c:spPr>
            <c:extLst>
              <c:ext xmlns:c16="http://schemas.microsoft.com/office/drawing/2014/chart" uri="{C3380CC4-5D6E-409C-BE32-E72D297353CC}">
                <c16:uniqueId val="{0000000B-70A0-4B3B-86BA-317C1A663F89}"/>
              </c:ext>
            </c:extLst>
          </c:dPt>
          <c:dPt>
            <c:idx val="6"/>
            <c:bubble3D val="0"/>
            <c:spPr>
              <a:solidFill>
                <a:schemeClr val="accent1">
                  <a:lumMod val="60000"/>
                </a:schemeClr>
              </a:solidFill>
              <a:ln>
                <a:solidFill>
                  <a:schemeClr val="accent3">
                    <a:lumMod val="20000"/>
                    <a:lumOff val="80000"/>
                  </a:schemeClr>
                </a:solidFill>
              </a:ln>
              <a:effectLst/>
            </c:spPr>
            <c:extLst>
              <c:ext xmlns:c16="http://schemas.microsoft.com/office/drawing/2014/chart" uri="{C3380CC4-5D6E-409C-BE32-E72D297353CC}">
                <c16:uniqueId val="{0000000D-70A0-4B3B-86BA-317C1A663F89}"/>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Type by Amount'!$A$4:$A$8</c:f>
              <c:strCache>
                <c:ptCount val="4"/>
                <c:pt idx="0">
                  <c:v>Wallet</c:v>
                </c:pt>
                <c:pt idx="1">
                  <c:v>Card</c:v>
                </c:pt>
                <c:pt idx="2">
                  <c:v>Cash on Delivery</c:v>
                </c:pt>
                <c:pt idx="3">
                  <c:v>UPI</c:v>
                </c:pt>
              </c:strCache>
            </c:strRef>
          </c:cat>
          <c:val>
            <c:numRef>
              <c:f>'Payment Type by Amount'!$B$4:$B$8</c:f>
              <c:numCache>
                <c:formatCode>0.00%</c:formatCode>
                <c:ptCount val="4"/>
                <c:pt idx="0">
                  <c:v>0.28244061578099205</c:v>
                </c:pt>
                <c:pt idx="1">
                  <c:v>0.2787118816909539</c:v>
                </c:pt>
                <c:pt idx="2">
                  <c:v>0.25080704309879687</c:v>
                </c:pt>
                <c:pt idx="3">
                  <c:v>0.1880404594292571</c:v>
                </c:pt>
              </c:numCache>
            </c:numRef>
          </c:val>
          <c:extLst>
            <c:ext xmlns:c16="http://schemas.microsoft.com/office/drawing/2014/chart" uri="{C3380CC4-5D6E-409C-BE32-E72D297353CC}">
              <c16:uniqueId val="{0000000E-70A0-4B3B-86BA-317C1A663F8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FFB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Streetwear Sales Data.xlsx]Monthly Sales Trends!PivotTable1</c:name>
    <c:fmtId val="12"/>
  </c:pivotSource>
  <c:chart>
    <c:title>
      <c:tx>
        <c:rich>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r>
              <a:rPr lang="en-US">
                <a:solidFill>
                  <a:schemeClr val="accent3">
                    <a:lumMod val="50000"/>
                  </a:schemeClr>
                </a:solidFill>
              </a:rPr>
              <a:t>Monthly Sales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75000"/>
            </a:schemeClr>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60000"/>
              <a:lumOff val="40000"/>
            </a:schemeClr>
          </a:solidFill>
          <a:ln>
            <a:noFill/>
          </a:ln>
          <a:effectLst/>
        </c:spPr>
      </c:pivotFmt>
      <c:pivotFmt>
        <c:idx val="6"/>
        <c:spPr>
          <a:solidFill>
            <a:schemeClr val="accent3">
              <a:lumMod val="40000"/>
              <a:lumOff val="60000"/>
            </a:schemeClr>
          </a:solidFill>
          <a:ln>
            <a:noFill/>
          </a:ln>
          <a:effectLst/>
        </c:spPr>
      </c:pivotFmt>
      <c:pivotFmt>
        <c:idx val="7"/>
        <c:spPr>
          <a:solidFill>
            <a:schemeClr val="accent3">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50000"/>
            </a:schemeClr>
          </a:solidFill>
          <a:ln>
            <a:noFill/>
          </a:ln>
          <a:effectLst/>
        </c:spPr>
      </c:pivotFmt>
      <c:pivotFmt>
        <c:idx val="10"/>
        <c:spPr>
          <a:solidFill>
            <a:schemeClr val="accent3">
              <a:lumMod val="75000"/>
            </a:schemeClr>
          </a:solidFill>
          <a:ln>
            <a:noFill/>
          </a:ln>
          <a:effectLst/>
        </c:spPr>
      </c:pivotFmt>
      <c:pivotFmt>
        <c:idx val="11"/>
        <c:spPr>
          <a:solidFill>
            <a:schemeClr val="accent3">
              <a:lumMod val="75000"/>
            </a:schemeClr>
          </a:solidFill>
          <a:ln>
            <a:noFill/>
          </a:ln>
          <a:effectLst/>
        </c:spPr>
      </c:pivotFmt>
      <c:pivotFmt>
        <c:idx val="12"/>
        <c:spPr>
          <a:solidFill>
            <a:schemeClr val="accent3">
              <a:lumMod val="60000"/>
              <a:lumOff val="40000"/>
            </a:schemeClr>
          </a:solidFill>
          <a:ln>
            <a:noFill/>
          </a:ln>
          <a:effectLst/>
        </c:spPr>
      </c:pivotFmt>
      <c:pivotFmt>
        <c:idx val="13"/>
        <c:spPr>
          <a:solidFill>
            <a:schemeClr val="accent3">
              <a:lumMod val="60000"/>
              <a:lumOff val="40000"/>
            </a:schemeClr>
          </a:solidFill>
          <a:ln>
            <a:noFill/>
          </a:ln>
          <a:effectLst/>
        </c:spPr>
      </c:pivotFmt>
      <c:pivotFmt>
        <c:idx val="14"/>
        <c:spPr>
          <a:solidFill>
            <a:schemeClr val="accent3">
              <a:lumMod val="40000"/>
              <a:lumOff val="60000"/>
            </a:schemeClr>
          </a:solidFill>
          <a:ln>
            <a:noFill/>
          </a:ln>
          <a:effectLst/>
        </c:spPr>
      </c:pivotFmt>
      <c:pivotFmt>
        <c:idx val="15"/>
        <c:spPr>
          <a:solidFill>
            <a:schemeClr val="accent3">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lumMod val="50000"/>
            </a:schemeClr>
          </a:solidFill>
          <a:ln>
            <a:noFill/>
          </a:ln>
          <a:effectLst/>
        </c:spPr>
      </c:pivotFmt>
      <c:pivotFmt>
        <c:idx val="18"/>
        <c:spPr>
          <a:solidFill>
            <a:schemeClr val="accent3">
              <a:lumMod val="75000"/>
            </a:schemeClr>
          </a:solidFill>
          <a:ln>
            <a:noFill/>
          </a:ln>
          <a:effectLst/>
        </c:spPr>
      </c:pivotFmt>
      <c:pivotFmt>
        <c:idx val="19"/>
        <c:spPr>
          <a:solidFill>
            <a:schemeClr val="accent3">
              <a:lumMod val="75000"/>
            </a:schemeClr>
          </a:solidFill>
          <a:ln>
            <a:noFill/>
          </a:ln>
          <a:effectLst/>
        </c:spPr>
      </c:pivotFmt>
      <c:pivotFmt>
        <c:idx val="20"/>
        <c:spPr>
          <a:solidFill>
            <a:schemeClr val="accent3">
              <a:lumMod val="60000"/>
              <a:lumOff val="40000"/>
            </a:schemeClr>
          </a:solidFill>
          <a:ln>
            <a:noFill/>
          </a:ln>
          <a:effectLst/>
        </c:spPr>
      </c:pivotFmt>
      <c:pivotFmt>
        <c:idx val="21"/>
        <c:spPr>
          <a:solidFill>
            <a:schemeClr val="accent3">
              <a:lumMod val="60000"/>
              <a:lumOff val="40000"/>
            </a:schemeClr>
          </a:solidFill>
          <a:ln>
            <a:noFill/>
          </a:ln>
          <a:effectLst/>
        </c:spPr>
      </c:pivotFmt>
      <c:pivotFmt>
        <c:idx val="22"/>
        <c:spPr>
          <a:solidFill>
            <a:schemeClr val="accent3">
              <a:lumMod val="40000"/>
              <a:lumOff val="60000"/>
            </a:schemeClr>
          </a:solidFill>
          <a:ln>
            <a:noFill/>
          </a:ln>
          <a:effectLst/>
        </c:spPr>
      </c:pivotFmt>
      <c:pivotFmt>
        <c:idx val="23"/>
        <c:spPr>
          <a:solidFill>
            <a:schemeClr val="accent3">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lumMod val="50000"/>
            </a:schemeClr>
          </a:solidFill>
          <a:ln>
            <a:noFill/>
          </a:ln>
          <a:effectLst/>
        </c:spPr>
      </c:pivotFmt>
      <c:pivotFmt>
        <c:idx val="26"/>
        <c:spPr>
          <a:solidFill>
            <a:schemeClr val="accent3">
              <a:lumMod val="75000"/>
            </a:schemeClr>
          </a:solidFill>
          <a:ln>
            <a:noFill/>
          </a:ln>
          <a:effectLst/>
        </c:spPr>
      </c:pivotFmt>
      <c:pivotFmt>
        <c:idx val="27"/>
        <c:spPr>
          <a:solidFill>
            <a:schemeClr val="accent3">
              <a:lumMod val="75000"/>
            </a:schemeClr>
          </a:solidFill>
          <a:ln>
            <a:noFill/>
          </a:ln>
          <a:effectLst/>
        </c:spPr>
      </c:pivotFmt>
      <c:pivotFmt>
        <c:idx val="28"/>
        <c:spPr>
          <a:solidFill>
            <a:schemeClr val="accent3">
              <a:lumMod val="60000"/>
              <a:lumOff val="40000"/>
            </a:schemeClr>
          </a:solidFill>
          <a:ln>
            <a:noFill/>
          </a:ln>
          <a:effectLst/>
        </c:spPr>
      </c:pivotFmt>
      <c:pivotFmt>
        <c:idx val="29"/>
        <c:spPr>
          <a:solidFill>
            <a:schemeClr val="accent3">
              <a:lumMod val="60000"/>
              <a:lumOff val="40000"/>
            </a:schemeClr>
          </a:solidFill>
          <a:ln>
            <a:noFill/>
          </a:ln>
          <a:effectLst/>
        </c:spPr>
      </c:pivotFmt>
      <c:pivotFmt>
        <c:idx val="30"/>
        <c:spPr>
          <a:solidFill>
            <a:schemeClr val="accent3">
              <a:lumMod val="40000"/>
              <a:lumOff val="60000"/>
            </a:schemeClr>
          </a:solidFill>
          <a:ln>
            <a:noFill/>
          </a:ln>
          <a:effectLst/>
        </c:spPr>
      </c:pivotFmt>
      <c:pivotFmt>
        <c:idx val="31"/>
        <c:spPr>
          <a:solidFill>
            <a:schemeClr val="accent3">
              <a:lumMod val="20000"/>
              <a:lumOff val="80000"/>
            </a:schemeClr>
          </a:solidFill>
          <a:ln>
            <a:noFill/>
          </a:ln>
          <a:effectLst/>
        </c:spPr>
      </c:pivotFmt>
      <c:pivotFmt>
        <c:idx val="32"/>
        <c:spPr>
          <a:solidFill>
            <a:schemeClr val="accent3">
              <a:lumMod val="50000"/>
            </a:schemeClr>
          </a:solidFill>
          <a:ln>
            <a:noFill/>
          </a:ln>
          <a:effectLst/>
        </c:spPr>
      </c:pivotFmt>
      <c:pivotFmt>
        <c:idx val="33"/>
        <c:spPr>
          <a:solidFill>
            <a:schemeClr val="accent3">
              <a:lumMod val="75000"/>
            </a:schemeClr>
          </a:solidFill>
          <a:ln>
            <a:noFill/>
          </a:ln>
          <a:effectLst/>
        </c:spPr>
      </c:pivotFmt>
      <c:pivotFmt>
        <c:idx val="34"/>
        <c:spPr>
          <a:solidFill>
            <a:schemeClr val="accent3">
              <a:lumMod val="60000"/>
              <a:lumOff val="40000"/>
            </a:schemeClr>
          </a:solidFill>
          <a:ln>
            <a:noFill/>
          </a:ln>
          <a:effectLst/>
        </c:spPr>
      </c:pivotFmt>
      <c:pivotFmt>
        <c:idx val="35"/>
        <c:spPr>
          <a:solidFill>
            <a:schemeClr val="accent3">
              <a:lumMod val="40000"/>
              <a:lumOff val="60000"/>
            </a:schemeClr>
          </a:solidFill>
          <a:ln>
            <a:noFill/>
          </a:ln>
          <a:effectLst/>
        </c:spPr>
      </c:pivotFmt>
      <c:pivotFmt>
        <c:idx val="36"/>
        <c:spPr>
          <a:solidFill>
            <a:schemeClr val="accent1"/>
          </a:solidFill>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3">
              <a:lumMod val="50000"/>
            </a:schemeClr>
          </a:solidFill>
          <a:ln>
            <a:noFill/>
          </a:ln>
          <a:effectLst/>
        </c:spPr>
      </c:pivotFmt>
      <c:pivotFmt>
        <c:idx val="38"/>
        <c:spPr>
          <a:solidFill>
            <a:schemeClr val="accent3">
              <a:lumMod val="75000"/>
            </a:schemeClr>
          </a:solidFill>
          <a:ln>
            <a:noFill/>
          </a:ln>
          <a:effectLst/>
        </c:spPr>
      </c:pivotFmt>
      <c:pivotFmt>
        <c:idx val="39"/>
        <c:spPr>
          <a:solidFill>
            <a:schemeClr val="accent3">
              <a:lumMod val="60000"/>
              <a:lumOff val="40000"/>
            </a:schemeClr>
          </a:solidFill>
          <a:ln>
            <a:noFill/>
          </a:ln>
          <a:effectLst/>
        </c:spPr>
      </c:pivotFmt>
      <c:pivotFmt>
        <c:idx val="40"/>
        <c:spPr>
          <a:solidFill>
            <a:schemeClr val="accent3">
              <a:lumMod val="40000"/>
              <a:lumOff val="60000"/>
            </a:schemeClr>
          </a:solidFill>
          <a:ln>
            <a:noFill/>
          </a:ln>
          <a:effectLst/>
        </c:spPr>
      </c:pivotFmt>
      <c:pivotFmt>
        <c:idx val="41"/>
        <c:spPr>
          <a:solidFill>
            <a:schemeClr val="accent1"/>
          </a:solidFill>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3">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ln w="28575" cap="rnd">
            <a:solidFill>
              <a:schemeClr val="accent3">
                <a:lumMod val="50000"/>
              </a:schemeClr>
            </a:solidFill>
            <a:round/>
          </a:ln>
          <a:effectLst/>
        </c:spPr>
        <c:marker>
          <c:symbol val="none"/>
        </c:marker>
        <c:dLbl>
          <c:idx val="0"/>
          <c:layout>
            <c:manualLayout>
              <c:x val="-7.5145809496892013E-3"/>
              <c:y val="-7.8362531603393099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3">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ln w="28575" cap="rnd">
            <a:solidFill>
              <a:schemeClr val="accent3">
                <a:lumMod val="50000"/>
              </a:schemeClr>
            </a:solidFill>
            <a:round/>
          </a:ln>
          <a:effectLst/>
        </c:spPr>
        <c:marker>
          <c:symbol val="none"/>
        </c:marker>
        <c:dLbl>
          <c:idx val="0"/>
          <c:layout>
            <c:manualLayout>
              <c:x val="2.5048603165630633E-3"/>
              <c:y val="5.2241687735595357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3">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ln w="28575" cap="rnd">
            <a:solidFill>
              <a:schemeClr val="accent3">
                <a:lumMod val="50000"/>
              </a:schemeClr>
            </a:solidFill>
            <a:round/>
          </a:ln>
          <a:effectLst/>
        </c:spPr>
        <c:marker>
          <c:symbol val="none"/>
        </c:marker>
        <c:dLbl>
          <c:idx val="0"/>
          <c:layout>
            <c:manualLayout>
              <c:x val="7.51458094968919E-3"/>
              <c:y val="2.6120843867797557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3">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ln w="28575" cap="rnd">
            <a:solidFill>
              <a:schemeClr val="accent3">
                <a:lumMod val="50000"/>
              </a:schemeClr>
            </a:solidFill>
            <a:round/>
          </a:ln>
          <a:effectLst/>
        </c:spPr>
        <c:marker>
          <c:symbol val="none"/>
        </c:marker>
        <c:dLbl>
          <c:idx val="0"/>
          <c:layout>
            <c:manualLayout>
              <c:x val="5.0097206331260347E-3"/>
              <c:y val="2.6120843867797679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3">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ln w="28575" cap="rnd">
            <a:solidFill>
              <a:schemeClr val="accent3">
                <a:lumMod val="50000"/>
              </a:schemeClr>
            </a:solidFill>
            <a:round/>
          </a:ln>
          <a:effectLst/>
        </c:spPr>
        <c:marker>
          <c:symbol val="none"/>
        </c:marker>
        <c:dLbl>
          <c:idx val="0"/>
          <c:layout>
            <c:manualLayout>
              <c:x val="-1.8368763457272872E-16"/>
              <c:y val="6.530210966949419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3">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ln w="28575" cap="rnd">
            <a:solidFill>
              <a:schemeClr val="accent3">
                <a:lumMod val="50000"/>
              </a:schemeClr>
            </a:solidFill>
            <a:round/>
          </a:ln>
          <a:effectLst/>
        </c:spPr>
        <c:marker>
          <c:symbol val="none"/>
        </c:marker>
        <c:dLbl>
          <c:idx val="0"/>
          <c:layout>
            <c:manualLayout>
              <c:x val="-5.0097206331261267E-3"/>
              <c:y val="-3.2651054834747097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3">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Trends'!$B$3</c:f>
              <c:strCache>
                <c:ptCount val="1"/>
                <c:pt idx="0">
                  <c:v>Total</c:v>
                </c:pt>
              </c:strCache>
            </c:strRef>
          </c:tx>
          <c:spPr>
            <a:ln w="28575" cap="rnd">
              <a:solidFill>
                <a:schemeClr val="accent3">
                  <a:lumMod val="50000"/>
                </a:schemeClr>
              </a:solidFill>
              <a:round/>
            </a:ln>
            <a:effectLst/>
          </c:spPr>
          <c:marker>
            <c:symbol val="none"/>
          </c:marker>
          <c:dPt>
            <c:idx val="0"/>
            <c:marker>
              <c:symbol val="none"/>
            </c:marker>
            <c:bubble3D val="0"/>
            <c:spPr>
              <a:ln w="28575" cap="rnd">
                <a:solidFill>
                  <a:schemeClr val="accent3">
                    <a:lumMod val="50000"/>
                  </a:schemeClr>
                </a:solidFill>
                <a:round/>
              </a:ln>
              <a:effectLst/>
            </c:spPr>
            <c:extLst>
              <c:ext xmlns:c16="http://schemas.microsoft.com/office/drawing/2014/chart" uri="{C3380CC4-5D6E-409C-BE32-E72D297353CC}">
                <c16:uniqueId val="{00000000-CC60-4889-8618-7641C4977828}"/>
              </c:ext>
            </c:extLst>
          </c:dPt>
          <c:dPt>
            <c:idx val="3"/>
            <c:marker>
              <c:symbol val="none"/>
            </c:marker>
            <c:bubble3D val="0"/>
            <c:spPr>
              <a:ln w="28575" cap="rnd">
                <a:solidFill>
                  <a:schemeClr val="accent3">
                    <a:lumMod val="50000"/>
                  </a:schemeClr>
                </a:solidFill>
                <a:round/>
              </a:ln>
              <a:effectLst/>
            </c:spPr>
            <c:extLst>
              <c:ext xmlns:c16="http://schemas.microsoft.com/office/drawing/2014/chart" uri="{C3380CC4-5D6E-409C-BE32-E72D297353CC}">
                <c16:uniqueId val="{00000001-CC60-4889-8618-7641C4977828}"/>
              </c:ext>
            </c:extLst>
          </c:dPt>
          <c:dPt>
            <c:idx val="4"/>
            <c:marker>
              <c:symbol val="none"/>
            </c:marker>
            <c:bubble3D val="0"/>
            <c:spPr>
              <a:ln w="28575" cap="rnd">
                <a:solidFill>
                  <a:schemeClr val="accent3">
                    <a:lumMod val="50000"/>
                  </a:schemeClr>
                </a:solidFill>
                <a:round/>
              </a:ln>
              <a:effectLst/>
            </c:spPr>
            <c:extLst>
              <c:ext xmlns:c16="http://schemas.microsoft.com/office/drawing/2014/chart" uri="{C3380CC4-5D6E-409C-BE32-E72D297353CC}">
                <c16:uniqueId val="{00000002-CC60-4889-8618-7641C4977828}"/>
              </c:ext>
            </c:extLst>
          </c:dPt>
          <c:dPt>
            <c:idx val="5"/>
            <c:marker>
              <c:symbol val="none"/>
            </c:marker>
            <c:bubble3D val="0"/>
            <c:spPr>
              <a:ln w="28575" cap="rnd">
                <a:solidFill>
                  <a:schemeClr val="accent3">
                    <a:lumMod val="50000"/>
                  </a:schemeClr>
                </a:solidFill>
                <a:round/>
              </a:ln>
              <a:effectLst/>
            </c:spPr>
            <c:extLst>
              <c:ext xmlns:c16="http://schemas.microsoft.com/office/drawing/2014/chart" uri="{C3380CC4-5D6E-409C-BE32-E72D297353CC}">
                <c16:uniqueId val="{00000003-CC60-4889-8618-7641C4977828}"/>
              </c:ext>
            </c:extLst>
          </c:dPt>
          <c:dPt>
            <c:idx val="6"/>
            <c:marker>
              <c:symbol val="none"/>
            </c:marker>
            <c:bubble3D val="0"/>
            <c:spPr>
              <a:ln w="28575" cap="rnd">
                <a:solidFill>
                  <a:schemeClr val="accent3">
                    <a:lumMod val="50000"/>
                  </a:schemeClr>
                </a:solidFill>
                <a:round/>
              </a:ln>
              <a:effectLst/>
            </c:spPr>
            <c:extLst>
              <c:ext xmlns:c16="http://schemas.microsoft.com/office/drawing/2014/chart" uri="{C3380CC4-5D6E-409C-BE32-E72D297353CC}">
                <c16:uniqueId val="{00000005-CC60-4889-8618-7641C4977828}"/>
              </c:ext>
            </c:extLst>
          </c:dPt>
          <c:dPt>
            <c:idx val="7"/>
            <c:marker>
              <c:symbol val="none"/>
            </c:marker>
            <c:bubble3D val="0"/>
            <c:spPr>
              <a:ln w="28575" cap="rnd">
                <a:solidFill>
                  <a:schemeClr val="accent3">
                    <a:lumMod val="50000"/>
                  </a:schemeClr>
                </a:solidFill>
                <a:round/>
              </a:ln>
              <a:effectLst/>
            </c:spPr>
            <c:extLst>
              <c:ext xmlns:c16="http://schemas.microsoft.com/office/drawing/2014/chart" uri="{C3380CC4-5D6E-409C-BE32-E72D297353CC}">
                <c16:uniqueId val="{00000004-CC60-4889-8618-7641C4977828}"/>
              </c:ext>
            </c:extLst>
          </c:dPt>
          <c:dLbls>
            <c:dLbl>
              <c:idx val="0"/>
              <c:layout>
                <c:manualLayout>
                  <c:x val="-7.5145809496892013E-3"/>
                  <c:y val="-7.8362531603393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C60-4889-8618-7641C4977828}"/>
                </c:ext>
              </c:extLst>
            </c:dLbl>
            <c:dLbl>
              <c:idx val="3"/>
              <c:layout>
                <c:manualLayout>
                  <c:x val="2.5048603165630633E-3"/>
                  <c:y val="5.22416877355953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C60-4889-8618-7641C4977828}"/>
                </c:ext>
              </c:extLst>
            </c:dLbl>
            <c:dLbl>
              <c:idx val="4"/>
              <c:layout>
                <c:manualLayout>
                  <c:x val="7.51458094968919E-3"/>
                  <c:y val="2.61208438677975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C60-4889-8618-7641C4977828}"/>
                </c:ext>
              </c:extLst>
            </c:dLbl>
            <c:dLbl>
              <c:idx val="5"/>
              <c:layout>
                <c:manualLayout>
                  <c:x val="5.0097206331260347E-3"/>
                  <c:y val="2.61208438677976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C60-4889-8618-7641C4977828}"/>
                </c:ext>
              </c:extLst>
            </c:dLbl>
            <c:dLbl>
              <c:idx val="6"/>
              <c:layout>
                <c:manualLayout>
                  <c:x val="-5.0097206331261267E-3"/>
                  <c:y val="-3.26510548347470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C60-4889-8618-7641C4977828}"/>
                </c:ext>
              </c:extLst>
            </c:dLbl>
            <c:dLbl>
              <c:idx val="7"/>
              <c:layout>
                <c:manualLayout>
                  <c:x val="-1.8368763457272872E-16"/>
                  <c:y val="6.53021096694941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C60-4889-8618-7641C4977828}"/>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3">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 Trends'!$A$4:$A$12</c:f>
              <c:strCache>
                <c:ptCount val="8"/>
                <c:pt idx="0">
                  <c:v>January</c:v>
                </c:pt>
                <c:pt idx="1">
                  <c:v>February</c:v>
                </c:pt>
                <c:pt idx="2">
                  <c:v>March</c:v>
                </c:pt>
                <c:pt idx="3">
                  <c:v>April</c:v>
                </c:pt>
                <c:pt idx="4">
                  <c:v>May</c:v>
                </c:pt>
                <c:pt idx="5">
                  <c:v>June</c:v>
                </c:pt>
                <c:pt idx="6">
                  <c:v>July</c:v>
                </c:pt>
                <c:pt idx="7">
                  <c:v>August</c:v>
                </c:pt>
              </c:strCache>
            </c:strRef>
          </c:cat>
          <c:val>
            <c:numRef>
              <c:f>'Monthly Sales Trends'!$B$4:$B$12</c:f>
              <c:numCache>
                <c:formatCode>[$$-1009]#,##0.00</c:formatCode>
                <c:ptCount val="8"/>
                <c:pt idx="0">
                  <c:v>23067.919999999991</c:v>
                </c:pt>
                <c:pt idx="1">
                  <c:v>20393.539999999997</c:v>
                </c:pt>
                <c:pt idx="2">
                  <c:v>29043.18</c:v>
                </c:pt>
                <c:pt idx="3">
                  <c:v>17176.88</c:v>
                </c:pt>
                <c:pt idx="4">
                  <c:v>20397.440000000002</c:v>
                </c:pt>
                <c:pt idx="5">
                  <c:v>26089.220000000008</c:v>
                </c:pt>
                <c:pt idx="6">
                  <c:v>32073.429999999997</c:v>
                </c:pt>
                <c:pt idx="7">
                  <c:v>24861.46000000001</c:v>
                </c:pt>
              </c:numCache>
            </c:numRef>
          </c:val>
          <c:smooth val="0"/>
          <c:extLst>
            <c:ext xmlns:c16="http://schemas.microsoft.com/office/drawing/2014/chart" uri="{C3380CC4-5D6E-409C-BE32-E72D297353CC}">
              <c16:uniqueId val="{00000000-2295-45E5-AED1-797C51772DA2}"/>
            </c:ext>
          </c:extLst>
        </c:ser>
        <c:dLbls>
          <c:showLegendKey val="0"/>
          <c:showVal val="0"/>
          <c:showCatName val="0"/>
          <c:showSerName val="0"/>
          <c:showPercent val="0"/>
          <c:showBubbleSize val="0"/>
        </c:dLbls>
        <c:smooth val="0"/>
        <c:axId val="1850892879"/>
        <c:axId val="1850894319"/>
      </c:lineChart>
      <c:catAx>
        <c:axId val="18508928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crossAx val="1850894319"/>
        <c:crosses val="autoZero"/>
        <c:auto val="1"/>
        <c:lblAlgn val="ctr"/>
        <c:lblOffset val="100"/>
        <c:noMultiLvlLbl val="0"/>
      </c:catAx>
      <c:valAx>
        <c:axId val="1850894319"/>
        <c:scaling>
          <c:orientation val="minMax"/>
        </c:scaling>
        <c:delete val="1"/>
        <c:axPos val="l"/>
        <c:numFmt formatCode="[$$-1009]#,##0.00" sourceLinked="1"/>
        <c:majorTickMark val="out"/>
        <c:minorTickMark val="none"/>
        <c:tickLblPos val="nextTo"/>
        <c:crossAx val="18508928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FFB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Streetwear Sales Data.xlsx]Top Sales by Gender!PivotTable1</c:name>
    <c:fmtId val="13"/>
  </c:pivotSource>
  <c:chart>
    <c:title>
      <c:tx>
        <c:rich>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r>
              <a:rPr lang="en-US">
                <a:solidFill>
                  <a:schemeClr val="accent3">
                    <a:lumMod val="50000"/>
                  </a:schemeClr>
                </a:solidFill>
              </a:rPr>
              <a:t>Total Sales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75000"/>
            </a:schemeClr>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60000"/>
              <a:lumOff val="40000"/>
            </a:schemeClr>
          </a:solidFill>
          <a:ln>
            <a:noFill/>
          </a:ln>
          <a:effectLst/>
        </c:spPr>
      </c:pivotFmt>
      <c:pivotFmt>
        <c:idx val="6"/>
        <c:spPr>
          <a:solidFill>
            <a:schemeClr val="accent3">
              <a:lumMod val="40000"/>
              <a:lumOff val="60000"/>
            </a:schemeClr>
          </a:solidFill>
          <a:ln>
            <a:noFill/>
          </a:ln>
          <a:effectLst/>
        </c:spPr>
      </c:pivotFmt>
      <c:pivotFmt>
        <c:idx val="7"/>
        <c:spPr>
          <a:solidFill>
            <a:schemeClr val="accent3">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50000"/>
            </a:schemeClr>
          </a:solidFill>
          <a:ln>
            <a:noFill/>
          </a:ln>
          <a:effectLst/>
        </c:spPr>
      </c:pivotFmt>
      <c:pivotFmt>
        <c:idx val="10"/>
        <c:spPr>
          <a:solidFill>
            <a:schemeClr val="accent3">
              <a:lumMod val="75000"/>
            </a:schemeClr>
          </a:solidFill>
          <a:ln>
            <a:noFill/>
          </a:ln>
          <a:effectLst/>
        </c:spPr>
      </c:pivotFmt>
      <c:pivotFmt>
        <c:idx val="11"/>
        <c:spPr>
          <a:solidFill>
            <a:schemeClr val="accent3">
              <a:lumMod val="75000"/>
            </a:schemeClr>
          </a:solidFill>
          <a:ln>
            <a:noFill/>
          </a:ln>
          <a:effectLst/>
        </c:spPr>
      </c:pivotFmt>
      <c:pivotFmt>
        <c:idx val="12"/>
        <c:spPr>
          <a:solidFill>
            <a:schemeClr val="accent3">
              <a:lumMod val="60000"/>
              <a:lumOff val="40000"/>
            </a:schemeClr>
          </a:solidFill>
          <a:ln>
            <a:noFill/>
          </a:ln>
          <a:effectLst/>
        </c:spPr>
      </c:pivotFmt>
      <c:pivotFmt>
        <c:idx val="13"/>
        <c:spPr>
          <a:solidFill>
            <a:schemeClr val="accent3">
              <a:lumMod val="60000"/>
              <a:lumOff val="40000"/>
            </a:schemeClr>
          </a:solidFill>
          <a:ln>
            <a:noFill/>
          </a:ln>
          <a:effectLst/>
        </c:spPr>
      </c:pivotFmt>
      <c:pivotFmt>
        <c:idx val="14"/>
        <c:spPr>
          <a:solidFill>
            <a:schemeClr val="accent3">
              <a:lumMod val="40000"/>
              <a:lumOff val="60000"/>
            </a:schemeClr>
          </a:solidFill>
          <a:ln>
            <a:noFill/>
          </a:ln>
          <a:effectLst/>
        </c:spPr>
      </c:pivotFmt>
      <c:pivotFmt>
        <c:idx val="15"/>
        <c:spPr>
          <a:solidFill>
            <a:schemeClr val="accent3">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lumMod val="50000"/>
            </a:schemeClr>
          </a:solidFill>
          <a:ln>
            <a:noFill/>
          </a:ln>
          <a:effectLst/>
        </c:spPr>
      </c:pivotFmt>
      <c:pivotFmt>
        <c:idx val="18"/>
        <c:spPr>
          <a:solidFill>
            <a:schemeClr val="accent3">
              <a:lumMod val="75000"/>
            </a:schemeClr>
          </a:solidFill>
          <a:ln>
            <a:noFill/>
          </a:ln>
          <a:effectLst/>
        </c:spPr>
      </c:pivotFmt>
      <c:pivotFmt>
        <c:idx val="19"/>
        <c:spPr>
          <a:solidFill>
            <a:schemeClr val="accent3">
              <a:lumMod val="75000"/>
            </a:schemeClr>
          </a:solidFill>
          <a:ln>
            <a:noFill/>
          </a:ln>
          <a:effectLst/>
        </c:spPr>
      </c:pivotFmt>
      <c:pivotFmt>
        <c:idx val="20"/>
        <c:spPr>
          <a:solidFill>
            <a:schemeClr val="accent3">
              <a:lumMod val="60000"/>
              <a:lumOff val="40000"/>
            </a:schemeClr>
          </a:solidFill>
          <a:ln>
            <a:noFill/>
          </a:ln>
          <a:effectLst/>
        </c:spPr>
      </c:pivotFmt>
      <c:pivotFmt>
        <c:idx val="21"/>
        <c:spPr>
          <a:solidFill>
            <a:schemeClr val="accent3">
              <a:lumMod val="60000"/>
              <a:lumOff val="40000"/>
            </a:schemeClr>
          </a:solidFill>
          <a:ln>
            <a:noFill/>
          </a:ln>
          <a:effectLst/>
        </c:spPr>
      </c:pivotFmt>
      <c:pivotFmt>
        <c:idx val="22"/>
        <c:spPr>
          <a:solidFill>
            <a:schemeClr val="accent3">
              <a:lumMod val="40000"/>
              <a:lumOff val="60000"/>
            </a:schemeClr>
          </a:solidFill>
          <a:ln>
            <a:noFill/>
          </a:ln>
          <a:effectLst/>
        </c:spPr>
      </c:pivotFmt>
      <c:pivotFmt>
        <c:idx val="23"/>
        <c:spPr>
          <a:solidFill>
            <a:schemeClr val="accent3">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lumMod val="50000"/>
            </a:schemeClr>
          </a:solidFill>
          <a:ln>
            <a:noFill/>
          </a:ln>
          <a:effectLst/>
        </c:spPr>
      </c:pivotFmt>
      <c:pivotFmt>
        <c:idx val="26"/>
        <c:spPr>
          <a:solidFill>
            <a:schemeClr val="accent3">
              <a:lumMod val="75000"/>
            </a:schemeClr>
          </a:solidFill>
          <a:ln>
            <a:noFill/>
          </a:ln>
          <a:effectLst/>
        </c:spPr>
      </c:pivotFmt>
      <c:pivotFmt>
        <c:idx val="27"/>
        <c:spPr>
          <a:solidFill>
            <a:schemeClr val="accent3">
              <a:lumMod val="75000"/>
            </a:schemeClr>
          </a:solidFill>
          <a:ln>
            <a:noFill/>
          </a:ln>
          <a:effectLst/>
        </c:spPr>
      </c:pivotFmt>
      <c:pivotFmt>
        <c:idx val="28"/>
        <c:spPr>
          <a:solidFill>
            <a:schemeClr val="accent3">
              <a:lumMod val="60000"/>
              <a:lumOff val="40000"/>
            </a:schemeClr>
          </a:solidFill>
          <a:ln>
            <a:noFill/>
          </a:ln>
          <a:effectLst/>
        </c:spPr>
      </c:pivotFmt>
      <c:pivotFmt>
        <c:idx val="29"/>
        <c:spPr>
          <a:solidFill>
            <a:schemeClr val="accent3">
              <a:lumMod val="60000"/>
              <a:lumOff val="40000"/>
            </a:schemeClr>
          </a:solidFill>
          <a:ln>
            <a:noFill/>
          </a:ln>
          <a:effectLst/>
        </c:spPr>
      </c:pivotFmt>
      <c:pivotFmt>
        <c:idx val="30"/>
        <c:spPr>
          <a:solidFill>
            <a:schemeClr val="accent3">
              <a:lumMod val="40000"/>
              <a:lumOff val="60000"/>
            </a:schemeClr>
          </a:solidFill>
          <a:ln>
            <a:noFill/>
          </a:ln>
          <a:effectLst/>
        </c:spPr>
      </c:pivotFmt>
      <c:pivotFmt>
        <c:idx val="31"/>
        <c:spPr>
          <a:solidFill>
            <a:schemeClr val="accent3">
              <a:lumMod val="20000"/>
              <a:lumOff val="80000"/>
            </a:schemeClr>
          </a:solidFill>
          <a:ln>
            <a:noFill/>
          </a:ln>
          <a:effectLst/>
        </c:spPr>
      </c:pivotFmt>
      <c:pivotFmt>
        <c:idx val="32"/>
        <c:spPr>
          <a:solidFill>
            <a:schemeClr val="accent3">
              <a:lumMod val="50000"/>
            </a:schemeClr>
          </a:solidFill>
          <a:ln>
            <a:noFill/>
          </a:ln>
          <a:effectLst/>
        </c:spPr>
      </c:pivotFmt>
      <c:pivotFmt>
        <c:idx val="33"/>
        <c:spPr>
          <a:solidFill>
            <a:schemeClr val="accent3">
              <a:lumMod val="75000"/>
            </a:schemeClr>
          </a:solidFill>
          <a:ln>
            <a:noFill/>
          </a:ln>
          <a:effectLst/>
        </c:spPr>
      </c:pivotFmt>
      <c:pivotFmt>
        <c:idx val="34"/>
        <c:spPr>
          <a:solidFill>
            <a:schemeClr val="accent3">
              <a:lumMod val="60000"/>
              <a:lumOff val="40000"/>
            </a:schemeClr>
          </a:solidFill>
          <a:ln>
            <a:noFill/>
          </a:ln>
          <a:effectLst/>
        </c:spPr>
      </c:pivotFmt>
      <c:pivotFmt>
        <c:idx val="35"/>
        <c:spPr>
          <a:solidFill>
            <a:schemeClr val="accent3">
              <a:lumMod val="40000"/>
              <a:lumOff val="6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3">
              <a:lumMod val="50000"/>
            </a:schemeClr>
          </a:solidFill>
          <a:ln>
            <a:noFill/>
          </a:ln>
          <a:effectLst/>
        </c:spPr>
      </c:pivotFmt>
      <c:pivotFmt>
        <c:idx val="38"/>
        <c:spPr>
          <a:solidFill>
            <a:schemeClr val="accent3">
              <a:lumMod val="75000"/>
            </a:schemeClr>
          </a:solidFill>
          <a:ln>
            <a:noFill/>
          </a:ln>
          <a:effectLst/>
        </c:spPr>
      </c:pivotFmt>
      <c:pivotFmt>
        <c:idx val="39"/>
        <c:spPr>
          <a:solidFill>
            <a:schemeClr val="accent3">
              <a:lumMod val="60000"/>
              <a:lumOff val="40000"/>
            </a:schemeClr>
          </a:solidFill>
          <a:ln>
            <a:noFill/>
          </a:ln>
          <a:effectLst/>
        </c:spPr>
      </c:pivotFmt>
      <c:pivotFmt>
        <c:idx val="40"/>
        <c:spPr>
          <a:solidFill>
            <a:schemeClr val="accent3">
              <a:lumMod val="40000"/>
              <a:lumOff val="60000"/>
            </a:schemeClr>
          </a:solidFill>
          <a:ln>
            <a:noFill/>
          </a:ln>
          <a:effectLst/>
        </c:spP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3">
              <a:lumMod val="50000"/>
            </a:schemeClr>
          </a:solidFill>
          <a:ln>
            <a:noFill/>
          </a:ln>
          <a:effectLst/>
        </c:spPr>
      </c:pivotFmt>
      <c:pivotFmt>
        <c:idx val="43"/>
        <c:spPr>
          <a:solidFill>
            <a:schemeClr val="accent3">
              <a:lumMod val="75000"/>
            </a:schemeClr>
          </a:solidFill>
          <a:ln>
            <a:noFill/>
          </a:ln>
          <a:effectLst/>
        </c:spPr>
      </c:pivotFmt>
      <c:pivotFmt>
        <c:idx val="44"/>
        <c:spPr>
          <a:solidFill>
            <a:schemeClr val="accent3">
              <a:lumMod val="60000"/>
              <a:lumOff val="40000"/>
            </a:schemeClr>
          </a:solidFill>
          <a:ln>
            <a:noFill/>
          </a:ln>
          <a:effectLst/>
        </c:spPr>
      </c:pivotFmt>
      <c:pivotFmt>
        <c:idx val="45"/>
        <c:spPr>
          <a:solidFill>
            <a:schemeClr val="accent3">
              <a:lumMod val="40000"/>
              <a:lumOff val="60000"/>
            </a:schemeClr>
          </a:solidFill>
          <a:ln>
            <a:noFill/>
          </a:ln>
          <a:effectLst/>
        </c:spP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3">
              <a:lumMod val="75000"/>
            </a:schemeClr>
          </a:solidFill>
          <a:ln>
            <a:solidFill>
              <a:schemeClr val="accent3">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3">
              <a:lumMod val="50000"/>
            </a:schemeClr>
          </a:solidFill>
          <a:ln>
            <a:solidFill>
              <a:schemeClr val="accent3">
                <a:lumMod val="20000"/>
                <a:lumOff val="80000"/>
              </a:schemeClr>
            </a:solidFill>
          </a:ln>
          <a:effectLst/>
        </c:spPr>
        <c:dLbl>
          <c:idx val="0"/>
          <c:layout>
            <c:manualLayout>
              <c:x val="0.14725769776013095"/>
              <c:y val="-0.164561367136595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3">
              <a:lumMod val="60000"/>
              <a:lumOff val="40000"/>
            </a:schemeClr>
          </a:solidFill>
          <a:ln>
            <a:solidFill>
              <a:schemeClr val="accent3">
                <a:lumMod val="20000"/>
                <a:lumOff val="80000"/>
              </a:schemeClr>
            </a:solidFill>
          </a:ln>
          <a:effectLst/>
        </c:spPr>
        <c:dLbl>
          <c:idx val="0"/>
          <c:layout>
            <c:manualLayout>
              <c:x val="-0.1495232008025946"/>
              <c:y val="-0.105789450302096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3">
              <a:lumMod val="75000"/>
            </a:schemeClr>
          </a:solidFill>
          <a:ln>
            <a:solidFill>
              <a:schemeClr val="accent3">
                <a:lumMod val="20000"/>
                <a:lumOff val="80000"/>
              </a:schemeClr>
            </a:solidFill>
          </a:ln>
          <a:effectLst/>
        </c:spPr>
        <c:dLbl>
          <c:idx val="0"/>
          <c:layout>
            <c:manualLayout>
              <c:x val="-0.17670923731215724"/>
              <c:y val="4.70175334675984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3">
              <a:lumMod val="75000"/>
            </a:schemeClr>
          </a:solidFill>
          <a:ln>
            <a:solidFill>
              <a:schemeClr val="accent3">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3">
              <a:lumMod val="50000"/>
            </a:schemeClr>
          </a:solidFill>
          <a:ln>
            <a:solidFill>
              <a:schemeClr val="accent3">
                <a:lumMod val="20000"/>
                <a:lumOff val="80000"/>
              </a:schemeClr>
            </a:solidFill>
          </a:ln>
          <a:effectLst/>
        </c:spPr>
        <c:dLbl>
          <c:idx val="0"/>
          <c:layout>
            <c:manualLayout>
              <c:x val="0.14725769776013095"/>
              <c:y val="-0.164561367136595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3">
              <a:lumMod val="75000"/>
            </a:schemeClr>
          </a:solidFill>
          <a:ln>
            <a:solidFill>
              <a:schemeClr val="accent3">
                <a:lumMod val="20000"/>
                <a:lumOff val="80000"/>
              </a:schemeClr>
            </a:solidFill>
          </a:ln>
          <a:effectLst/>
        </c:spPr>
        <c:dLbl>
          <c:idx val="0"/>
          <c:layout>
            <c:manualLayout>
              <c:x val="-0.17670923731215724"/>
              <c:y val="4.70175334675984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3">
              <a:lumMod val="60000"/>
              <a:lumOff val="40000"/>
            </a:schemeClr>
          </a:solidFill>
          <a:ln>
            <a:solidFill>
              <a:schemeClr val="accent3">
                <a:lumMod val="20000"/>
                <a:lumOff val="80000"/>
              </a:schemeClr>
            </a:solidFill>
          </a:ln>
          <a:effectLst/>
        </c:spPr>
        <c:dLbl>
          <c:idx val="0"/>
          <c:layout>
            <c:manualLayout>
              <c:x val="-0.1495232008025946"/>
              <c:y val="-0.105789450302096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3">
              <a:lumMod val="75000"/>
            </a:schemeClr>
          </a:solidFill>
          <a:ln>
            <a:solidFill>
              <a:schemeClr val="accent3">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3">
              <a:lumMod val="50000"/>
            </a:schemeClr>
          </a:solidFill>
          <a:ln>
            <a:solidFill>
              <a:schemeClr val="accent3">
                <a:lumMod val="20000"/>
                <a:lumOff val="80000"/>
              </a:schemeClr>
            </a:solidFill>
          </a:ln>
          <a:effectLst/>
        </c:spPr>
        <c:dLbl>
          <c:idx val="0"/>
          <c:layout>
            <c:manualLayout>
              <c:x val="0.14725769776013095"/>
              <c:y val="-0.1645613671365952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3">
              <a:lumMod val="75000"/>
            </a:schemeClr>
          </a:solidFill>
          <a:ln>
            <a:solidFill>
              <a:schemeClr val="accent3">
                <a:lumMod val="20000"/>
                <a:lumOff val="80000"/>
              </a:schemeClr>
            </a:solidFill>
          </a:ln>
          <a:effectLst/>
        </c:spPr>
        <c:dLbl>
          <c:idx val="0"/>
          <c:layout>
            <c:manualLayout>
              <c:x val="-0.17670923731215724"/>
              <c:y val="4.701753346759848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3">
              <a:lumMod val="60000"/>
              <a:lumOff val="40000"/>
            </a:schemeClr>
          </a:solidFill>
          <a:ln>
            <a:solidFill>
              <a:schemeClr val="accent3">
                <a:lumMod val="20000"/>
                <a:lumOff val="80000"/>
              </a:schemeClr>
            </a:solidFill>
          </a:ln>
          <a:effectLst/>
        </c:spPr>
        <c:dLbl>
          <c:idx val="0"/>
          <c:layout>
            <c:manualLayout>
              <c:x val="-0.1495232008025946"/>
              <c:y val="-0.10578945030209694"/>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'Top Sales by Gender'!$B$3</c:f>
              <c:strCache>
                <c:ptCount val="1"/>
                <c:pt idx="0">
                  <c:v>Total</c:v>
                </c:pt>
              </c:strCache>
            </c:strRef>
          </c:tx>
          <c:spPr>
            <a:solidFill>
              <a:schemeClr val="accent3">
                <a:lumMod val="75000"/>
              </a:schemeClr>
            </a:solidFill>
            <a:ln>
              <a:solidFill>
                <a:schemeClr val="accent3">
                  <a:lumMod val="20000"/>
                  <a:lumOff val="80000"/>
                </a:schemeClr>
              </a:solidFill>
            </a:ln>
          </c:spPr>
          <c:dPt>
            <c:idx val="0"/>
            <c:bubble3D val="0"/>
            <c:spPr>
              <a:solidFill>
                <a:schemeClr val="accent3">
                  <a:lumMod val="50000"/>
                </a:schemeClr>
              </a:solidFill>
              <a:ln>
                <a:solidFill>
                  <a:schemeClr val="accent3">
                    <a:lumMod val="20000"/>
                    <a:lumOff val="80000"/>
                  </a:schemeClr>
                </a:solidFill>
              </a:ln>
              <a:effectLst/>
            </c:spPr>
            <c:extLst>
              <c:ext xmlns:c16="http://schemas.microsoft.com/office/drawing/2014/chart" uri="{C3380CC4-5D6E-409C-BE32-E72D297353CC}">
                <c16:uniqueId val="{00000001-149A-468F-8D88-871C3EEE9BE2}"/>
              </c:ext>
            </c:extLst>
          </c:dPt>
          <c:dPt>
            <c:idx val="1"/>
            <c:bubble3D val="0"/>
            <c:spPr>
              <a:solidFill>
                <a:schemeClr val="accent3">
                  <a:lumMod val="75000"/>
                </a:schemeClr>
              </a:solidFill>
              <a:ln>
                <a:solidFill>
                  <a:schemeClr val="accent3">
                    <a:lumMod val="20000"/>
                    <a:lumOff val="80000"/>
                  </a:schemeClr>
                </a:solidFill>
              </a:ln>
              <a:effectLst/>
            </c:spPr>
            <c:extLst>
              <c:ext xmlns:c16="http://schemas.microsoft.com/office/drawing/2014/chart" uri="{C3380CC4-5D6E-409C-BE32-E72D297353CC}">
                <c16:uniqueId val="{00000003-149A-468F-8D88-871C3EEE9BE2}"/>
              </c:ext>
            </c:extLst>
          </c:dPt>
          <c:dPt>
            <c:idx val="2"/>
            <c:bubble3D val="0"/>
            <c:spPr>
              <a:solidFill>
                <a:schemeClr val="accent3">
                  <a:lumMod val="60000"/>
                  <a:lumOff val="40000"/>
                </a:schemeClr>
              </a:solidFill>
              <a:ln>
                <a:solidFill>
                  <a:schemeClr val="accent3">
                    <a:lumMod val="20000"/>
                    <a:lumOff val="80000"/>
                  </a:schemeClr>
                </a:solidFill>
              </a:ln>
              <a:effectLst/>
            </c:spPr>
            <c:extLst>
              <c:ext xmlns:c16="http://schemas.microsoft.com/office/drawing/2014/chart" uri="{C3380CC4-5D6E-409C-BE32-E72D297353CC}">
                <c16:uniqueId val="{00000005-149A-468F-8D88-871C3EEE9BE2}"/>
              </c:ext>
            </c:extLst>
          </c:dPt>
          <c:dLbls>
            <c:dLbl>
              <c:idx val="0"/>
              <c:layout>
                <c:manualLayout>
                  <c:x val="0.14725769776013095"/>
                  <c:y val="-0.164561367136595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9A-468F-8D88-871C3EEE9BE2}"/>
                </c:ext>
              </c:extLst>
            </c:dLbl>
            <c:dLbl>
              <c:idx val="1"/>
              <c:layout>
                <c:manualLayout>
                  <c:x val="-0.17670923731215724"/>
                  <c:y val="4.70175334675984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9A-468F-8D88-871C3EEE9BE2}"/>
                </c:ext>
              </c:extLst>
            </c:dLbl>
            <c:dLbl>
              <c:idx val="2"/>
              <c:layout>
                <c:manualLayout>
                  <c:x val="-0.1495232008025946"/>
                  <c:y val="-0.105789450302096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49A-468F-8D88-871C3EEE9BE2}"/>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Sales by Gender'!$A$4:$A$7</c:f>
              <c:strCache>
                <c:ptCount val="3"/>
                <c:pt idx="0">
                  <c:v>Women</c:v>
                </c:pt>
                <c:pt idx="1">
                  <c:v>Men</c:v>
                </c:pt>
                <c:pt idx="2">
                  <c:v>Unisex</c:v>
                </c:pt>
              </c:strCache>
            </c:strRef>
          </c:cat>
          <c:val>
            <c:numRef>
              <c:f>'Top Sales by Gender'!$B$4:$B$7</c:f>
              <c:numCache>
                <c:formatCode>[$$-1009]#,##0.00</c:formatCode>
                <c:ptCount val="3"/>
                <c:pt idx="0">
                  <c:v>78150.780000000028</c:v>
                </c:pt>
                <c:pt idx="1">
                  <c:v>68502.160000000018</c:v>
                </c:pt>
                <c:pt idx="2">
                  <c:v>46450.129999999983</c:v>
                </c:pt>
              </c:numCache>
            </c:numRef>
          </c:val>
          <c:extLst>
            <c:ext xmlns:c16="http://schemas.microsoft.com/office/drawing/2014/chart" uri="{C3380CC4-5D6E-409C-BE32-E72D297353CC}">
              <c16:uniqueId val="{00000006-149A-468F-8D88-871C3EEE9BE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FFB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Streetwear Sales Data.xlsx]Top Brand by Amount!PivotTable1</c:name>
    <c:fmtId val="2"/>
  </c:pivotSource>
  <c:chart>
    <c:title>
      <c:tx>
        <c:rich>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r>
              <a:rPr lang="en-US">
                <a:solidFill>
                  <a:schemeClr val="accent3">
                    <a:lumMod val="50000"/>
                  </a:schemeClr>
                </a:solidFill>
              </a:rPr>
              <a:t>Top Brand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75000"/>
            </a:schemeClr>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60000"/>
              <a:lumOff val="40000"/>
            </a:schemeClr>
          </a:solidFill>
          <a:ln>
            <a:noFill/>
          </a:ln>
          <a:effectLst/>
        </c:spPr>
      </c:pivotFmt>
      <c:pivotFmt>
        <c:idx val="6"/>
        <c:spPr>
          <a:solidFill>
            <a:schemeClr val="accent3">
              <a:lumMod val="40000"/>
              <a:lumOff val="60000"/>
            </a:schemeClr>
          </a:solidFill>
          <a:ln>
            <a:noFill/>
          </a:ln>
          <a:effectLst/>
        </c:spPr>
      </c:pivotFmt>
      <c:pivotFmt>
        <c:idx val="7"/>
        <c:spPr>
          <a:solidFill>
            <a:schemeClr val="accent3">
              <a:lumMod val="20000"/>
              <a:lumOff val="80000"/>
            </a:schemeClr>
          </a:solidFill>
          <a:ln>
            <a:noFill/>
          </a:ln>
          <a:effectLst/>
        </c:spPr>
      </c:pivotFmt>
    </c:pivotFmts>
    <c:plotArea>
      <c:layout/>
      <c:barChart>
        <c:barDir val="bar"/>
        <c:grouping val="clustered"/>
        <c:varyColors val="0"/>
        <c:ser>
          <c:idx val="0"/>
          <c:order val="0"/>
          <c:tx>
            <c:strRef>
              <c:f>'Top Brand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2-2620-4B08-9BB4-63FD96F62A97}"/>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3-2620-4B08-9BB4-63FD96F62A97}"/>
              </c:ext>
            </c:extLst>
          </c:dPt>
          <c:dPt>
            <c:idx val="2"/>
            <c:invertIfNegative val="0"/>
            <c:bubble3D val="0"/>
            <c:spPr>
              <a:solidFill>
                <a:schemeClr val="accent3">
                  <a:lumMod val="75000"/>
                </a:schemeClr>
              </a:solidFill>
              <a:ln>
                <a:noFill/>
              </a:ln>
              <a:effectLst/>
            </c:spPr>
            <c:extLst>
              <c:ext xmlns:c16="http://schemas.microsoft.com/office/drawing/2014/chart" uri="{C3380CC4-5D6E-409C-BE32-E72D297353CC}">
                <c16:uniqueId val="{00000004-2620-4B08-9BB4-63FD96F62A97}"/>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2620-4B08-9BB4-63FD96F62A97}"/>
              </c:ext>
            </c:extLst>
          </c:dPt>
          <c:dPt>
            <c:idx val="4"/>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6-2620-4B08-9BB4-63FD96F62A97}"/>
              </c:ext>
            </c:extLst>
          </c:dPt>
          <c:dPt>
            <c:idx val="5"/>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7-2620-4B08-9BB4-63FD96F62A97}"/>
              </c:ext>
            </c:extLst>
          </c:dPt>
          <c:dPt>
            <c:idx val="6"/>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8-2620-4B08-9BB4-63FD96F62A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Brand by Amount'!$A$4:$A$11</c:f>
              <c:strCache>
                <c:ptCount val="7"/>
                <c:pt idx="0">
                  <c:v>Nike</c:v>
                </c:pt>
                <c:pt idx="1">
                  <c:v>Adidas</c:v>
                </c:pt>
                <c:pt idx="2">
                  <c:v>Off-White</c:v>
                </c:pt>
                <c:pt idx="3">
                  <c:v>Puma</c:v>
                </c:pt>
                <c:pt idx="4">
                  <c:v>Supreme</c:v>
                </c:pt>
                <c:pt idx="5">
                  <c:v>New Era</c:v>
                </c:pt>
                <c:pt idx="6">
                  <c:v>Essentials</c:v>
                </c:pt>
              </c:strCache>
            </c:strRef>
          </c:cat>
          <c:val>
            <c:numRef>
              <c:f>'Top Brand by Amount'!$B$4:$B$11</c:f>
              <c:numCache>
                <c:formatCode>[$$-1009]#,##0.00</c:formatCode>
                <c:ptCount val="7"/>
                <c:pt idx="0">
                  <c:v>67975.579999999987</c:v>
                </c:pt>
                <c:pt idx="1">
                  <c:v>36858.43</c:v>
                </c:pt>
                <c:pt idx="2">
                  <c:v>24214.82</c:v>
                </c:pt>
                <c:pt idx="3">
                  <c:v>21342.02</c:v>
                </c:pt>
                <c:pt idx="4">
                  <c:v>15647.51</c:v>
                </c:pt>
                <c:pt idx="5">
                  <c:v>13915.460000000003</c:v>
                </c:pt>
                <c:pt idx="6">
                  <c:v>13149.249999999998</c:v>
                </c:pt>
              </c:numCache>
            </c:numRef>
          </c:val>
          <c:extLst>
            <c:ext xmlns:c16="http://schemas.microsoft.com/office/drawing/2014/chart" uri="{C3380CC4-5D6E-409C-BE32-E72D297353CC}">
              <c16:uniqueId val="{00000000-2620-4B08-9BB4-63FD96F62A97}"/>
            </c:ext>
          </c:extLst>
        </c:ser>
        <c:dLbls>
          <c:dLblPos val="outEnd"/>
          <c:showLegendKey val="0"/>
          <c:showVal val="1"/>
          <c:showCatName val="0"/>
          <c:showSerName val="0"/>
          <c:showPercent val="0"/>
          <c:showBubbleSize val="0"/>
        </c:dLbls>
        <c:gapWidth val="20"/>
        <c:axId val="1758766047"/>
        <c:axId val="1758739647"/>
      </c:barChart>
      <c:catAx>
        <c:axId val="175876604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crossAx val="1758739647"/>
        <c:crosses val="autoZero"/>
        <c:auto val="1"/>
        <c:lblAlgn val="ctr"/>
        <c:lblOffset val="100"/>
        <c:noMultiLvlLbl val="0"/>
      </c:catAx>
      <c:valAx>
        <c:axId val="1758739647"/>
        <c:scaling>
          <c:orientation val="minMax"/>
        </c:scaling>
        <c:delete val="1"/>
        <c:axPos val="t"/>
        <c:numFmt formatCode="[$$-1009]#,##0.00" sourceLinked="1"/>
        <c:majorTickMark val="out"/>
        <c:minorTickMark val="none"/>
        <c:tickLblPos val="nextTo"/>
        <c:crossAx val="17587660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Streetwear Sales Data.xlsx]Category by Amount!PivotTable1</c:name>
    <c:fmtId val="3"/>
  </c:pivotSource>
  <c:chart>
    <c:title>
      <c:tx>
        <c:rich>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r>
              <a:rPr lang="en-US">
                <a:solidFill>
                  <a:schemeClr val="accent3">
                    <a:lumMod val="50000"/>
                  </a:schemeClr>
                </a:solidFill>
              </a:rPr>
              <a:t>Category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75000"/>
            </a:schemeClr>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60000"/>
              <a:lumOff val="40000"/>
            </a:schemeClr>
          </a:solidFill>
          <a:ln>
            <a:noFill/>
          </a:ln>
          <a:effectLst/>
        </c:spPr>
      </c:pivotFmt>
      <c:pivotFmt>
        <c:idx val="6"/>
        <c:spPr>
          <a:solidFill>
            <a:schemeClr val="accent3">
              <a:lumMod val="40000"/>
              <a:lumOff val="60000"/>
            </a:schemeClr>
          </a:solidFill>
          <a:ln>
            <a:noFill/>
          </a:ln>
          <a:effectLst/>
        </c:spPr>
      </c:pivotFmt>
      <c:pivotFmt>
        <c:idx val="7"/>
        <c:spPr>
          <a:solidFill>
            <a:schemeClr val="accent3">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50000"/>
            </a:schemeClr>
          </a:solidFill>
          <a:ln>
            <a:noFill/>
          </a:ln>
          <a:effectLst/>
        </c:spPr>
      </c:pivotFmt>
      <c:pivotFmt>
        <c:idx val="10"/>
        <c:spPr>
          <a:solidFill>
            <a:schemeClr val="accent3">
              <a:lumMod val="75000"/>
            </a:schemeClr>
          </a:solidFill>
          <a:ln>
            <a:noFill/>
          </a:ln>
          <a:effectLst/>
        </c:spPr>
      </c:pivotFmt>
      <c:pivotFmt>
        <c:idx val="11"/>
        <c:spPr>
          <a:solidFill>
            <a:schemeClr val="accent3">
              <a:lumMod val="75000"/>
            </a:schemeClr>
          </a:solidFill>
          <a:ln>
            <a:noFill/>
          </a:ln>
          <a:effectLst/>
        </c:spPr>
      </c:pivotFmt>
      <c:pivotFmt>
        <c:idx val="12"/>
        <c:spPr>
          <a:solidFill>
            <a:schemeClr val="accent3">
              <a:lumMod val="60000"/>
              <a:lumOff val="40000"/>
            </a:schemeClr>
          </a:solidFill>
          <a:ln>
            <a:noFill/>
          </a:ln>
          <a:effectLst/>
        </c:spPr>
      </c:pivotFmt>
      <c:pivotFmt>
        <c:idx val="13"/>
        <c:spPr>
          <a:solidFill>
            <a:schemeClr val="accent3">
              <a:lumMod val="60000"/>
              <a:lumOff val="40000"/>
            </a:schemeClr>
          </a:solidFill>
          <a:ln>
            <a:noFill/>
          </a:ln>
          <a:effectLst/>
        </c:spPr>
      </c:pivotFmt>
      <c:pivotFmt>
        <c:idx val="14"/>
        <c:spPr>
          <a:solidFill>
            <a:schemeClr val="accent3">
              <a:lumMod val="40000"/>
              <a:lumOff val="60000"/>
            </a:schemeClr>
          </a:solidFill>
          <a:ln>
            <a:noFill/>
          </a:ln>
          <a:effectLst/>
        </c:spPr>
      </c:pivotFmt>
      <c:pivotFmt>
        <c:idx val="15"/>
        <c:spPr>
          <a:solidFill>
            <a:schemeClr val="accent3">
              <a:lumMod val="20000"/>
              <a:lumOff val="80000"/>
            </a:schemeClr>
          </a:solidFill>
          <a:ln>
            <a:noFill/>
          </a:ln>
          <a:effectLst/>
        </c:spPr>
      </c:pivotFmt>
      <c:pivotFmt>
        <c:idx val="16"/>
        <c:spPr>
          <a:solidFill>
            <a:schemeClr val="accent3">
              <a:lumMod val="50000"/>
            </a:schemeClr>
          </a:solidFill>
          <a:ln>
            <a:noFill/>
          </a:ln>
          <a:effectLst/>
        </c:spPr>
      </c:pivotFmt>
      <c:pivotFmt>
        <c:idx val="17"/>
        <c:spPr>
          <a:solidFill>
            <a:schemeClr val="accent3">
              <a:lumMod val="75000"/>
            </a:schemeClr>
          </a:solidFill>
          <a:ln>
            <a:noFill/>
          </a:ln>
          <a:effectLst/>
        </c:spPr>
      </c:pivotFmt>
      <c:pivotFmt>
        <c:idx val="18"/>
        <c:spPr>
          <a:solidFill>
            <a:schemeClr val="accent3">
              <a:lumMod val="60000"/>
              <a:lumOff val="40000"/>
            </a:schemeClr>
          </a:solidFill>
          <a:ln>
            <a:noFill/>
          </a:ln>
          <a:effectLst/>
        </c:spPr>
      </c:pivotFmt>
      <c:pivotFmt>
        <c:idx val="19"/>
        <c:spPr>
          <a:solidFill>
            <a:schemeClr val="accent3">
              <a:lumMod val="40000"/>
              <a:lumOff val="60000"/>
            </a:schemeClr>
          </a:solidFill>
          <a:ln>
            <a:noFill/>
          </a:ln>
          <a:effectLst/>
        </c:spPr>
      </c:pivotFmt>
    </c:pivotFmts>
    <c:plotArea>
      <c:layout/>
      <c:barChart>
        <c:barDir val="col"/>
        <c:grouping val="clustered"/>
        <c:varyColors val="0"/>
        <c:ser>
          <c:idx val="0"/>
          <c:order val="0"/>
          <c:tx>
            <c:strRef>
              <c:f>'Category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1-1124-4D35-885E-3BED09A26E90}"/>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3-1124-4D35-885E-3BED09A26E90}"/>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1124-4D35-885E-3BED09A26E90}"/>
              </c:ext>
            </c:extLst>
          </c:dPt>
          <c:dPt>
            <c:idx val="3"/>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7-1124-4D35-885E-3BED09A26E90}"/>
              </c:ext>
            </c:extLst>
          </c:dPt>
          <c:dPt>
            <c:idx val="4"/>
            <c:invertIfNegative val="0"/>
            <c:bubble3D val="0"/>
            <c:extLst>
              <c:ext xmlns:c16="http://schemas.microsoft.com/office/drawing/2014/chart" uri="{C3380CC4-5D6E-409C-BE32-E72D297353CC}">
                <c16:uniqueId val="{00000009-1124-4D35-885E-3BED09A26E90}"/>
              </c:ext>
            </c:extLst>
          </c:dPt>
          <c:dPt>
            <c:idx val="5"/>
            <c:invertIfNegative val="0"/>
            <c:bubble3D val="0"/>
            <c:extLst>
              <c:ext xmlns:c16="http://schemas.microsoft.com/office/drawing/2014/chart" uri="{C3380CC4-5D6E-409C-BE32-E72D297353CC}">
                <c16:uniqueId val="{0000000B-1124-4D35-885E-3BED09A26E90}"/>
              </c:ext>
            </c:extLst>
          </c:dPt>
          <c:dPt>
            <c:idx val="6"/>
            <c:invertIfNegative val="0"/>
            <c:bubble3D val="0"/>
            <c:extLst>
              <c:ext xmlns:c16="http://schemas.microsoft.com/office/drawing/2014/chart" uri="{C3380CC4-5D6E-409C-BE32-E72D297353CC}">
                <c16:uniqueId val="{0000000D-1124-4D35-885E-3BED09A26E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by Amount'!$A$4:$A$8</c:f>
              <c:strCache>
                <c:ptCount val="4"/>
                <c:pt idx="0">
                  <c:v>Casual</c:v>
                </c:pt>
                <c:pt idx="1">
                  <c:v>Streetwear</c:v>
                </c:pt>
                <c:pt idx="2">
                  <c:v>Limited Edition</c:v>
                </c:pt>
                <c:pt idx="3">
                  <c:v>Sportswear</c:v>
                </c:pt>
              </c:strCache>
            </c:strRef>
          </c:cat>
          <c:val>
            <c:numRef>
              <c:f>'Category by Amount'!$B$4:$B$8</c:f>
              <c:numCache>
                <c:formatCode>[$$-1009]#,##0.00</c:formatCode>
                <c:ptCount val="4"/>
                <c:pt idx="0">
                  <c:v>54378.62</c:v>
                </c:pt>
                <c:pt idx="1">
                  <c:v>53725.119999999995</c:v>
                </c:pt>
                <c:pt idx="2">
                  <c:v>45297.499999999985</c:v>
                </c:pt>
                <c:pt idx="3">
                  <c:v>39701.83</c:v>
                </c:pt>
              </c:numCache>
            </c:numRef>
          </c:val>
          <c:extLst>
            <c:ext xmlns:c16="http://schemas.microsoft.com/office/drawing/2014/chart" uri="{C3380CC4-5D6E-409C-BE32-E72D297353CC}">
              <c16:uniqueId val="{0000000E-1124-4D35-885E-3BED09A26E90}"/>
            </c:ext>
          </c:extLst>
        </c:ser>
        <c:dLbls>
          <c:dLblPos val="outEnd"/>
          <c:showLegendKey val="0"/>
          <c:showVal val="1"/>
          <c:showCatName val="0"/>
          <c:showSerName val="0"/>
          <c:showPercent val="0"/>
          <c:showBubbleSize val="0"/>
        </c:dLbls>
        <c:gapWidth val="20"/>
        <c:axId val="1758766047"/>
        <c:axId val="1758739647"/>
      </c:barChart>
      <c:catAx>
        <c:axId val="17587660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crossAx val="1758739647"/>
        <c:crosses val="autoZero"/>
        <c:auto val="1"/>
        <c:lblAlgn val="ctr"/>
        <c:lblOffset val="100"/>
        <c:noMultiLvlLbl val="0"/>
      </c:catAx>
      <c:valAx>
        <c:axId val="1758739647"/>
        <c:scaling>
          <c:orientation val="minMax"/>
        </c:scaling>
        <c:delete val="1"/>
        <c:axPos val="l"/>
        <c:numFmt formatCode="[$$-1009]#,##0.00" sourceLinked="1"/>
        <c:majorTickMark val="out"/>
        <c:minorTickMark val="none"/>
        <c:tickLblPos val="nextTo"/>
        <c:crossAx val="17587660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Streetwear Sales Data.xlsx]Top Country by Amount!PivotTable1</c:name>
    <c:fmtId val="4"/>
  </c:pivotSource>
  <c:chart>
    <c:title>
      <c:tx>
        <c:rich>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r>
              <a:rPr lang="en-US">
                <a:solidFill>
                  <a:schemeClr val="accent3">
                    <a:lumMod val="50000"/>
                  </a:schemeClr>
                </a:solidFill>
              </a:rPr>
              <a:t>Top Country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75000"/>
            </a:schemeClr>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60000"/>
              <a:lumOff val="40000"/>
            </a:schemeClr>
          </a:solidFill>
          <a:ln>
            <a:noFill/>
          </a:ln>
          <a:effectLst/>
        </c:spPr>
      </c:pivotFmt>
      <c:pivotFmt>
        <c:idx val="6"/>
        <c:spPr>
          <a:solidFill>
            <a:schemeClr val="accent3">
              <a:lumMod val="40000"/>
              <a:lumOff val="60000"/>
            </a:schemeClr>
          </a:solidFill>
          <a:ln>
            <a:noFill/>
          </a:ln>
          <a:effectLst/>
        </c:spPr>
      </c:pivotFmt>
      <c:pivotFmt>
        <c:idx val="7"/>
        <c:spPr>
          <a:solidFill>
            <a:schemeClr val="accent3">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50000"/>
            </a:schemeClr>
          </a:solidFill>
          <a:ln>
            <a:noFill/>
          </a:ln>
          <a:effectLst/>
        </c:spPr>
      </c:pivotFmt>
      <c:pivotFmt>
        <c:idx val="10"/>
        <c:spPr>
          <a:solidFill>
            <a:schemeClr val="accent3">
              <a:lumMod val="75000"/>
            </a:schemeClr>
          </a:solidFill>
          <a:ln>
            <a:noFill/>
          </a:ln>
          <a:effectLst/>
        </c:spPr>
      </c:pivotFmt>
      <c:pivotFmt>
        <c:idx val="11"/>
        <c:spPr>
          <a:solidFill>
            <a:schemeClr val="accent3">
              <a:lumMod val="75000"/>
            </a:schemeClr>
          </a:solidFill>
          <a:ln>
            <a:noFill/>
          </a:ln>
          <a:effectLst/>
        </c:spPr>
      </c:pivotFmt>
      <c:pivotFmt>
        <c:idx val="12"/>
        <c:spPr>
          <a:solidFill>
            <a:schemeClr val="accent3">
              <a:lumMod val="60000"/>
              <a:lumOff val="40000"/>
            </a:schemeClr>
          </a:solidFill>
          <a:ln>
            <a:noFill/>
          </a:ln>
          <a:effectLst/>
        </c:spPr>
      </c:pivotFmt>
      <c:pivotFmt>
        <c:idx val="13"/>
        <c:spPr>
          <a:solidFill>
            <a:schemeClr val="accent3">
              <a:lumMod val="60000"/>
              <a:lumOff val="40000"/>
            </a:schemeClr>
          </a:solidFill>
          <a:ln>
            <a:noFill/>
          </a:ln>
          <a:effectLst/>
        </c:spPr>
      </c:pivotFmt>
      <c:pivotFmt>
        <c:idx val="14"/>
        <c:spPr>
          <a:solidFill>
            <a:schemeClr val="accent3">
              <a:lumMod val="40000"/>
              <a:lumOff val="60000"/>
            </a:schemeClr>
          </a:solidFill>
          <a:ln>
            <a:noFill/>
          </a:ln>
          <a:effectLst/>
        </c:spPr>
      </c:pivotFmt>
      <c:pivotFmt>
        <c:idx val="15"/>
        <c:spPr>
          <a:solidFill>
            <a:schemeClr val="accent3">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lumMod val="50000"/>
            </a:schemeClr>
          </a:solidFill>
          <a:ln>
            <a:noFill/>
          </a:ln>
          <a:effectLst/>
        </c:spPr>
      </c:pivotFmt>
      <c:pivotFmt>
        <c:idx val="18"/>
        <c:spPr>
          <a:solidFill>
            <a:schemeClr val="accent3">
              <a:lumMod val="75000"/>
            </a:schemeClr>
          </a:solidFill>
          <a:ln>
            <a:noFill/>
          </a:ln>
          <a:effectLst/>
        </c:spPr>
      </c:pivotFmt>
      <c:pivotFmt>
        <c:idx val="19"/>
        <c:spPr>
          <a:solidFill>
            <a:schemeClr val="accent3">
              <a:lumMod val="75000"/>
            </a:schemeClr>
          </a:solidFill>
          <a:ln>
            <a:noFill/>
          </a:ln>
          <a:effectLst/>
        </c:spPr>
      </c:pivotFmt>
      <c:pivotFmt>
        <c:idx val="20"/>
        <c:spPr>
          <a:solidFill>
            <a:schemeClr val="accent3">
              <a:lumMod val="60000"/>
              <a:lumOff val="40000"/>
            </a:schemeClr>
          </a:solidFill>
          <a:ln>
            <a:noFill/>
          </a:ln>
          <a:effectLst/>
        </c:spPr>
      </c:pivotFmt>
      <c:pivotFmt>
        <c:idx val="21"/>
        <c:spPr>
          <a:solidFill>
            <a:schemeClr val="accent3">
              <a:lumMod val="60000"/>
              <a:lumOff val="40000"/>
            </a:schemeClr>
          </a:solidFill>
          <a:ln>
            <a:noFill/>
          </a:ln>
          <a:effectLst/>
        </c:spPr>
      </c:pivotFmt>
      <c:pivotFmt>
        <c:idx val="22"/>
        <c:spPr>
          <a:solidFill>
            <a:schemeClr val="accent3">
              <a:lumMod val="40000"/>
              <a:lumOff val="60000"/>
            </a:schemeClr>
          </a:solidFill>
          <a:ln>
            <a:noFill/>
          </a:ln>
          <a:effectLst/>
        </c:spPr>
      </c:pivotFmt>
      <c:pivotFmt>
        <c:idx val="23"/>
        <c:spPr>
          <a:solidFill>
            <a:schemeClr val="accent3">
              <a:lumMod val="20000"/>
              <a:lumOff val="80000"/>
            </a:schemeClr>
          </a:solidFill>
          <a:ln>
            <a:noFill/>
          </a:ln>
          <a:effectLst/>
        </c:spPr>
      </c:pivotFmt>
      <c:pivotFmt>
        <c:idx val="24"/>
        <c:spPr>
          <a:solidFill>
            <a:schemeClr val="accent3">
              <a:lumMod val="50000"/>
            </a:schemeClr>
          </a:solidFill>
          <a:ln>
            <a:noFill/>
          </a:ln>
          <a:effectLst/>
        </c:spPr>
      </c:pivotFmt>
      <c:pivotFmt>
        <c:idx val="25"/>
        <c:spPr>
          <a:solidFill>
            <a:schemeClr val="accent3">
              <a:lumMod val="75000"/>
            </a:schemeClr>
          </a:solidFill>
          <a:ln>
            <a:noFill/>
          </a:ln>
          <a:effectLst/>
        </c:spPr>
      </c:pivotFmt>
      <c:pivotFmt>
        <c:idx val="26"/>
        <c:spPr>
          <a:solidFill>
            <a:schemeClr val="accent3">
              <a:lumMod val="75000"/>
            </a:schemeClr>
          </a:solidFill>
          <a:ln>
            <a:noFill/>
          </a:ln>
          <a:effectLst/>
        </c:spPr>
      </c:pivotFmt>
      <c:pivotFmt>
        <c:idx val="27"/>
        <c:spPr>
          <a:solidFill>
            <a:schemeClr val="accent3">
              <a:lumMod val="60000"/>
              <a:lumOff val="40000"/>
            </a:schemeClr>
          </a:solidFill>
          <a:ln>
            <a:noFill/>
          </a:ln>
          <a:effectLst/>
        </c:spPr>
      </c:pivotFmt>
      <c:pivotFmt>
        <c:idx val="28"/>
        <c:spPr>
          <a:solidFill>
            <a:schemeClr val="accent3">
              <a:lumMod val="60000"/>
              <a:lumOff val="40000"/>
            </a:schemeClr>
          </a:solidFill>
          <a:ln>
            <a:noFill/>
          </a:ln>
          <a:effectLst/>
        </c:spPr>
      </c:pivotFmt>
      <c:pivotFmt>
        <c:idx val="29"/>
        <c:spPr>
          <a:solidFill>
            <a:schemeClr val="accent3">
              <a:lumMod val="40000"/>
              <a:lumOff val="60000"/>
            </a:schemeClr>
          </a:solidFill>
          <a:ln>
            <a:noFill/>
          </a:ln>
          <a:effectLst/>
        </c:spPr>
      </c:pivotFmt>
      <c:pivotFmt>
        <c:idx val="30"/>
        <c:spPr>
          <a:solidFill>
            <a:schemeClr val="accent3">
              <a:lumMod val="20000"/>
              <a:lumOff val="80000"/>
            </a:schemeClr>
          </a:solidFill>
          <a:ln>
            <a:noFill/>
          </a:ln>
          <a:effectLst/>
        </c:spPr>
      </c:pivotFmt>
    </c:pivotFmts>
    <c:plotArea>
      <c:layout/>
      <c:barChart>
        <c:barDir val="bar"/>
        <c:grouping val="clustered"/>
        <c:varyColors val="0"/>
        <c:ser>
          <c:idx val="0"/>
          <c:order val="0"/>
          <c:tx>
            <c:strRef>
              <c:f>'Top Country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1-EB7F-472E-AC17-78DA34456361}"/>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3-EB7F-472E-AC17-78DA34456361}"/>
              </c:ext>
            </c:extLst>
          </c:dPt>
          <c:dPt>
            <c:idx val="2"/>
            <c:invertIfNegative val="0"/>
            <c:bubble3D val="0"/>
            <c:spPr>
              <a:solidFill>
                <a:schemeClr val="accent3">
                  <a:lumMod val="75000"/>
                </a:schemeClr>
              </a:solidFill>
              <a:ln>
                <a:noFill/>
              </a:ln>
              <a:effectLst/>
            </c:spPr>
            <c:extLst>
              <c:ext xmlns:c16="http://schemas.microsoft.com/office/drawing/2014/chart" uri="{C3380CC4-5D6E-409C-BE32-E72D297353CC}">
                <c16:uniqueId val="{00000005-EB7F-472E-AC17-78DA34456361}"/>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7-EB7F-472E-AC17-78DA34456361}"/>
              </c:ext>
            </c:extLst>
          </c:dPt>
          <c:dPt>
            <c:idx val="4"/>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9-EB7F-472E-AC17-78DA34456361}"/>
              </c:ext>
            </c:extLst>
          </c:dPt>
          <c:dPt>
            <c:idx val="5"/>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B-EB7F-472E-AC17-78DA34456361}"/>
              </c:ext>
            </c:extLst>
          </c:dPt>
          <c:dPt>
            <c:idx val="6"/>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D-EB7F-472E-AC17-78DA344563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Country by Amount'!$A$4:$A$11</c:f>
              <c:strCache>
                <c:ptCount val="7"/>
                <c:pt idx="0">
                  <c:v>Japan</c:v>
                </c:pt>
                <c:pt idx="1">
                  <c:v>Canada</c:v>
                </c:pt>
                <c:pt idx="2">
                  <c:v>Germany</c:v>
                </c:pt>
                <c:pt idx="3">
                  <c:v>UK</c:v>
                </c:pt>
                <c:pt idx="4">
                  <c:v>USA</c:v>
                </c:pt>
                <c:pt idx="5">
                  <c:v>Australia</c:v>
                </c:pt>
                <c:pt idx="6">
                  <c:v>India</c:v>
                </c:pt>
              </c:strCache>
            </c:strRef>
          </c:cat>
          <c:val>
            <c:numRef>
              <c:f>'Top Country by Amount'!$B$4:$B$11</c:f>
              <c:numCache>
                <c:formatCode>[$$-1009]#,##0.00</c:formatCode>
                <c:ptCount val="7"/>
                <c:pt idx="0">
                  <c:v>31587.39000000001</c:v>
                </c:pt>
                <c:pt idx="1">
                  <c:v>30851.189999999995</c:v>
                </c:pt>
                <c:pt idx="2">
                  <c:v>29822.89</c:v>
                </c:pt>
                <c:pt idx="3">
                  <c:v>29739.250000000004</c:v>
                </c:pt>
                <c:pt idx="4">
                  <c:v>26095.59</c:v>
                </c:pt>
                <c:pt idx="5">
                  <c:v>24094.020000000008</c:v>
                </c:pt>
                <c:pt idx="6">
                  <c:v>20912.739999999998</c:v>
                </c:pt>
              </c:numCache>
            </c:numRef>
          </c:val>
          <c:extLst>
            <c:ext xmlns:c16="http://schemas.microsoft.com/office/drawing/2014/chart" uri="{C3380CC4-5D6E-409C-BE32-E72D297353CC}">
              <c16:uniqueId val="{0000000E-EB7F-472E-AC17-78DA34456361}"/>
            </c:ext>
          </c:extLst>
        </c:ser>
        <c:dLbls>
          <c:dLblPos val="outEnd"/>
          <c:showLegendKey val="0"/>
          <c:showVal val="1"/>
          <c:showCatName val="0"/>
          <c:showSerName val="0"/>
          <c:showPercent val="0"/>
          <c:showBubbleSize val="0"/>
        </c:dLbls>
        <c:gapWidth val="20"/>
        <c:axId val="1758766047"/>
        <c:axId val="1758739647"/>
      </c:barChart>
      <c:catAx>
        <c:axId val="175876604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crossAx val="1758739647"/>
        <c:crosses val="autoZero"/>
        <c:auto val="1"/>
        <c:lblAlgn val="ctr"/>
        <c:lblOffset val="100"/>
        <c:noMultiLvlLbl val="0"/>
      </c:catAx>
      <c:valAx>
        <c:axId val="1758739647"/>
        <c:scaling>
          <c:orientation val="minMax"/>
        </c:scaling>
        <c:delete val="1"/>
        <c:axPos val="t"/>
        <c:numFmt formatCode="[$$-1009]#,##0.00" sourceLinked="1"/>
        <c:majorTickMark val="out"/>
        <c:minorTickMark val="none"/>
        <c:tickLblPos val="nextTo"/>
        <c:crossAx val="17587660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Streetwear Sales Data.xlsx]Payment Type by Amount!PivotTable1</c:name>
    <c:fmtId val="5"/>
  </c:pivotSource>
  <c:chart>
    <c:title>
      <c:tx>
        <c:rich>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r>
              <a:rPr lang="en-US">
                <a:solidFill>
                  <a:schemeClr val="accent3">
                    <a:lumMod val="50000"/>
                  </a:schemeClr>
                </a:solidFill>
              </a:rPr>
              <a:t>Payment Type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75000"/>
            </a:schemeClr>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60000"/>
              <a:lumOff val="40000"/>
            </a:schemeClr>
          </a:solidFill>
          <a:ln>
            <a:noFill/>
          </a:ln>
          <a:effectLst/>
        </c:spPr>
      </c:pivotFmt>
      <c:pivotFmt>
        <c:idx val="6"/>
        <c:spPr>
          <a:solidFill>
            <a:schemeClr val="accent3">
              <a:lumMod val="40000"/>
              <a:lumOff val="60000"/>
            </a:schemeClr>
          </a:solidFill>
          <a:ln>
            <a:noFill/>
          </a:ln>
          <a:effectLst/>
        </c:spPr>
      </c:pivotFmt>
      <c:pivotFmt>
        <c:idx val="7"/>
        <c:spPr>
          <a:solidFill>
            <a:schemeClr val="accent3">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50000"/>
            </a:schemeClr>
          </a:solidFill>
          <a:ln>
            <a:noFill/>
          </a:ln>
          <a:effectLst/>
        </c:spPr>
      </c:pivotFmt>
      <c:pivotFmt>
        <c:idx val="10"/>
        <c:spPr>
          <a:solidFill>
            <a:schemeClr val="accent3">
              <a:lumMod val="75000"/>
            </a:schemeClr>
          </a:solidFill>
          <a:ln>
            <a:noFill/>
          </a:ln>
          <a:effectLst/>
        </c:spPr>
      </c:pivotFmt>
      <c:pivotFmt>
        <c:idx val="11"/>
        <c:spPr>
          <a:solidFill>
            <a:schemeClr val="accent3">
              <a:lumMod val="75000"/>
            </a:schemeClr>
          </a:solidFill>
          <a:ln>
            <a:noFill/>
          </a:ln>
          <a:effectLst/>
        </c:spPr>
      </c:pivotFmt>
      <c:pivotFmt>
        <c:idx val="12"/>
        <c:spPr>
          <a:solidFill>
            <a:schemeClr val="accent3">
              <a:lumMod val="60000"/>
              <a:lumOff val="40000"/>
            </a:schemeClr>
          </a:solidFill>
          <a:ln>
            <a:noFill/>
          </a:ln>
          <a:effectLst/>
        </c:spPr>
      </c:pivotFmt>
      <c:pivotFmt>
        <c:idx val="13"/>
        <c:spPr>
          <a:solidFill>
            <a:schemeClr val="accent3">
              <a:lumMod val="60000"/>
              <a:lumOff val="40000"/>
            </a:schemeClr>
          </a:solidFill>
          <a:ln>
            <a:noFill/>
          </a:ln>
          <a:effectLst/>
        </c:spPr>
      </c:pivotFmt>
      <c:pivotFmt>
        <c:idx val="14"/>
        <c:spPr>
          <a:solidFill>
            <a:schemeClr val="accent3">
              <a:lumMod val="40000"/>
              <a:lumOff val="60000"/>
            </a:schemeClr>
          </a:solidFill>
          <a:ln>
            <a:noFill/>
          </a:ln>
          <a:effectLst/>
        </c:spPr>
      </c:pivotFmt>
      <c:pivotFmt>
        <c:idx val="15"/>
        <c:spPr>
          <a:solidFill>
            <a:schemeClr val="accent3">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lumMod val="50000"/>
            </a:schemeClr>
          </a:solidFill>
          <a:ln>
            <a:noFill/>
          </a:ln>
          <a:effectLst/>
        </c:spPr>
      </c:pivotFmt>
      <c:pivotFmt>
        <c:idx val="18"/>
        <c:spPr>
          <a:solidFill>
            <a:schemeClr val="accent3">
              <a:lumMod val="75000"/>
            </a:schemeClr>
          </a:solidFill>
          <a:ln>
            <a:noFill/>
          </a:ln>
          <a:effectLst/>
        </c:spPr>
      </c:pivotFmt>
      <c:pivotFmt>
        <c:idx val="19"/>
        <c:spPr>
          <a:solidFill>
            <a:schemeClr val="accent3">
              <a:lumMod val="75000"/>
            </a:schemeClr>
          </a:solidFill>
          <a:ln>
            <a:noFill/>
          </a:ln>
          <a:effectLst/>
        </c:spPr>
      </c:pivotFmt>
      <c:pivotFmt>
        <c:idx val="20"/>
        <c:spPr>
          <a:solidFill>
            <a:schemeClr val="accent3">
              <a:lumMod val="60000"/>
              <a:lumOff val="40000"/>
            </a:schemeClr>
          </a:solidFill>
          <a:ln>
            <a:noFill/>
          </a:ln>
          <a:effectLst/>
        </c:spPr>
      </c:pivotFmt>
      <c:pivotFmt>
        <c:idx val="21"/>
        <c:spPr>
          <a:solidFill>
            <a:schemeClr val="accent3">
              <a:lumMod val="60000"/>
              <a:lumOff val="40000"/>
            </a:schemeClr>
          </a:solidFill>
          <a:ln>
            <a:noFill/>
          </a:ln>
          <a:effectLst/>
        </c:spPr>
      </c:pivotFmt>
      <c:pivotFmt>
        <c:idx val="22"/>
        <c:spPr>
          <a:solidFill>
            <a:schemeClr val="accent3">
              <a:lumMod val="40000"/>
              <a:lumOff val="60000"/>
            </a:schemeClr>
          </a:solidFill>
          <a:ln>
            <a:noFill/>
          </a:ln>
          <a:effectLst/>
        </c:spPr>
      </c:pivotFmt>
      <c:pivotFmt>
        <c:idx val="23"/>
        <c:spPr>
          <a:solidFill>
            <a:schemeClr val="accent3">
              <a:lumMod val="20000"/>
              <a:lumOff val="80000"/>
            </a:schemeClr>
          </a:solidFill>
          <a:ln>
            <a:noFill/>
          </a:ln>
          <a:effectLst/>
        </c:spPr>
      </c:pivotFmt>
      <c:pivotFmt>
        <c:idx val="24"/>
        <c:spPr>
          <a:solidFill>
            <a:schemeClr val="accent1"/>
          </a:solidFill>
          <a:ln>
            <a:solidFill>
              <a:schemeClr val="accent3">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lumMod val="50000"/>
            </a:schemeClr>
          </a:solidFill>
          <a:ln>
            <a:noFill/>
          </a:ln>
          <a:effectLst/>
        </c:spPr>
      </c:pivotFmt>
      <c:pivotFmt>
        <c:idx val="26"/>
        <c:spPr>
          <a:solidFill>
            <a:schemeClr val="accent3">
              <a:lumMod val="75000"/>
            </a:schemeClr>
          </a:solidFill>
          <a:ln>
            <a:noFill/>
          </a:ln>
          <a:effectLst/>
        </c:spPr>
      </c:pivotFmt>
      <c:pivotFmt>
        <c:idx val="27"/>
        <c:spPr>
          <a:solidFill>
            <a:schemeClr val="accent3">
              <a:lumMod val="75000"/>
            </a:schemeClr>
          </a:solidFill>
          <a:ln>
            <a:noFill/>
          </a:ln>
          <a:effectLst/>
        </c:spPr>
      </c:pivotFmt>
      <c:pivotFmt>
        <c:idx val="28"/>
        <c:spPr>
          <a:solidFill>
            <a:schemeClr val="accent3">
              <a:lumMod val="60000"/>
              <a:lumOff val="40000"/>
            </a:schemeClr>
          </a:solidFill>
          <a:ln>
            <a:noFill/>
          </a:ln>
          <a:effectLst/>
        </c:spPr>
      </c:pivotFmt>
      <c:pivotFmt>
        <c:idx val="29"/>
        <c:spPr>
          <a:solidFill>
            <a:schemeClr val="accent3">
              <a:lumMod val="60000"/>
              <a:lumOff val="40000"/>
            </a:schemeClr>
          </a:solidFill>
          <a:ln>
            <a:noFill/>
          </a:ln>
          <a:effectLst/>
        </c:spPr>
      </c:pivotFmt>
      <c:pivotFmt>
        <c:idx val="30"/>
        <c:spPr>
          <a:solidFill>
            <a:schemeClr val="accent3">
              <a:lumMod val="40000"/>
              <a:lumOff val="60000"/>
            </a:schemeClr>
          </a:solidFill>
          <a:ln>
            <a:noFill/>
          </a:ln>
          <a:effectLst/>
        </c:spPr>
      </c:pivotFmt>
      <c:pivotFmt>
        <c:idx val="31"/>
        <c:spPr>
          <a:solidFill>
            <a:schemeClr val="accent3">
              <a:lumMod val="20000"/>
              <a:lumOff val="80000"/>
            </a:schemeClr>
          </a:solidFill>
          <a:ln>
            <a:noFill/>
          </a:ln>
          <a:effectLst/>
        </c:spPr>
      </c:pivotFmt>
      <c:pivotFmt>
        <c:idx val="32"/>
        <c:spPr>
          <a:solidFill>
            <a:schemeClr val="accent3">
              <a:lumMod val="50000"/>
            </a:schemeClr>
          </a:solidFill>
          <a:ln>
            <a:solidFill>
              <a:schemeClr val="accent3">
                <a:lumMod val="20000"/>
                <a:lumOff val="80000"/>
              </a:schemeClr>
            </a:solidFill>
          </a:ln>
          <a:effectLst/>
        </c:spPr>
      </c:pivotFmt>
      <c:pivotFmt>
        <c:idx val="33"/>
        <c:spPr>
          <a:solidFill>
            <a:schemeClr val="accent3">
              <a:lumMod val="75000"/>
            </a:schemeClr>
          </a:solidFill>
          <a:ln>
            <a:solidFill>
              <a:schemeClr val="accent3">
                <a:lumMod val="20000"/>
                <a:lumOff val="80000"/>
              </a:schemeClr>
            </a:solidFill>
          </a:ln>
          <a:effectLst/>
        </c:spPr>
      </c:pivotFmt>
      <c:pivotFmt>
        <c:idx val="34"/>
        <c:spPr>
          <a:solidFill>
            <a:schemeClr val="accent3">
              <a:lumMod val="60000"/>
              <a:lumOff val="40000"/>
            </a:schemeClr>
          </a:solidFill>
          <a:ln>
            <a:solidFill>
              <a:schemeClr val="accent3">
                <a:lumMod val="20000"/>
                <a:lumOff val="80000"/>
              </a:schemeClr>
            </a:solidFill>
          </a:ln>
          <a:effectLst/>
        </c:spPr>
      </c:pivotFmt>
      <c:pivotFmt>
        <c:idx val="35"/>
        <c:spPr>
          <a:solidFill>
            <a:schemeClr val="accent3">
              <a:lumMod val="40000"/>
              <a:lumOff val="60000"/>
            </a:schemeClr>
          </a:solidFill>
          <a:ln>
            <a:solidFill>
              <a:schemeClr val="accent3">
                <a:lumMod val="20000"/>
                <a:lumOff val="80000"/>
              </a:schemeClr>
            </a:solidFill>
          </a:ln>
          <a:effectLst/>
        </c:spPr>
      </c:pivotFmt>
    </c:pivotFmts>
    <c:plotArea>
      <c:layout/>
      <c:pieChart>
        <c:varyColors val="1"/>
        <c:ser>
          <c:idx val="0"/>
          <c:order val="0"/>
          <c:tx>
            <c:strRef>
              <c:f>'Payment Type by Amount'!$B$3</c:f>
              <c:strCache>
                <c:ptCount val="1"/>
                <c:pt idx="0">
                  <c:v>Total</c:v>
                </c:pt>
              </c:strCache>
            </c:strRef>
          </c:tx>
          <c:spPr>
            <a:ln>
              <a:solidFill>
                <a:schemeClr val="accent3">
                  <a:lumMod val="20000"/>
                  <a:lumOff val="80000"/>
                </a:schemeClr>
              </a:solidFill>
            </a:ln>
          </c:spPr>
          <c:dPt>
            <c:idx val="0"/>
            <c:bubble3D val="0"/>
            <c:spPr>
              <a:solidFill>
                <a:schemeClr val="accent3">
                  <a:lumMod val="50000"/>
                </a:schemeClr>
              </a:solidFill>
              <a:ln>
                <a:solidFill>
                  <a:schemeClr val="accent3">
                    <a:lumMod val="20000"/>
                    <a:lumOff val="80000"/>
                  </a:schemeClr>
                </a:solidFill>
              </a:ln>
              <a:effectLst/>
            </c:spPr>
            <c:extLst>
              <c:ext xmlns:c16="http://schemas.microsoft.com/office/drawing/2014/chart" uri="{C3380CC4-5D6E-409C-BE32-E72D297353CC}">
                <c16:uniqueId val="{00000001-C2B9-43E0-A079-BA252675716A}"/>
              </c:ext>
            </c:extLst>
          </c:dPt>
          <c:dPt>
            <c:idx val="1"/>
            <c:bubble3D val="0"/>
            <c:spPr>
              <a:solidFill>
                <a:schemeClr val="accent3">
                  <a:lumMod val="75000"/>
                </a:schemeClr>
              </a:solidFill>
              <a:ln>
                <a:solidFill>
                  <a:schemeClr val="accent3">
                    <a:lumMod val="20000"/>
                    <a:lumOff val="80000"/>
                  </a:schemeClr>
                </a:solidFill>
              </a:ln>
              <a:effectLst/>
            </c:spPr>
            <c:extLst>
              <c:ext xmlns:c16="http://schemas.microsoft.com/office/drawing/2014/chart" uri="{C3380CC4-5D6E-409C-BE32-E72D297353CC}">
                <c16:uniqueId val="{00000003-C2B9-43E0-A079-BA252675716A}"/>
              </c:ext>
            </c:extLst>
          </c:dPt>
          <c:dPt>
            <c:idx val="2"/>
            <c:bubble3D val="0"/>
            <c:spPr>
              <a:solidFill>
                <a:schemeClr val="accent3">
                  <a:lumMod val="60000"/>
                  <a:lumOff val="40000"/>
                </a:schemeClr>
              </a:solidFill>
              <a:ln>
                <a:solidFill>
                  <a:schemeClr val="accent3">
                    <a:lumMod val="20000"/>
                    <a:lumOff val="80000"/>
                  </a:schemeClr>
                </a:solidFill>
              </a:ln>
              <a:effectLst/>
            </c:spPr>
            <c:extLst>
              <c:ext xmlns:c16="http://schemas.microsoft.com/office/drawing/2014/chart" uri="{C3380CC4-5D6E-409C-BE32-E72D297353CC}">
                <c16:uniqueId val="{00000005-C2B9-43E0-A079-BA252675716A}"/>
              </c:ext>
            </c:extLst>
          </c:dPt>
          <c:dPt>
            <c:idx val="3"/>
            <c:bubble3D val="0"/>
            <c:spPr>
              <a:solidFill>
                <a:schemeClr val="accent3">
                  <a:lumMod val="40000"/>
                  <a:lumOff val="60000"/>
                </a:schemeClr>
              </a:solidFill>
              <a:ln>
                <a:solidFill>
                  <a:schemeClr val="accent3">
                    <a:lumMod val="20000"/>
                    <a:lumOff val="80000"/>
                  </a:schemeClr>
                </a:solidFill>
              </a:ln>
              <a:effectLst/>
            </c:spPr>
            <c:extLst>
              <c:ext xmlns:c16="http://schemas.microsoft.com/office/drawing/2014/chart" uri="{C3380CC4-5D6E-409C-BE32-E72D297353CC}">
                <c16:uniqueId val="{00000007-C2B9-43E0-A079-BA252675716A}"/>
              </c:ext>
            </c:extLst>
          </c:dPt>
          <c:dPt>
            <c:idx val="4"/>
            <c:bubble3D val="0"/>
            <c:spPr>
              <a:solidFill>
                <a:schemeClr val="accent5"/>
              </a:solidFill>
              <a:ln>
                <a:solidFill>
                  <a:schemeClr val="accent3">
                    <a:lumMod val="20000"/>
                    <a:lumOff val="80000"/>
                  </a:schemeClr>
                </a:solidFill>
              </a:ln>
              <a:effectLst/>
            </c:spPr>
            <c:extLst>
              <c:ext xmlns:c16="http://schemas.microsoft.com/office/drawing/2014/chart" uri="{C3380CC4-5D6E-409C-BE32-E72D297353CC}">
                <c16:uniqueId val="{00000009-C2B9-43E0-A079-BA252675716A}"/>
              </c:ext>
            </c:extLst>
          </c:dPt>
          <c:dPt>
            <c:idx val="5"/>
            <c:bubble3D val="0"/>
            <c:spPr>
              <a:solidFill>
                <a:schemeClr val="accent6"/>
              </a:solidFill>
              <a:ln>
                <a:solidFill>
                  <a:schemeClr val="accent3">
                    <a:lumMod val="20000"/>
                    <a:lumOff val="80000"/>
                  </a:schemeClr>
                </a:solidFill>
              </a:ln>
              <a:effectLst/>
            </c:spPr>
            <c:extLst>
              <c:ext xmlns:c16="http://schemas.microsoft.com/office/drawing/2014/chart" uri="{C3380CC4-5D6E-409C-BE32-E72D297353CC}">
                <c16:uniqueId val="{0000000B-C2B9-43E0-A079-BA252675716A}"/>
              </c:ext>
            </c:extLst>
          </c:dPt>
          <c:dPt>
            <c:idx val="6"/>
            <c:bubble3D val="0"/>
            <c:spPr>
              <a:solidFill>
                <a:schemeClr val="accent1">
                  <a:lumMod val="60000"/>
                </a:schemeClr>
              </a:solidFill>
              <a:ln>
                <a:solidFill>
                  <a:schemeClr val="accent3">
                    <a:lumMod val="20000"/>
                    <a:lumOff val="80000"/>
                  </a:schemeClr>
                </a:solidFill>
              </a:ln>
              <a:effectLst/>
            </c:spPr>
            <c:extLst>
              <c:ext xmlns:c16="http://schemas.microsoft.com/office/drawing/2014/chart" uri="{C3380CC4-5D6E-409C-BE32-E72D297353CC}">
                <c16:uniqueId val="{0000000D-C2B9-43E0-A079-BA25267571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Type by Amount'!$A$4:$A$8</c:f>
              <c:strCache>
                <c:ptCount val="4"/>
                <c:pt idx="0">
                  <c:v>Wallet</c:v>
                </c:pt>
                <c:pt idx="1">
                  <c:v>Card</c:v>
                </c:pt>
                <c:pt idx="2">
                  <c:v>Cash on Delivery</c:v>
                </c:pt>
                <c:pt idx="3">
                  <c:v>UPI</c:v>
                </c:pt>
              </c:strCache>
            </c:strRef>
          </c:cat>
          <c:val>
            <c:numRef>
              <c:f>'Payment Type by Amount'!$B$4:$B$8</c:f>
              <c:numCache>
                <c:formatCode>0.00%</c:formatCode>
                <c:ptCount val="4"/>
                <c:pt idx="0">
                  <c:v>0.28244061578099205</c:v>
                </c:pt>
                <c:pt idx="1">
                  <c:v>0.2787118816909539</c:v>
                </c:pt>
                <c:pt idx="2">
                  <c:v>0.25080704309879687</c:v>
                </c:pt>
                <c:pt idx="3">
                  <c:v>0.1880404594292571</c:v>
                </c:pt>
              </c:numCache>
            </c:numRef>
          </c:val>
          <c:extLst>
            <c:ext xmlns:c16="http://schemas.microsoft.com/office/drawing/2014/chart" uri="{C3380CC4-5D6E-409C-BE32-E72D297353CC}">
              <c16:uniqueId val="{0000000E-C2B9-43E0-A079-BA252675716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Streetwear Sales Data.xlsx]Monthly Sales Trends!PivotTable1</c:name>
    <c:fmtId val="8"/>
  </c:pivotSource>
  <c:chart>
    <c:title>
      <c:tx>
        <c:rich>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r>
              <a:rPr lang="en-US">
                <a:solidFill>
                  <a:schemeClr val="accent3">
                    <a:lumMod val="50000"/>
                  </a:schemeClr>
                </a:solidFill>
              </a:rPr>
              <a:t>Monthly</a:t>
            </a:r>
            <a:r>
              <a:rPr lang="en-US" baseline="0">
                <a:solidFill>
                  <a:schemeClr val="accent3">
                    <a:lumMod val="50000"/>
                  </a:schemeClr>
                </a:solidFill>
              </a:rPr>
              <a:t> Sales Trends</a:t>
            </a:r>
            <a:endParaRPr lang="en-US">
              <a:solidFill>
                <a:schemeClr val="accent3">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75000"/>
            </a:schemeClr>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60000"/>
              <a:lumOff val="40000"/>
            </a:schemeClr>
          </a:solidFill>
          <a:ln>
            <a:noFill/>
          </a:ln>
          <a:effectLst/>
        </c:spPr>
      </c:pivotFmt>
      <c:pivotFmt>
        <c:idx val="6"/>
        <c:spPr>
          <a:solidFill>
            <a:schemeClr val="accent3">
              <a:lumMod val="40000"/>
              <a:lumOff val="60000"/>
            </a:schemeClr>
          </a:solidFill>
          <a:ln>
            <a:noFill/>
          </a:ln>
          <a:effectLst/>
        </c:spPr>
      </c:pivotFmt>
      <c:pivotFmt>
        <c:idx val="7"/>
        <c:spPr>
          <a:solidFill>
            <a:schemeClr val="accent3">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50000"/>
            </a:schemeClr>
          </a:solidFill>
          <a:ln>
            <a:noFill/>
          </a:ln>
          <a:effectLst/>
        </c:spPr>
      </c:pivotFmt>
      <c:pivotFmt>
        <c:idx val="10"/>
        <c:spPr>
          <a:solidFill>
            <a:schemeClr val="accent3">
              <a:lumMod val="75000"/>
            </a:schemeClr>
          </a:solidFill>
          <a:ln>
            <a:noFill/>
          </a:ln>
          <a:effectLst/>
        </c:spPr>
      </c:pivotFmt>
      <c:pivotFmt>
        <c:idx val="11"/>
        <c:spPr>
          <a:solidFill>
            <a:schemeClr val="accent3">
              <a:lumMod val="75000"/>
            </a:schemeClr>
          </a:solidFill>
          <a:ln>
            <a:noFill/>
          </a:ln>
          <a:effectLst/>
        </c:spPr>
      </c:pivotFmt>
      <c:pivotFmt>
        <c:idx val="12"/>
        <c:spPr>
          <a:solidFill>
            <a:schemeClr val="accent3">
              <a:lumMod val="60000"/>
              <a:lumOff val="40000"/>
            </a:schemeClr>
          </a:solidFill>
          <a:ln>
            <a:noFill/>
          </a:ln>
          <a:effectLst/>
        </c:spPr>
      </c:pivotFmt>
      <c:pivotFmt>
        <c:idx val="13"/>
        <c:spPr>
          <a:solidFill>
            <a:schemeClr val="accent3">
              <a:lumMod val="60000"/>
              <a:lumOff val="40000"/>
            </a:schemeClr>
          </a:solidFill>
          <a:ln>
            <a:noFill/>
          </a:ln>
          <a:effectLst/>
        </c:spPr>
      </c:pivotFmt>
      <c:pivotFmt>
        <c:idx val="14"/>
        <c:spPr>
          <a:solidFill>
            <a:schemeClr val="accent3">
              <a:lumMod val="40000"/>
              <a:lumOff val="60000"/>
            </a:schemeClr>
          </a:solidFill>
          <a:ln>
            <a:noFill/>
          </a:ln>
          <a:effectLst/>
        </c:spPr>
      </c:pivotFmt>
      <c:pivotFmt>
        <c:idx val="15"/>
        <c:spPr>
          <a:solidFill>
            <a:schemeClr val="accent3">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lumMod val="50000"/>
            </a:schemeClr>
          </a:solidFill>
          <a:ln>
            <a:noFill/>
          </a:ln>
          <a:effectLst/>
        </c:spPr>
      </c:pivotFmt>
      <c:pivotFmt>
        <c:idx val="18"/>
        <c:spPr>
          <a:solidFill>
            <a:schemeClr val="accent3">
              <a:lumMod val="75000"/>
            </a:schemeClr>
          </a:solidFill>
          <a:ln>
            <a:noFill/>
          </a:ln>
          <a:effectLst/>
        </c:spPr>
      </c:pivotFmt>
      <c:pivotFmt>
        <c:idx val="19"/>
        <c:spPr>
          <a:solidFill>
            <a:schemeClr val="accent3">
              <a:lumMod val="75000"/>
            </a:schemeClr>
          </a:solidFill>
          <a:ln>
            <a:noFill/>
          </a:ln>
          <a:effectLst/>
        </c:spPr>
      </c:pivotFmt>
      <c:pivotFmt>
        <c:idx val="20"/>
        <c:spPr>
          <a:solidFill>
            <a:schemeClr val="accent3">
              <a:lumMod val="60000"/>
              <a:lumOff val="40000"/>
            </a:schemeClr>
          </a:solidFill>
          <a:ln>
            <a:noFill/>
          </a:ln>
          <a:effectLst/>
        </c:spPr>
      </c:pivotFmt>
      <c:pivotFmt>
        <c:idx val="21"/>
        <c:spPr>
          <a:solidFill>
            <a:schemeClr val="accent3">
              <a:lumMod val="60000"/>
              <a:lumOff val="40000"/>
            </a:schemeClr>
          </a:solidFill>
          <a:ln>
            <a:noFill/>
          </a:ln>
          <a:effectLst/>
        </c:spPr>
      </c:pivotFmt>
      <c:pivotFmt>
        <c:idx val="22"/>
        <c:spPr>
          <a:solidFill>
            <a:schemeClr val="accent3">
              <a:lumMod val="40000"/>
              <a:lumOff val="60000"/>
            </a:schemeClr>
          </a:solidFill>
          <a:ln>
            <a:noFill/>
          </a:ln>
          <a:effectLst/>
        </c:spPr>
      </c:pivotFmt>
      <c:pivotFmt>
        <c:idx val="23"/>
        <c:spPr>
          <a:solidFill>
            <a:schemeClr val="accent3">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lumMod val="50000"/>
            </a:schemeClr>
          </a:solidFill>
          <a:ln>
            <a:noFill/>
          </a:ln>
          <a:effectLst/>
        </c:spPr>
      </c:pivotFmt>
      <c:pivotFmt>
        <c:idx val="26"/>
        <c:spPr>
          <a:solidFill>
            <a:schemeClr val="accent3">
              <a:lumMod val="75000"/>
            </a:schemeClr>
          </a:solidFill>
          <a:ln>
            <a:noFill/>
          </a:ln>
          <a:effectLst/>
        </c:spPr>
      </c:pivotFmt>
      <c:pivotFmt>
        <c:idx val="27"/>
        <c:spPr>
          <a:solidFill>
            <a:schemeClr val="accent3">
              <a:lumMod val="75000"/>
            </a:schemeClr>
          </a:solidFill>
          <a:ln>
            <a:noFill/>
          </a:ln>
          <a:effectLst/>
        </c:spPr>
      </c:pivotFmt>
      <c:pivotFmt>
        <c:idx val="28"/>
        <c:spPr>
          <a:solidFill>
            <a:schemeClr val="accent3">
              <a:lumMod val="60000"/>
              <a:lumOff val="40000"/>
            </a:schemeClr>
          </a:solidFill>
          <a:ln>
            <a:noFill/>
          </a:ln>
          <a:effectLst/>
        </c:spPr>
      </c:pivotFmt>
      <c:pivotFmt>
        <c:idx val="29"/>
        <c:spPr>
          <a:solidFill>
            <a:schemeClr val="accent3">
              <a:lumMod val="60000"/>
              <a:lumOff val="40000"/>
            </a:schemeClr>
          </a:solidFill>
          <a:ln>
            <a:noFill/>
          </a:ln>
          <a:effectLst/>
        </c:spPr>
      </c:pivotFmt>
      <c:pivotFmt>
        <c:idx val="30"/>
        <c:spPr>
          <a:solidFill>
            <a:schemeClr val="accent3">
              <a:lumMod val="40000"/>
              <a:lumOff val="60000"/>
            </a:schemeClr>
          </a:solidFill>
          <a:ln>
            <a:noFill/>
          </a:ln>
          <a:effectLst/>
        </c:spPr>
      </c:pivotFmt>
      <c:pivotFmt>
        <c:idx val="31"/>
        <c:spPr>
          <a:solidFill>
            <a:schemeClr val="accent3">
              <a:lumMod val="20000"/>
              <a:lumOff val="80000"/>
            </a:schemeClr>
          </a:solidFill>
          <a:ln>
            <a:noFill/>
          </a:ln>
          <a:effectLst/>
        </c:spPr>
      </c:pivotFmt>
      <c:pivotFmt>
        <c:idx val="32"/>
        <c:spPr>
          <a:solidFill>
            <a:schemeClr val="accent3">
              <a:lumMod val="50000"/>
            </a:schemeClr>
          </a:solidFill>
          <a:ln>
            <a:noFill/>
          </a:ln>
          <a:effectLst/>
        </c:spPr>
      </c:pivotFmt>
      <c:pivotFmt>
        <c:idx val="33"/>
        <c:spPr>
          <a:solidFill>
            <a:schemeClr val="accent3">
              <a:lumMod val="75000"/>
            </a:schemeClr>
          </a:solidFill>
          <a:ln>
            <a:noFill/>
          </a:ln>
          <a:effectLst/>
        </c:spPr>
      </c:pivotFmt>
      <c:pivotFmt>
        <c:idx val="34"/>
        <c:spPr>
          <a:solidFill>
            <a:schemeClr val="accent3">
              <a:lumMod val="60000"/>
              <a:lumOff val="40000"/>
            </a:schemeClr>
          </a:solidFill>
          <a:ln>
            <a:noFill/>
          </a:ln>
          <a:effectLst/>
        </c:spPr>
      </c:pivotFmt>
      <c:pivotFmt>
        <c:idx val="35"/>
        <c:spPr>
          <a:solidFill>
            <a:schemeClr val="accent3">
              <a:lumMod val="40000"/>
              <a:lumOff val="60000"/>
            </a:schemeClr>
          </a:solidFill>
          <a:ln>
            <a:noFill/>
          </a:ln>
          <a:effectLst/>
        </c:spPr>
      </c:pivotFmt>
      <c:pivotFmt>
        <c:idx val="36"/>
        <c:spPr>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3">
              <a:lumMod val="50000"/>
            </a:schemeClr>
          </a:solidFill>
          <a:ln>
            <a:noFill/>
          </a:ln>
          <a:effectLst/>
        </c:spPr>
      </c:pivotFmt>
      <c:pivotFmt>
        <c:idx val="38"/>
        <c:spPr>
          <a:solidFill>
            <a:schemeClr val="accent3">
              <a:lumMod val="75000"/>
            </a:schemeClr>
          </a:solidFill>
          <a:ln>
            <a:noFill/>
          </a:ln>
          <a:effectLst/>
        </c:spPr>
      </c:pivotFmt>
      <c:pivotFmt>
        <c:idx val="39"/>
        <c:spPr>
          <a:solidFill>
            <a:schemeClr val="accent3">
              <a:lumMod val="60000"/>
              <a:lumOff val="40000"/>
            </a:schemeClr>
          </a:solidFill>
          <a:ln>
            <a:noFill/>
          </a:ln>
          <a:effectLst/>
        </c:spPr>
      </c:pivotFmt>
      <c:pivotFmt>
        <c:idx val="40"/>
        <c:spPr>
          <a:solidFill>
            <a:schemeClr val="accent3">
              <a:lumMod val="40000"/>
              <a:lumOff val="60000"/>
            </a:schemeClr>
          </a:solidFill>
          <a:ln>
            <a:noFill/>
          </a:ln>
          <a:effectLst/>
        </c:spPr>
      </c:pivotFmt>
    </c:pivotFmts>
    <c:plotArea>
      <c:layout/>
      <c:lineChart>
        <c:grouping val="standard"/>
        <c:varyColors val="0"/>
        <c:ser>
          <c:idx val="0"/>
          <c:order val="0"/>
          <c:tx>
            <c:strRef>
              <c:f>'Monthly Sales Trends'!$B$3</c:f>
              <c:strCache>
                <c:ptCount val="1"/>
                <c:pt idx="0">
                  <c:v>Total</c:v>
                </c:pt>
              </c:strCache>
            </c:strRef>
          </c:tx>
          <c:spPr>
            <a:ln w="28575" cap="rnd">
              <a:solidFill>
                <a:schemeClr val="accent3">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 Trends'!$A$4:$A$12</c:f>
              <c:strCache>
                <c:ptCount val="8"/>
                <c:pt idx="0">
                  <c:v>January</c:v>
                </c:pt>
                <c:pt idx="1">
                  <c:v>February</c:v>
                </c:pt>
                <c:pt idx="2">
                  <c:v>March</c:v>
                </c:pt>
                <c:pt idx="3">
                  <c:v>April</c:v>
                </c:pt>
                <c:pt idx="4">
                  <c:v>May</c:v>
                </c:pt>
                <c:pt idx="5">
                  <c:v>June</c:v>
                </c:pt>
                <c:pt idx="6">
                  <c:v>July</c:v>
                </c:pt>
                <c:pt idx="7">
                  <c:v>August</c:v>
                </c:pt>
              </c:strCache>
            </c:strRef>
          </c:cat>
          <c:val>
            <c:numRef>
              <c:f>'Monthly Sales Trends'!$B$4:$B$12</c:f>
              <c:numCache>
                <c:formatCode>[$$-1009]#,##0.00</c:formatCode>
                <c:ptCount val="8"/>
                <c:pt idx="0">
                  <c:v>23067.919999999991</c:v>
                </c:pt>
                <c:pt idx="1">
                  <c:v>20393.539999999997</c:v>
                </c:pt>
                <c:pt idx="2">
                  <c:v>29043.18</c:v>
                </c:pt>
                <c:pt idx="3">
                  <c:v>17176.88</c:v>
                </c:pt>
                <c:pt idx="4">
                  <c:v>20397.440000000002</c:v>
                </c:pt>
                <c:pt idx="5">
                  <c:v>26089.220000000008</c:v>
                </c:pt>
                <c:pt idx="6">
                  <c:v>32073.429999999997</c:v>
                </c:pt>
                <c:pt idx="7">
                  <c:v>24861.46000000001</c:v>
                </c:pt>
              </c:numCache>
            </c:numRef>
          </c:val>
          <c:smooth val="0"/>
          <c:extLst>
            <c:ext xmlns:c16="http://schemas.microsoft.com/office/drawing/2014/chart" uri="{C3380CC4-5D6E-409C-BE32-E72D297353CC}">
              <c16:uniqueId val="{0000000E-754F-4D94-9193-935BEDAECEE4}"/>
            </c:ext>
          </c:extLst>
        </c:ser>
        <c:dLbls>
          <c:showLegendKey val="0"/>
          <c:showVal val="0"/>
          <c:showCatName val="0"/>
          <c:showSerName val="0"/>
          <c:showPercent val="0"/>
          <c:showBubbleSize val="0"/>
        </c:dLbls>
        <c:smooth val="0"/>
        <c:axId val="1850892879"/>
        <c:axId val="1850894319"/>
      </c:lineChart>
      <c:catAx>
        <c:axId val="18508928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crossAx val="1850894319"/>
        <c:crosses val="autoZero"/>
        <c:auto val="1"/>
        <c:lblAlgn val="ctr"/>
        <c:lblOffset val="100"/>
        <c:noMultiLvlLbl val="0"/>
      </c:catAx>
      <c:valAx>
        <c:axId val="1850894319"/>
        <c:scaling>
          <c:orientation val="minMax"/>
        </c:scaling>
        <c:delete val="1"/>
        <c:axPos val="l"/>
        <c:numFmt formatCode="[$$-1009]#,##0.00" sourceLinked="1"/>
        <c:majorTickMark val="out"/>
        <c:minorTickMark val="none"/>
        <c:tickLblPos val="nextTo"/>
        <c:crossAx val="18508928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Streetwear Sales Data.xlsx]Top Sales by Gender!PivotTable1</c:name>
    <c:fmtId val="9"/>
  </c:pivotSource>
  <c:chart>
    <c:title>
      <c:tx>
        <c:rich>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r>
              <a:rPr lang="en-US">
                <a:solidFill>
                  <a:schemeClr val="accent3">
                    <a:lumMod val="50000"/>
                  </a:schemeClr>
                </a:solidFill>
              </a:rPr>
              <a:t>Total</a:t>
            </a:r>
            <a:r>
              <a:rPr lang="en-US" baseline="0">
                <a:solidFill>
                  <a:schemeClr val="accent3">
                    <a:lumMod val="50000"/>
                  </a:schemeClr>
                </a:solidFill>
              </a:rPr>
              <a:t> </a:t>
            </a:r>
            <a:r>
              <a:rPr lang="en-US">
                <a:solidFill>
                  <a:schemeClr val="accent3">
                    <a:lumMod val="50000"/>
                  </a:schemeClr>
                </a:solidFill>
              </a:rPr>
              <a:t>Sales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75000"/>
            </a:schemeClr>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60000"/>
              <a:lumOff val="40000"/>
            </a:schemeClr>
          </a:solidFill>
          <a:ln>
            <a:noFill/>
          </a:ln>
          <a:effectLst/>
        </c:spPr>
      </c:pivotFmt>
      <c:pivotFmt>
        <c:idx val="6"/>
        <c:spPr>
          <a:solidFill>
            <a:schemeClr val="accent3">
              <a:lumMod val="40000"/>
              <a:lumOff val="60000"/>
            </a:schemeClr>
          </a:solidFill>
          <a:ln>
            <a:noFill/>
          </a:ln>
          <a:effectLst/>
        </c:spPr>
      </c:pivotFmt>
      <c:pivotFmt>
        <c:idx val="7"/>
        <c:spPr>
          <a:solidFill>
            <a:schemeClr val="accent3">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50000"/>
            </a:schemeClr>
          </a:solidFill>
          <a:ln>
            <a:noFill/>
          </a:ln>
          <a:effectLst/>
        </c:spPr>
      </c:pivotFmt>
      <c:pivotFmt>
        <c:idx val="10"/>
        <c:spPr>
          <a:solidFill>
            <a:schemeClr val="accent3">
              <a:lumMod val="75000"/>
            </a:schemeClr>
          </a:solidFill>
          <a:ln>
            <a:noFill/>
          </a:ln>
          <a:effectLst/>
        </c:spPr>
      </c:pivotFmt>
      <c:pivotFmt>
        <c:idx val="11"/>
        <c:spPr>
          <a:solidFill>
            <a:schemeClr val="accent3">
              <a:lumMod val="75000"/>
            </a:schemeClr>
          </a:solidFill>
          <a:ln>
            <a:noFill/>
          </a:ln>
          <a:effectLst/>
        </c:spPr>
      </c:pivotFmt>
      <c:pivotFmt>
        <c:idx val="12"/>
        <c:spPr>
          <a:solidFill>
            <a:schemeClr val="accent3">
              <a:lumMod val="60000"/>
              <a:lumOff val="40000"/>
            </a:schemeClr>
          </a:solidFill>
          <a:ln>
            <a:noFill/>
          </a:ln>
          <a:effectLst/>
        </c:spPr>
      </c:pivotFmt>
      <c:pivotFmt>
        <c:idx val="13"/>
        <c:spPr>
          <a:solidFill>
            <a:schemeClr val="accent3">
              <a:lumMod val="60000"/>
              <a:lumOff val="40000"/>
            </a:schemeClr>
          </a:solidFill>
          <a:ln>
            <a:noFill/>
          </a:ln>
          <a:effectLst/>
        </c:spPr>
      </c:pivotFmt>
      <c:pivotFmt>
        <c:idx val="14"/>
        <c:spPr>
          <a:solidFill>
            <a:schemeClr val="accent3">
              <a:lumMod val="40000"/>
              <a:lumOff val="60000"/>
            </a:schemeClr>
          </a:solidFill>
          <a:ln>
            <a:noFill/>
          </a:ln>
          <a:effectLst/>
        </c:spPr>
      </c:pivotFmt>
      <c:pivotFmt>
        <c:idx val="15"/>
        <c:spPr>
          <a:solidFill>
            <a:schemeClr val="accent3">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lumMod val="50000"/>
            </a:schemeClr>
          </a:solidFill>
          <a:ln>
            <a:noFill/>
          </a:ln>
          <a:effectLst/>
        </c:spPr>
      </c:pivotFmt>
      <c:pivotFmt>
        <c:idx val="18"/>
        <c:spPr>
          <a:solidFill>
            <a:schemeClr val="accent3">
              <a:lumMod val="75000"/>
            </a:schemeClr>
          </a:solidFill>
          <a:ln>
            <a:noFill/>
          </a:ln>
          <a:effectLst/>
        </c:spPr>
      </c:pivotFmt>
      <c:pivotFmt>
        <c:idx val="19"/>
        <c:spPr>
          <a:solidFill>
            <a:schemeClr val="accent3">
              <a:lumMod val="75000"/>
            </a:schemeClr>
          </a:solidFill>
          <a:ln>
            <a:noFill/>
          </a:ln>
          <a:effectLst/>
        </c:spPr>
      </c:pivotFmt>
      <c:pivotFmt>
        <c:idx val="20"/>
        <c:spPr>
          <a:solidFill>
            <a:schemeClr val="accent3">
              <a:lumMod val="60000"/>
              <a:lumOff val="40000"/>
            </a:schemeClr>
          </a:solidFill>
          <a:ln>
            <a:noFill/>
          </a:ln>
          <a:effectLst/>
        </c:spPr>
      </c:pivotFmt>
      <c:pivotFmt>
        <c:idx val="21"/>
        <c:spPr>
          <a:solidFill>
            <a:schemeClr val="accent3">
              <a:lumMod val="60000"/>
              <a:lumOff val="40000"/>
            </a:schemeClr>
          </a:solidFill>
          <a:ln>
            <a:noFill/>
          </a:ln>
          <a:effectLst/>
        </c:spPr>
      </c:pivotFmt>
      <c:pivotFmt>
        <c:idx val="22"/>
        <c:spPr>
          <a:solidFill>
            <a:schemeClr val="accent3">
              <a:lumMod val="40000"/>
              <a:lumOff val="60000"/>
            </a:schemeClr>
          </a:solidFill>
          <a:ln>
            <a:noFill/>
          </a:ln>
          <a:effectLst/>
        </c:spPr>
      </c:pivotFmt>
      <c:pivotFmt>
        <c:idx val="23"/>
        <c:spPr>
          <a:solidFill>
            <a:schemeClr val="accent3">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lumMod val="50000"/>
            </a:schemeClr>
          </a:solidFill>
          <a:ln>
            <a:noFill/>
          </a:ln>
          <a:effectLst/>
        </c:spPr>
      </c:pivotFmt>
      <c:pivotFmt>
        <c:idx val="26"/>
        <c:spPr>
          <a:solidFill>
            <a:schemeClr val="accent3">
              <a:lumMod val="75000"/>
            </a:schemeClr>
          </a:solidFill>
          <a:ln>
            <a:noFill/>
          </a:ln>
          <a:effectLst/>
        </c:spPr>
      </c:pivotFmt>
      <c:pivotFmt>
        <c:idx val="27"/>
        <c:spPr>
          <a:solidFill>
            <a:schemeClr val="accent3">
              <a:lumMod val="75000"/>
            </a:schemeClr>
          </a:solidFill>
          <a:ln>
            <a:noFill/>
          </a:ln>
          <a:effectLst/>
        </c:spPr>
      </c:pivotFmt>
      <c:pivotFmt>
        <c:idx val="28"/>
        <c:spPr>
          <a:solidFill>
            <a:schemeClr val="accent3">
              <a:lumMod val="60000"/>
              <a:lumOff val="40000"/>
            </a:schemeClr>
          </a:solidFill>
          <a:ln>
            <a:noFill/>
          </a:ln>
          <a:effectLst/>
        </c:spPr>
      </c:pivotFmt>
      <c:pivotFmt>
        <c:idx val="29"/>
        <c:spPr>
          <a:solidFill>
            <a:schemeClr val="accent3">
              <a:lumMod val="60000"/>
              <a:lumOff val="40000"/>
            </a:schemeClr>
          </a:solidFill>
          <a:ln>
            <a:noFill/>
          </a:ln>
          <a:effectLst/>
        </c:spPr>
      </c:pivotFmt>
      <c:pivotFmt>
        <c:idx val="30"/>
        <c:spPr>
          <a:solidFill>
            <a:schemeClr val="accent3">
              <a:lumMod val="40000"/>
              <a:lumOff val="60000"/>
            </a:schemeClr>
          </a:solidFill>
          <a:ln>
            <a:noFill/>
          </a:ln>
          <a:effectLst/>
        </c:spPr>
      </c:pivotFmt>
      <c:pivotFmt>
        <c:idx val="31"/>
        <c:spPr>
          <a:solidFill>
            <a:schemeClr val="accent3">
              <a:lumMod val="20000"/>
              <a:lumOff val="80000"/>
            </a:schemeClr>
          </a:solidFill>
          <a:ln>
            <a:noFill/>
          </a:ln>
          <a:effectLst/>
        </c:spPr>
      </c:pivotFmt>
      <c:pivotFmt>
        <c:idx val="32"/>
        <c:spPr>
          <a:solidFill>
            <a:schemeClr val="accent3">
              <a:lumMod val="50000"/>
            </a:schemeClr>
          </a:solidFill>
          <a:ln>
            <a:noFill/>
          </a:ln>
          <a:effectLst/>
        </c:spPr>
      </c:pivotFmt>
      <c:pivotFmt>
        <c:idx val="33"/>
        <c:spPr>
          <a:solidFill>
            <a:schemeClr val="accent3">
              <a:lumMod val="75000"/>
            </a:schemeClr>
          </a:solidFill>
          <a:ln>
            <a:noFill/>
          </a:ln>
          <a:effectLst/>
        </c:spPr>
      </c:pivotFmt>
      <c:pivotFmt>
        <c:idx val="34"/>
        <c:spPr>
          <a:solidFill>
            <a:schemeClr val="accent3">
              <a:lumMod val="60000"/>
              <a:lumOff val="40000"/>
            </a:schemeClr>
          </a:solidFill>
          <a:ln>
            <a:noFill/>
          </a:ln>
          <a:effectLst/>
        </c:spPr>
      </c:pivotFmt>
      <c:pivotFmt>
        <c:idx val="35"/>
        <c:spPr>
          <a:solidFill>
            <a:schemeClr val="accent3">
              <a:lumMod val="40000"/>
              <a:lumOff val="6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3">
              <a:lumMod val="50000"/>
            </a:schemeClr>
          </a:solidFill>
          <a:ln>
            <a:noFill/>
          </a:ln>
          <a:effectLst/>
        </c:spPr>
      </c:pivotFmt>
      <c:pivotFmt>
        <c:idx val="38"/>
        <c:spPr>
          <a:solidFill>
            <a:schemeClr val="accent3">
              <a:lumMod val="75000"/>
            </a:schemeClr>
          </a:solidFill>
          <a:ln>
            <a:noFill/>
          </a:ln>
          <a:effectLst/>
        </c:spPr>
      </c:pivotFmt>
      <c:pivotFmt>
        <c:idx val="39"/>
        <c:spPr>
          <a:solidFill>
            <a:schemeClr val="accent3">
              <a:lumMod val="60000"/>
              <a:lumOff val="40000"/>
            </a:schemeClr>
          </a:solidFill>
          <a:ln>
            <a:noFill/>
          </a:ln>
          <a:effectLst/>
        </c:spPr>
      </c:pivotFmt>
      <c:pivotFmt>
        <c:idx val="40"/>
        <c:spPr>
          <a:solidFill>
            <a:schemeClr val="accent3">
              <a:lumMod val="40000"/>
              <a:lumOff val="60000"/>
            </a:schemeClr>
          </a:solidFill>
          <a:ln>
            <a:noFill/>
          </a:ln>
          <a:effectLst/>
        </c:spP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3">
              <a:lumMod val="50000"/>
            </a:schemeClr>
          </a:solidFill>
          <a:ln>
            <a:noFill/>
          </a:ln>
          <a:effectLst/>
        </c:spPr>
      </c:pivotFmt>
      <c:pivotFmt>
        <c:idx val="43"/>
        <c:spPr>
          <a:solidFill>
            <a:schemeClr val="accent3">
              <a:lumMod val="75000"/>
            </a:schemeClr>
          </a:solidFill>
          <a:ln>
            <a:noFill/>
          </a:ln>
          <a:effectLst/>
        </c:spPr>
      </c:pivotFmt>
      <c:pivotFmt>
        <c:idx val="44"/>
        <c:spPr>
          <a:solidFill>
            <a:schemeClr val="accent3">
              <a:lumMod val="60000"/>
              <a:lumOff val="40000"/>
            </a:schemeClr>
          </a:solidFill>
          <a:ln>
            <a:noFill/>
          </a:ln>
          <a:effectLst/>
        </c:spPr>
      </c:pivotFmt>
      <c:pivotFmt>
        <c:idx val="45"/>
        <c:spPr>
          <a:solidFill>
            <a:schemeClr val="accent3">
              <a:lumMod val="40000"/>
              <a:lumOff val="60000"/>
            </a:schemeClr>
          </a:solidFill>
          <a:ln>
            <a:noFill/>
          </a:ln>
          <a:effectLst/>
        </c:spP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3">
              <a:lumMod val="75000"/>
            </a:schemeClr>
          </a:solidFill>
          <a:ln>
            <a:solidFill>
              <a:schemeClr val="accent3">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3">
              <a:lumMod val="50000"/>
            </a:schemeClr>
          </a:solidFill>
          <a:ln>
            <a:solidFill>
              <a:schemeClr val="accent3">
                <a:lumMod val="20000"/>
                <a:lumOff val="80000"/>
              </a:schemeClr>
            </a:solidFill>
          </a:ln>
          <a:effectLst/>
        </c:spPr>
        <c:dLbl>
          <c:idx val="0"/>
          <c:layout>
            <c:manualLayout>
              <c:x val="0.14725769776013095"/>
              <c:y val="-0.164561367136595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3">
              <a:lumMod val="60000"/>
              <a:lumOff val="40000"/>
            </a:schemeClr>
          </a:solidFill>
          <a:ln>
            <a:solidFill>
              <a:schemeClr val="accent3">
                <a:lumMod val="20000"/>
                <a:lumOff val="80000"/>
              </a:schemeClr>
            </a:solidFill>
          </a:ln>
          <a:effectLst/>
        </c:spPr>
        <c:dLbl>
          <c:idx val="0"/>
          <c:layout>
            <c:manualLayout>
              <c:x val="-0.1495232008025946"/>
              <c:y val="-0.105789450302096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3">
              <a:lumMod val="75000"/>
            </a:schemeClr>
          </a:solidFill>
          <a:ln>
            <a:solidFill>
              <a:schemeClr val="accent3">
                <a:lumMod val="20000"/>
                <a:lumOff val="80000"/>
              </a:schemeClr>
            </a:solidFill>
          </a:ln>
          <a:effectLst/>
        </c:spPr>
        <c:dLbl>
          <c:idx val="0"/>
          <c:layout>
            <c:manualLayout>
              <c:x val="-0.17670923731215724"/>
              <c:y val="4.70175334675984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'Top Sales by Gender'!$B$3</c:f>
              <c:strCache>
                <c:ptCount val="1"/>
                <c:pt idx="0">
                  <c:v>Total</c:v>
                </c:pt>
              </c:strCache>
            </c:strRef>
          </c:tx>
          <c:spPr>
            <a:solidFill>
              <a:schemeClr val="accent3">
                <a:lumMod val="75000"/>
              </a:schemeClr>
            </a:solidFill>
            <a:ln>
              <a:solidFill>
                <a:schemeClr val="accent3">
                  <a:lumMod val="20000"/>
                  <a:lumOff val="80000"/>
                </a:schemeClr>
              </a:solidFill>
            </a:ln>
          </c:spPr>
          <c:dPt>
            <c:idx val="0"/>
            <c:bubble3D val="0"/>
            <c:spPr>
              <a:solidFill>
                <a:schemeClr val="accent3">
                  <a:lumMod val="50000"/>
                </a:schemeClr>
              </a:solidFill>
              <a:ln>
                <a:solidFill>
                  <a:schemeClr val="accent3">
                    <a:lumMod val="20000"/>
                    <a:lumOff val="80000"/>
                  </a:schemeClr>
                </a:solidFill>
              </a:ln>
              <a:effectLst/>
            </c:spPr>
            <c:extLst>
              <c:ext xmlns:c16="http://schemas.microsoft.com/office/drawing/2014/chart" uri="{C3380CC4-5D6E-409C-BE32-E72D297353CC}">
                <c16:uniqueId val="{00000012-66FF-417F-B853-8F6FA6447262}"/>
              </c:ext>
            </c:extLst>
          </c:dPt>
          <c:dPt>
            <c:idx val="1"/>
            <c:bubble3D val="0"/>
            <c:spPr>
              <a:solidFill>
                <a:schemeClr val="accent3">
                  <a:lumMod val="75000"/>
                </a:schemeClr>
              </a:solidFill>
              <a:ln>
                <a:solidFill>
                  <a:schemeClr val="accent3">
                    <a:lumMod val="20000"/>
                    <a:lumOff val="80000"/>
                  </a:schemeClr>
                </a:solidFill>
              </a:ln>
              <a:effectLst/>
            </c:spPr>
            <c:extLst>
              <c:ext xmlns:c16="http://schemas.microsoft.com/office/drawing/2014/chart" uri="{C3380CC4-5D6E-409C-BE32-E72D297353CC}">
                <c16:uniqueId val="{00000014-66FF-417F-B853-8F6FA6447262}"/>
              </c:ext>
            </c:extLst>
          </c:dPt>
          <c:dPt>
            <c:idx val="2"/>
            <c:bubble3D val="0"/>
            <c:spPr>
              <a:solidFill>
                <a:schemeClr val="accent3">
                  <a:lumMod val="60000"/>
                  <a:lumOff val="40000"/>
                </a:schemeClr>
              </a:solidFill>
              <a:ln>
                <a:solidFill>
                  <a:schemeClr val="accent3">
                    <a:lumMod val="20000"/>
                    <a:lumOff val="80000"/>
                  </a:schemeClr>
                </a:solidFill>
              </a:ln>
              <a:effectLst/>
            </c:spPr>
            <c:extLst>
              <c:ext xmlns:c16="http://schemas.microsoft.com/office/drawing/2014/chart" uri="{C3380CC4-5D6E-409C-BE32-E72D297353CC}">
                <c16:uniqueId val="{00000013-66FF-417F-B853-8F6FA6447262}"/>
              </c:ext>
            </c:extLst>
          </c:dPt>
          <c:dLbls>
            <c:dLbl>
              <c:idx val="0"/>
              <c:layout>
                <c:manualLayout>
                  <c:x val="0.14725769776013095"/>
                  <c:y val="-0.164561367136595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6FF-417F-B853-8F6FA6447262}"/>
                </c:ext>
              </c:extLst>
            </c:dLbl>
            <c:dLbl>
              <c:idx val="1"/>
              <c:layout>
                <c:manualLayout>
                  <c:x val="-0.17670923731215724"/>
                  <c:y val="4.70175334675984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6FF-417F-B853-8F6FA6447262}"/>
                </c:ext>
              </c:extLst>
            </c:dLbl>
            <c:dLbl>
              <c:idx val="2"/>
              <c:layout>
                <c:manualLayout>
                  <c:x val="-0.1495232008025946"/>
                  <c:y val="-0.105789450302096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6FF-417F-B853-8F6FA64472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Sales by Gender'!$A$4:$A$7</c:f>
              <c:strCache>
                <c:ptCount val="3"/>
                <c:pt idx="0">
                  <c:v>Women</c:v>
                </c:pt>
                <c:pt idx="1">
                  <c:v>Men</c:v>
                </c:pt>
                <c:pt idx="2">
                  <c:v>Unisex</c:v>
                </c:pt>
              </c:strCache>
            </c:strRef>
          </c:cat>
          <c:val>
            <c:numRef>
              <c:f>'Top Sales by Gender'!$B$4:$B$7</c:f>
              <c:numCache>
                <c:formatCode>[$$-1009]#,##0.00</c:formatCode>
                <c:ptCount val="3"/>
                <c:pt idx="0">
                  <c:v>78150.780000000028</c:v>
                </c:pt>
                <c:pt idx="1">
                  <c:v>68502.160000000018</c:v>
                </c:pt>
                <c:pt idx="2">
                  <c:v>46450.129999999983</c:v>
                </c:pt>
              </c:numCache>
            </c:numRef>
          </c:val>
          <c:extLst>
            <c:ext xmlns:c16="http://schemas.microsoft.com/office/drawing/2014/chart" uri="{C3380CC4-5D6E-409C-BE32-E72D297353CC}">
              <c16:uniqueId val="{00000011-66FF-417F-B853-8F6FA644726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Streetwear Sales Data.xlsx]Product Type by Amount!PivotTable1</c:name>
    <c:fmtId val="3"/>
  </c:pivotSource>
  <c:chart>
    <c:title>
      <c:tx>
        <c:rich>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r>
              <a:rPr lang="en-US">
                <a:solidFill>
                  <a:schemeClr val="accent3">
                    <a:lumMod val="50000"/>
                  </a:schemeClr>
                </a:solidFill>
              </a:rPr>
              <a:t>Product Type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60000"/>
              <a:lumOff val="40000"/>
            </a:schemeClr>
          </a:solidFill>
          <a:ln>
            <a:noFill/>
          </a:ln>
          <a:effectLst/>
        </c:spPr>
      </c:pivotFmt>
      <c:pivotFmt>
        <c:idx val="4"/>
        <c:spPr>
          <a:solidFill>
            <a:schemeClr val="accent3">
              <a:lumMod val="40000"/>
              <a:lumOff val="60000"/>
            </a:schemeClr>
          </a:solidFill>
          <a:ln>
            <a:noFill/>
          </a:ln>
          <a:effectLst/>
        </c:spPr>
      </c:pivotFmt>
      <c:pivotFmt>
        <c:idx val="5"/>
        <c:spPr>
          <a:solidFill>
            <a:schemeClr val="accent3">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50000"/>
            </a:schemeClr>
          </a:solidFill>
          <a:ln>
            <a:noFill/>
          </a:ln>
          <a:effectLst/>
        </c:spPr>
      </c:pivotFmt>
      <c:pivotFmt>
        <c:idx val="8"/>
        <c:spPr>
          <a:solidFill>
            <a:schemeClr val="accent3">
              <a:lumMod val="75000"/>
            </a:schemeClr>
          </a:solidFill>
          <a:ln>
            <a:noFill/>
          </a:ln>
          <a:effectLst/>
        </c:spPr>
      </c:pivotFmt>
      <c:pivotFmt>
        <c:idx val="9"/>
        <c:spPr>
          <a:solidFill>
            <a:schemeClr val="accent3">
              <a:lumMod val="60000"/>
              <a:lumOff val="40000"/>
            </a:schemeClr>
          </a:solidFill>
          <a:ln>
            <a:noFill/>
          </a:ln>
          <a:effectLst/>
        </c:spPr>
      </c:pivotFmt>
      <c:pivotFmt>
        <c:idx val="10"/>
        <c:spPr>
          <a:solidFill>
            <a:schemeClr val="accent3">
              <a:lumMod val="40000"/>
              <a:lumOff val="60000"/>
            </a:schemeClr>
          </a:solidFill>
          <a:ln>
            <a:noFill/>
          </a:ln>
          <a:effectLst/>
        </c:spPr>
      </c:pivotFmt>
      <c:pivotFmt>
        <c:idx val="11"/>
        <c:spPr>
          <a:solidFill>
            <a:schemeClr val="accent3">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lumMod val="50000"/>
            </a:schemeClr>
          </a:solidFill>
          <a:ln>
            <a:noFill/>
          </a:ln>
          <a:effectLst/>
        </c:spPr>
      </c:pivotFmt>
      <c:pivotFmt>
        <c:idx val="14"/>
        <c:spPr>
          <a:solidFill>
            <a:schemeClr val="accent3">
              <a:lumMod val="75000"/>
            </a:schemeClr>
          </a:solidFill>
          <a:ln>
            <a:noFill/>
          </a:ln>
          <a:effectLst/>
        </c:spPr>
      </c:pivotFmt>
      <c:pivotFmt>
        <c:idx val="15"/>
        <c:spPr>
          <a:solidFill>
            <a:schemeClr val="accent3">
              <a:lumMod val="60000"/>
              <a:lumOff val="40000"/>
            </a:schemeClr>
          </a:solidFill>
          <a:ln>
            <a:noFill/>
          </a:ln>
          <a:effectLst/>
        </c:spPr>
      </c:pivotFmt>
      <c:pivotFmt>
        <c:idx val="16"/>
        <c:spPr>
          <a:solidFill>
            <a:schemeClr val="accent3">
              <a:lumMod val="40000"/>
              <a:lumOff val="60000"/>
            </a:schemeClr>
          </a:solidFill>
          <a:ln>
            <a:noFill/>
          </a:ln>
          <a:effectLst/>
        </c:spPr>
      </c:pivotFmt>
      <c:pivotFmt>
        <c:idx val="17"/>
        <c:spPr>
          <a:solidFill>
            <a:schemeClr val="accent3">
              <a:lumMod val="20000"/>
              <a:lumOff val="80000"/>
            </a:schemeClr>
          </a:solidFill>
          <a:ln>
            <a:noFill/>
          </a:ln>
          <a:effectLst/>
        </c:spPr>
      </c:pivotFmt>
    </c:pivotFmts>
    <c:plotArea>
      <c:layout/>
      <c:barChart>
        <c:barDir val="col"/>
        <c:grouping val="clustered"/>
        <c:varyColors val="0"/>
        <c:ser>
          <c:idx val="0"/>
          <c:order val="0"/>
          <c:tx>
            <c:strRef>
              <c:f>'Product Type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1-E1BB-4343-BFA3-A225F6349574}"/>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3-E1BB-4343-BFA3-A225F6349574}"/>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E1BB-4343-BFA3-A225F6349574}"/>
              </c:ext>
            </c:extLst>
          </c:dPt>
          <c:dPt>
            <c:idx val="3"/>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7-E1BB-4343-BFA3-A225F6349574}"/>
              </c:ext>
            </c:extLst>
          </c:dPt>
          <c:dPt>
            <c:idx val="4"/>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9-E1BB-4343-BFA3-A225F6349574}"/>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Type by Amount'!$A$4:$A$9</c:f>
              <c:strCache>
                <c:ptCount val="5"/>
                <c:pt idx="0">
                  <c:v>Sneakers</c:v>
                </c:pt>
                <c:pt idx="1">
                  <c:v>Hoodie</c:v>
                </c:pt>
                <c:pt idx="2">
                  <c:v>Joggers</c:v>
                </c:pt>
                <c:pt idx="3">
                  <c:v>Cap</c:v>
                </c:pt>
                <c:pt idx="4">
                  <c:v>T-shirt</c:v>
                </c:pt>
              </c:strCache>
            </c:strRef>
          </c:cat>
          <c:val>
            <c:numRef>
              <c:f>'Product Type by Amount'!$B$4:$B$9</c:f>
              <c:numCache>
                <c:formatCode>[$$-1009]#,##0.00</c:formatCode>
                <c:ptCount val="5"/>
                <c:pt idx="0">
                  <c:v>81586.890000000043</c:v>
                </c:pt>
                <c:pt idx="1">
                  <c:v>63109.449999999975</c:v>
                </c:pt>
                <c:pt idx="2">
                  <c:v>21342.02</c:v>
                </c:pt>
                <c:pt idx="3">
                  <c:v>13915.460000000003</c:v>
                </c:pt>
                <c:pt idx="4">
                  <c:v>13149.249999999998</c:v>
                </c:pt>
              </c:numCache>
            </c:numRef>
          </c:val>
          <c:extLst>
            <c:ext xmlns:c16="http://schemas.microsoft.com/office/drawing/2014/chart" uri="{C3380CC4-5D6E-409C-BE32-E72D297353CC}">
              <c16:uniqueId val="{0000000A-E1BB-4343-BFA3-A225F6349574}"/>
            </c:ext>
          </c:extLst>
        </c:ser>
        <c:dLbls>
          <c:showLegendKey val="0"/>
          <c:showVal val="0"/>
          <c:showCatName val="0"/>
          <c:showSerName val="0"/>
          <c:showPercent val="0"/>
          <c:showBubbleSize val="0"/>
        </c:dLbls>
        <c:gapWidth val="20"/>
        <c:overlap val="-27"/>
        <c:axId val="1758755487"/>
        <c:axId val="1758755967"/>
      </c:barChart>
      <c:catAx>
        <c:axId val="175875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crossAx val="1758755967"/>
        <c:crosses val="autoZero"/>
        <c:auto val="1"/>
        <c:lblAlgn val="ctr"/>
        <c:lblOffset val="100"/>
        <c:noMultiLvlLbl val="0"/>
      </c:catAx>
      <c:valAx>
        <c:axId val="1758755967"/>
        <c:scaling>
          <c:orientation val="minMax"/>
        </c:scaling>
        <c:delete val="1"/>
        <c:axPos val="l"/>
        <c:numFmt formatCode="[$$-1009]#,##0.00" sourceLinked="1"/>
        <c:majorTickMark val="none"/>
        <c:minorTickMark val="none"/>
        <c:tickLblPos val="nextTo"/>
        <c:crossAx val="17587554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FFB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Streetwear Sales Data.xlsx]Top Brand by Amount!PivotTable1</c:name>
    <c:fmtId val="5"/>
  </c:pivotSource>
  <c:chart>
    <c:title>
      <c:tx>
        <c:rich>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r>
              <a:rPr lang="en-US">
                <a:solidFill>
                  <a:schemeClr val="accent3">
                    <a:lumMod val="50000"/>
                  </a:schemeClr>
                </a:solidFill>
              </a:rPr>
              <a:t>Top Brand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pivotFmt>
      <c:pivotFmt>
        <c:idx val="2"/>
        <c:spPr>
          <a:solidFill>
            <a:schemeClr val="accent3">
              <a:lumMod val="75000"/>
            </a:schemeClr>
          </a:solidFill>
          <a:ln>
            <a:noFill/>
          </a:ln>
          <a:effectLst/>
        </c:spPr>
      </c:pivotFmt>
      <c:pivotFmt>
        <c:idx val="3"/>
        <c:spPr>
          <a:solidFill>
            <a:schemeClr val="accent3">
              <a:lumMod val="75000"/>
            </a:schemeClr>
          </a:solidFill>
          <a:ln>
            <a:noFill/>
          </a:ln>
          <a:effectLst/>
        </c:spPr>
      </c:pivotFmt>
      <c:pivotFmt>
        <c:idx val="4"/>
        <c:spPr>
          <a:solidFill>
            <a:schemeClr val="accent3">
              <a:lumMod val="60000"/>
              <a:lumOff val="40000"/>
            </a:schemeClr>
          </a:solidFill>
          <a:ln>
            <a:noFill/>
          </a:ln>
          <a:effectLst/>
        </c:spPr>
      </c:pivotFmt>
      <c:pivotFmt>
        <c:idx val="5"/>
        <c:spPr>
          <a:solidFill>
            <a:schemeClr val="accent3">
              <a:lumMod val="60000"/>
              <a:lumOff val="40000"/>
            </a:schemeClr>
          </a:solidFill>
          <a:ln>
            <a:noFill/>
          </a:ln>
          <a:effectLst/>
        </c:spPr>
      </c:pivotFmt>
      <c:pivotFmt>
        <c:idx val="6"/>
        <c:spPr>
          <a:solidFill>
            <a:schemeClr val="accent3">
              <a:lumMod val="40000"/>
              <a:lumOff val="60000"/>
            </a:schemeClr>
          </a:solidFill>
          <a:ln>
            <a:noFill/>
          </a:ln>
          <a:effectLst/>
        </c:spPr>
      </c:pivotFmt>
      <c:pivotFmt>
        <c:idx val="7"/>
        <c:spPr>
          <a:solidFill>
            <a:schemeClr val="accent3">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50000"/>
            </a:schemeClr>
          </a:solidFill>
          <a:ln>
            <a:noFill/>
          </a:ln>
          <a:effectLst/>
        </c:spPr>
      </c:pivotFmt>
      <c:pivotFmt>
        <c:idx val="10"/>
        <c:spPr>
          <a:solidFill>
            <a:schemeClr val="accent3">
              <a:lumMod val="75000"/>
            </a:schemeClr>
          </a:solidFill>
          <a:ln>
            <a:noFill/>
          </a:ln>
          <a:effectLst/>
        </c:spPr>
      </c:pivotFmt>
      <c:pivotFmt>
        <c:idx val="11"/>
        <c:spPr>
          <a:solidFill>
            <a:schemeClr val="accent3">
              <a:lumMod val="75000"/>
            </a:schemeClr>
          </a:solidFill>
          <a:ln>
            <a:noFill/>
          </a:ln>
          <a:effectLst/>
        </c:spPr>
      </c:pivotFmt>
      <c:pivotFmt>
        <c:idx val="12"/>
        <c:spPr>
          <a:solidFill>
            <a:schemeClr val="accent3">
              <a:lumMod val="60000"/>
              <a:lumOff val="40000"/>
            </a:schemeClr>
          </a:solidFill>
          <a:ln>
            <a:noFill/>
          </a:ln>
          <a:effectLst/>
        </c:spPr>
      </c:pivotFmt>
      <c:pivotFmt>
        <c:idx val="13"/>
        <c:spPr>
          <a:solidFill>
            <a:schemeClr val="accent3">
              <a:lumMod val="60000"/>
              <a:lumOff val="40000"/>
            </a:schemeClr>
          </a:solidFill>
          <a:ln>
            <a:noFill/>
          </a:ln>
          <a:effectLst/>
        </c:spPr>
      </c:pivotFmt>
      <c:pivotFmt>
        <c:idx val="14"/>
        <c:spPr>
          <a:solidFill>
            <a:schemeClr val="accent3">
              <a:lumMod val="40000"/>
              <a:lumOff val="60000"/>
            </a:schemeClr>
          </a:solidFill>
          <a:ln>
            <a:noFill/>
          </a:ln>
          <a:effectLst/>
        </c:spPr>
      </c:pivotFmt>
      <c:pivotFmt>
        <c:idx val="15"/>
        <c:spPr>
          <a:solidFill>
            <a:schemeClr val="accent3">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lumMod val="50000"/>
            </a:schemeClr>
          </a:solidFill>
          <a:ln>
            <a:noFill/>
          </a:ln>
          <a:effectLst/>
        </c:spPr>
      </c:pivotFmt>
      <c:pivotFmt>
        <c:idx val="18"/>
        <c:spPr>
          <a:solidFill>
            <a:schemeClr val="accent3">
              <a:lumMod val="75000"/>
            </a:schemeClr>
          </a:solidFill>
          <a:ln>
            <a:noFill/>
          </a:ln>
          <a:effectLst/>
        </c:spPr>
      </c:pivotFmt>
      <c:pivotFmt>
        <c:idx val="19"/>
        <c:spPr>
          <a:solidFill>
            <a:schemeClr val="accent3">
              <a:lumMod val="75000"/>
            </a:schemeClr>
          </a:solidFill>
          <a:ln>
            <a:noFill/>
          </a:ln>
          <a:effectLst/>
        </c:spPr>
      </c:pivotFmt>
      <c:pivotFmt>
        <c:idx val="20"/>
        <c:spPr>
          <a:solidFill>
            <a:schemeClr val="accent3">
              <a:lumMod val="60000"/>
              <a:lumOff val="40000"/>
            </a:schemeClr>
          </a:solidFill>
          <a:ln>
            <a:noFill/>
          </a:ln>
          <a:effectLst/>
        </c:spPr>
      </c:pivotFmt>
      <c:pivotFmt>
        <c:idx val="21"/>
        <c:spPr>
          <a:solidFill>
            <a:schemeClr val="accent3">
              <a:lumMod val="60000"/>
              <a:lumOff val="40000"/>
            </a:schemeClr>
          </a:solidFill>
          <a:ln>
            <a:noFill/>
          </a:ln>
          <a:effectLst/>
        </c:spPr>
      </c:pivotFmt>
      <c:pivotFmt>
        <c:idx val="22"/>
        <c:spPr>
          <a:solidFill>
            <a:schemeClr val="accent3">
              <a:lumMod val="40000"/>
              <a:lumOff val="60000"/>
            </a:schemeClr>
          </a:solidFill>
          <a:ln>
            <a:noFill/>
          </a:ln>
          <a:effectLst/>
        </c:spPr>
      </c:pivotFmt>
      <c:pivotFmt>
        <c:idx val="23"/>
        <c:spPr>
          <a:solidFill>
            <a:schemeClr val="accent3">
              <a:lumMod val="20000"/>
              <a:lumOff val="80000"/>
            </a:schemeClr>
          </a:solidFill>
          <a:ln>
            <a:noFill/>
          </a:ln>
          <a:effectLst/>
        </c:spPr>
      </c:pivotFmt>
    </c:pivotFmts>
    <c:plotArea>
      <c:layout/>
      <c:barChart>
        <c:barDir val="bar"/>
        <c:grouping val="clustered"/>
        <c:varyColors val="0"/>
        <c:ser>
          <c:idx val="0"/>
          <c:order val="0"/>
          <c:tx>
            <c:strRef>
              <c:f>'Top Brand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1-FA1D-495A-92EA-2917E552344D}"/>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3-FA1D-495A-92EA-2917E552344D}"/>
              </c:ext>
            </c:extLst>
          </c:dPt>
          <c:dPt>
            <c:idx val="2"/>
            <c:invertIfNegative val="0"/>
            <c:bubble3D val="0"/>
            <c:spPr>
              <a:solidFill>
                <a:schemeClr val="accent3">
                  <a:lumMod val="75000"/>
                </a:schemeClr>
              </a:solidFill>
              <a:ln>
                <a:noFill/>
              </a:ln>
              <a:effectLst/>
            </c:spPr>
            <c:extLst>
              <c:ext xmlns:c16="http://schemas.microsoft.com/office/drawing/2014/chart" uri="{C3380CC4-5D6E-409C-BE32-E72D297353CC}">
                <c16:uniqueId val="{00000005-FA1D-495A-92EA-2917E552344D}"/>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7-FA1D-495A-92EA-2917E552344D}"/>
              </c:ext>
            </c:extLst>
          </c:dPt>
          <c:dPt>
            <c:idx val="4"/>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9-FA1D-495A-92EA-2917E552344D}"/>
              </c:ext>
            </c:extLst>
          </c:dPt>
          <c:dPt>
            <c:idx val="5"/>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B-FA1D-495A-92EA-2917E552344D}"/>
              </c:ext>
            </c:extLst>
          </c:dPt>
          <c:dPt>
            <c:idx val="6"/>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D-FA1D-495A-92EA-2917E552344D}"/>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Brand by Amount'!$A$4:$A$11</c:f>
              <c:strCache>
                <c:ptCount val="7"/>
                <c:pt idx="0">
                  <c:v>Nike</c:v>
                </c:pt>
                <c:pt idx="1">
                  <c:v>Adidas</c:v>
                </c:pt>
                <c:pt idx="2">
                  <c:v>Off-White</c:v>
                </c:pt>
                <c:pt idx="3">
                  <c:v>Puma</c:v>
                </c:pt>
                <c:pt idx="4">
                  <c:v>Supreme</c:v>
                </c:pt>
                <c:pt idx="5">
                  <c:v>New Era</c:v>
                </c:pt>
                <c:pt idx="6">
                  <c:v>Essentials</c:v>
                </c:pt>
              </c:strCache>
            </c:strRef>
          </c:cat>
          <c:val>
            <c:numRef>
              <c:f>'Top Brand by Amount'!$B$4:$B$11</c:f>
              <c:numCache>
                <c:formatCode>[$$-1009]#,##0.00</c:formatCode>
                <c:ptCount val="7"/>
                <c:pt idx="0">
                  <c:v>67975.579999999987</c:v>
                </c:pt>
                <c:pt idx="1">
                  <c:v>36858.43</c:v>
                </c:pt>
                <c:pt idx="2">
                  <c:v>24214.82</c:v>
                </c:pt>
                <c:pt idx="3">
                  <c:v>21342.02</c:v>
                </c:pt>
                <c:pt idx="4">
                  <c:v>15647.51</c:v>
                </c:pt>
                <c:pt idx="5">
                  <c:v>13915.460000000003</c:v>
                </c:pt>
                <c:pt idx="6">
                  <c:v>13149.249999999998</c:v>
                </c:pt>
              </c:numCache>
            </c:numRef>
          </c:val>
          <c:extLst>
            <c:ext xmlns:c16="http://schemas.microsoft.com/office/drawing/2014/chart" uri="{C3380CC4-5D6E-409C-BE32-E72D297353CC}">
              <c16:uniqueId val="{0000000E-FA1D-495A-92EA-2917E552344D}"/>
            </c:ext>
          </c:extLst>
        </c:ser>
        <c:dLbls>
          <c:dLblPos val="outEnd"/>
          <c:showLegendKey val="0"/>
          <c:showVal val="1"/>
          <c:showCatName val="0"/>
          <c:showSerName val="0"/>
          <c:showPercent val="0"/>
          <c:showBubbleSize val="0"/>
        </c:dLbls>
        <c:gapWidth val="20"/>
        <c:axId val="1758766047"/>
        <c:axId val="1758739647"/>
      </c:barChart>
      <c:catAx>
        <c:axId val="175876604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crossAx val="1758739647"/>
        <c:crosses val="autoZero"/>
        <c:auto val="1"/>
        <c:lblAlgn val="ctr"/>
        <c:lblOffset val="100"/>
        <c:noMultiLvlLbl val="0"/>
      </c:catAx>
      <c:valAx>
        <c:axId val="1758739647"/>
        <c:scaling>
          <c:orientation val="minMax"/>
        </c:scaling>
        <c:delete val="1"/>
        <c:axPos val="t"/>
        <c:numFmt formatCode="[$$-1009]#,##0.00" sourceLinked="1"/>
        <c:majorTickMark val="out"/>
        <c:minorTickMark val="none"/>
        <c:tickLblPos val="nextTo"/>
        <c:crossAx val="17587660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FFB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image" Target="../media/image6.png"/><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image" Target="../media/image5.svg"/><Relationship Id="rId2"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chart" Target="../charts/chart12.xml"/><Relationship Id="rId11" Type="http://schemas.openxmlformats.org/officeDocument/2006/relationships/image" Target="../media/image4.png"/><Relationship Id="rId5" Type="http://schemas.openxmlformats.org/officeDocument/2006/relationships/chart" Target="../charts/chart11.xml"/><Relationship Id="rId15" Type="http://schemas.openxmlformats.org/officeDocument/2006/relationships/image" Target="../media/image8.png"/><Relationship Id="rId10" Type="http://schemas.openxmlformats.org/officeDocument/2006/relationships/image" Target="../media/image3.svg"/><Relationship Id="rId4" Type="http://schemas.openxmlformats.org/officeDocument/2006/relationships/chart" Target="../charts/chart10.xml"/><Relationship Id="rId9" Type="http://schemas.openxmlformats.org/officeDocument/2006/relationships/image" Target="../media/image2.png"/><Relationship Id="rId14" Type="http://schemas.openxmlformats.org/officeDocument/2006/relationships/image" Target="../media/image7.svg"/></Relationships>
</file>

<file path=xl/drawings/drawing1.xml><?xml version="1.0" encoding="utf-8"?>
<xdr:wsDr xmlns:xdr="http://schemas.openxmlformats.org/drawingml/2006/spreadsheetDrawing" xmlns:a="http://schemas.openxmlformats.org/drawingml/2006/main">
  <xdr:twoCellAnchor>
    <xdr:from>
      <xdr:col>0</xdr:col>
      <xdr:colOff>143297</xdr:colOff>
      <xdr:row>2</xdr:row>
      <xdr:rowOff>27296</xdr:rowOff>
    </xdr:from>
    <xdr:to>
      <xdr:col>5</xdr:col>
      <xdr:colOff>593676</xdr:colOff>
      <xdr:row>26</xdr:row>
      <xdr:rowOff>12042</xdr:rowOff>
    </xdr:to>
    <xdr:sp macro="" textlink="">
      <xdr:nvSpPr>
        <xdr:cNvPr id="3" name="Rectangle: Rounded Corners 2">
          <a:extLst>
            <a:ext uri="{FF2B5EF4-FFF2-40B4-BE49-F238E27FC236}">
              <a16:creationId xmlns:a16="http://schemas.microsoft.com/office/drawing/2014/main" id="{8AFCAD3D-3B4B-D318-F213-EFD0FB485E41}"/>
            </a:ext>
          </a:extLst>
        </xdr:cNvPr>
        <xdr:cNvSpPr/>
      </xdr:nvSpPr>
      <xdr:spPr>
        <a:xfrm>
          <a:off x="143297" y="380532"/>
          <a:ext cx="3460914" cy="4223580"/>
        </a:xfrm>
        <a:prstGeom prst="roundRect">
          <a:avLst/>
        </a:prstGeom>
        <a:solidFill>
          <a:schemeClr val="accent3">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1"/>
            <a:t>Project</a:t>
          </a:r>
          <a:r>
            <a:rPr lang="en-US" sz="1100" b="1" baseline="0"/>
            <a:t> Split</a:t>
          </a:r>
        </a:p>
        <a:p>
          <a:pPr algn="l"/>
          <a:r>
            <a:rPr lang="en-US" sz="1100" b="1"/>
            <a:t>Category One:</a:t>
          </a:r>
          <a:r>
            <a:rPr lang="en-US" sz="1100" b="1" baseline="0"/>
            <a:t> Independent Values</a:t>
          </a:r>
        </a:p>
        <a:p>
          <a:pPr algn="l"/>
          <a:r>
            <a:rPr lang="en-US" sz="1100" baseline="0"/>
            <a:t>Product Name</a:t>
          </a:r>
        </a:p>
        <a:p>
          <a:pPr algn="l"/>
          <a:r>
            <a:rPr lang="en-US" sz="1100" baseline="0"/>
            <a:t>Product Type</a:t>
          </a:r>
        </a:p>
        <a:p>
          <a:pPr algn="l"/>
          <a:r>
            <a:rPr lang="en-US" sz="1100" baseline="0"/>
            <a:t>Brand</a:t>
          </a:r>
        </a:p>
        <a:p>
          <a:pPr algn="l"/>
          <a:r>
            <a:rPr lang="en-US" sz="1100" baseline="0"/>
            <a:t>Gender</a:t>
          </a:r>
        </a:p>
        <a:p>
          <a:pPr algn="l"/>
          <a:r>
            <a:rPr lang="en-US" sz="1100" baseline="0"/>
            <a:t>Category</a:t>
          </a:r>
        </a:p>
        <a:p>
          <a:pPr algn="l"/>
          <a:r>
            <a:rPr lang="en-US" sz="1100" baseline="0"/>
            <a:t>Country</a:t>
          </a:r>
        </a:p>
        <a:p>
          <a:pPr algn="l"/>
          <a:r>
            <a:rPr lang="en-US" sz="1100" baseline="0"/>
            <a:t>Payment Mode</a:t>
          </a:r>
        </a:p>
        <a:p>
          <a:pPr algn="l"/>
          <a:endParaRPr lang="en-US" sz="1100" baseline="0"/>
        </a:p>
        <a:p>
          <a:pPr algn="l"/>
          <a:endParaRPr lang="en-US" sz="1100" baseline="0"/>
        </a:p>
        <a:p>
          <a:pPr algn="l"/>
          <a:r>
            <a:rPr lang="en-US" sz="1100" b="1" baseline="0"/>
            <a:t>Category Two: Dependent Values</a:t>
          </a:r>
        </a:p>
        <a:p>
          <a:pPr algn="l"/>
          <a:r>
            <a:rPr lang="en-US" sz="1100"/>
            <a:t>Quantity</a:t>
          </a:r>
        </a:p>
        <a:p>
          <a:pPr algn="l"/>
          <a:r>
            <a:rPr lang="en-US" sz="1100"/>
            <a:t>Unit Price</a:t>
          </a:r>
        </a:p>
        <a:p>
          <a:pPr algn="l"/>
          <a:r>
            <a:rPr lang="en-US" sz="1100"/>
            <a:t>Amount</a:t>
          </a:r>
        </a:p>
      </xdr:txBody>
    </xdr:sp>
    <xdr:clientData/>
  </xdr:twoCellAnchor>
  <xdr:twoCellAnchor>
    <xdr:from>
      <xdr:col>6</xdr:col>
      <xdr:colOff>138755</xdr:colOff>
      <xdr:row>2</xdr:row>
      <xdr:rowOff>43216</xdr:rowOff>
    </xdr:from>
    <xdr:to>
      <xdr:col>11</xdr:col>
      <xdr:colOff>589134</xdr:colOff>
      <xdr:row>25</xdr:row>
      <xdr:rowOff>172604</xdr:rowOff>
    </xdr:to>
    <xdr:sp macro="" textlink="">
      <xdr:nvSpPr>
        <xdr:cNvPr id="4" name="Rectangle: Rounded Corners 3">
          <a:extLst>
            <a:ext uri="{FF2B5EF4-FFF2-40B4-BE49-F238E27FC236}">
              <a16:creationId xmlns:a16="http://schemas.microsoft.com/office/drawing/2014/main" id="{A9761021-FD0D-30AD-20DC-B767EA745EB8}"/>
            </a:ext>
          </a:extLst>
        </xdr:cNvPr>
        <xdr:cNvSpPr/>
      </xdr:nvSpPr>
      <xdr:spPr>
        <a:xfrm>
          <a:off x="3751398" y="396452"/>
          <a:ext cx="3460914" cy="4191604"/>
        </a:xfrm>
        <a:prstGeom prst="roundRect">
          <a:avLst/>
        </a:prstGeom>
        <a:solidFill>
          <a:schemeClr val="bg1"/>
        </a:solidFill>
        <a:ln>
          <a:solidFill>
            <a:schemeClr val="accent3">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accent3">
                  <a:lumMod val="50000"/>
                </a:schemeClr>
              </a:solidFill>
            </a:rPr>
            <a:t>                             </a:t>
          </a:r>
          <a:r>
            <a:rPr lang="en-US" sz="1100" b="1">
              <a:solidFill>
                <a:schemeClr val="accent3">
                  <a:lumMod val="50000"/>
                </a:schemeClr>
              </a:solidFill>
            </a:rPr>
            <a:t>Potential</a:t>
          </a:r>
          <a:r>
            <a:rPr lang="en-US" sz="1100" b="1" baseline="0">
              <a:solidFill>
                <a:schemeClr val="accent3">
                  <a:lumMod val="50000"/>
                </a:schemeClr>
              </a:solidFill>
            </a:rPr>
            <a:t> Analysis/Questions</a:t>
          </a:r>
        </a:p>
        <a:p>
          <a:pPr algn="l"/>
          <a:r>
            <a:rPr lang="en-US" sz="1100" baseline="0">
              <a:solidFill>
                <a:schemeClr val="accent3">
                  <a:lumMod val="50000"/>
                </a:schemeClr>
              </a:solidFill>
            </a:rPr>
            <a:t>- What is the best performing product by the amount purchased?</a:t>
          </a:r>
        </a:p>
        <a:p>
          <a:pPr algn="l"/>
          <a:r>
            <a:rPr lang="en-US" sz="1100" baseline="0">
              <a:solidFill>
                <a:schemeClr val="accent3">
                  <a:lumMod val="50000"/>
                </a:schemeClr>
              </a:solidFill>
            </a:rPr>
            <a:t>- What is the top brand by the amouont purchased?</a:t>
          </a:r>
        </a:p>
        <a:p>
          <a:pPr algn="l"/>
          <a:r>
            <a:rPr lang="en-US" sz="1100" baseline="0">
              <a:solidFill>
                <a:schemeClr val="accent3">
                  <a:lumMod val="50000"/>
                </a:schemeClr>
              </a:solidFill>
            </a:rPr>
            <a:t>- The category of goods that performed best with the total amount generated.</a:t>
          </a:r>
        </a:p>
        <a:p>
          <a:pPr algn="l"/>
          <a:r>
            <a:rPr lang="en-US" sz="1100" baseline="0">
              <a:solidFill>
                <a:schemeClr val="accent3">
                  <a:lumMod val="50000"/>
                </a:schemeClr>
              </a:solidFill>
            </a:rPr>
            <a:t>- The top country that sold more products.</a:t>
          </a:r>
        </a:p>
        <a:p>
          <a:pPr algn="l"/>
          <a:r>
            <a:rPr lang="en-US" sz="1100" baseline="0">
              <a:solidFill>
                <a:schemeClr val="accent3">
                  <a:lumMod val="50000"/>
                </a:schemeClr>
              </a:solidFill>
            </a:rPr>
            <a:t>- The most used payment type for purchases.</a:t>
          </a:r>
        </a:p>
        <a:p>
          <a:pPr algn="l"/>
          <a:r>
            <a:rPr lang="en-US" sz="1100" baseline="0">
              <a:solidFill>
                <a:schemeClr val="accent3">
                  <a:lumMod val="50000"/>
                </a:schemeClr>
              </a:solidFill>
            </a:rPr>
            <a:t>- What month from January - August was the highest sales made.</a:t>
          </a:r>
        </a:p>
        <a:p>
          <a:pPr algn="l"/>
          <a:r>
            <a:rPr lang="en-US" sz="1100" baseline="0">
              <a:solidFill>
                <a:schemeClr val="accent3">
                  <a:lumMod val="50000"/>
                </a:schemeClr>
              </a:solidFill>
            </a:rPr>
            <a:t>- The gender that a particular product is meant for and the amount generated.</a:t>
          </a:r>
        </a:p>
        <a:p>
          <a:pPr algn="l"/>
          <a:endParaRPr lang="en-US" sz="1100" baseline="0">
            <a:solidFill>
              <a:schemeClr val="accent3">
                <a:lumMod val="50000"/>
              </a:schemeClr>
            </a:solidFill>
          </a:endParaRPr>
        </a:p>
        <a:p>
          <a:pPr algn="l"/>
          <a:r>
            <a:rPr lang="en-US" sz="1100" b="1" baseline="0">
              <a:solidFill>
                <a:schemeClr val="accent3">
                  <a:lumMod val="50000"/>
                </a:schemeClr>
              </a:solidFill>
            </a:rPr>
            <a:t>            Potential Columns to be appended</a:t>
          </a:r>
        </a:p>
        <a:p>
          <a:pPr algn="l"/>
          <a:r>
            <a:rPr lang="en-US" sz="1100" baseline="0">
              <a:solidFill>
                <a:schemeClr val="accent3">
                  <a:lumMod val="50000"/>
                </a:schemeClr>
              </a:solidFill>
            </a:rPr>
            <a:t>- Months</a:t>
          </a:r>
        </a:p>
        <a:p>
          <a:pPr algn="l"/>
          <a:r>
            <a:rPr lang="en-US" sz="1100" baseline="0">
              <a:solidFill>
                <a:schemeClr val="accent3">
                  <a:lumMod val="50000"/>
                </a:schemeClr>
              </a:solidFill>
            </a:rPr>
            <a:t>- Week days</a:t>
          </a:r>
        </a:p>
      </xdr:txBody>
    </xdr:sp>
    <xdr:clientData/>
  </xdr:twoCellAnchor>
  <xdr:twoCellAnchor>
    <xdr:from>
      <xdr:col>12</xdr:col>
      <xdr:colOff>147857</xdr:colOff>
      <xdr:row>2</xdr:row>
      <xdr:rowOff>59135</xdr:rowOff>
    </xdr:from>
    <xdr:to>
      <xdr:col>17</xdr:col>
      <xdr:colOff>598236</xdr:colOff>
      <xdr:row>26</xdr:row>
      <xdr:rowOff>4014</xdr:rowOff>
    </xdr:to>
    <xdr:sp macro="" textlink="">
      <xdr:nvSpPr>
        <xdr:cNvPr id="5" name="Rectangle: Rounded Corners 4">
          <a:extLst>
            <a:ext uri="{FF2B5EF4-FFF2-40B4-BE49-F238E27FC236}">
              <a16:creationId xmlns:a16="http://schemas.microsoft.com/office/drawing/2014/main" id="{15282581-F62C-DB67-3077-8B6A4DF11BA3}"/>
            </a:ext>
          </a:extLst>
        </xdr:cNvPr>
        <xdr:cNvSpPr/>
      </xdr:nvSpPr>
      <xdr:spPr>
        <a:xfrm>
          <a:off x="7373142" y="412371"/>
          <a:ext cx="3460915" cy="4183713"/>
        </a:xfrm>
        <a:prstGeom prst="roundRect">
          <a:avLst/>
        </a:prstGeom>
        <a:solidFill>
          <a:schemeClr val="accent3">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baseline="0"/>
            <a:t>                         </a:t>
          </a:r>
          <a:r>
            <a:rPr lang="en-US" sz="1100" b="1"/>
            <a:t>Industry</a:t>
          </a:r>
          <a:r>
            <a:rPr lang="en-US" sz="1100" b="1" baseline="0"/>
            <a:t> Type of Data</a:t>
          </a:r>
        </a:p>
        <a:p>
          <a:pPr algn="l"/>
          <a:r>
            <a:rPr lang="en-US" sz="1100" b="0"/>
            <a:t>This Sneakers and</a:t>
          </a:r>
          <a:r>
            <a:rPr lang="en-US" sz="1100" b="0" baseline="0"/>
            <a:t> streetwear dataset is for different  industries which includes:</a:t>
          </a:r>
        </a:p>
        <a:p>
          <a:pPr algn="l"/>
          <a:r>
            <a:rPr lang="en-US" sz="1100" b="0" baseline="0"/>
            <a:t>- Streetwear Fahion Industry</a:t>
          </a:r>
        </a:p>
        <a:p>
          <a:pPr algn="l"/>
          <a:r>
            <a:rPr lang="en-US" sz="1100" b="0" baseline="0"/>
            <a:t>- Footwear Industry</a:t>
          </a:r>
        </a:p>
        <a:p>
          <a:pPr algn="l"/>
          <a:r>
            <a:rPr lang="en-US" sz="1100" b="0" baseline="0"/>
            <a:t>- Sportwear Industry</a:t>
          </a:r>
        </a:p>
        <a:p>
          <a:pPr algn="l"/>
          <a:endParaRPr lang="en-US" sz="1100" b="0" baseline="0"/>
        </a:p>
        <a:p>
          <a:pPr algn="l"/>
          <a:endParaRPr lang="en-US" sz="1100" b="0" baseline="0"/>
        </a:p>
        <a:p>
          <a:pPr algn="l"/>
          <a:r>
            <a:rPr lang="en-US" sz="1100" b="1"/>
            <a:t>	Story of</a:t>
          </a:r>
          <a:r>
            <a:rPr lang="en-US" sz="1100" b="1" baseline="0"/>
            <a:t> the data</a:t>
          </a:r>
        </a:p>
        <a:p>
          <a:pPr algn="l"/>
          <a:r>
            <a:rPr lang="en-US" sz="1100" b="0" baseline="0"/>
            <a:t>This dataset talks about the different product type, highlighting its brand and category, different countries the products are purchased in and different payment mode used. By analyzing this dataset, the industry tends to understand the best performing product, the commonly used payment type, and the country that generates the most profit. This can aid in making informed decisions that can improve the performance of the firm.</a:t>
          </a:r>
          <a:endParaRPr lang="en-US" sz="1100" b="0"/>
        </a:p>
      </xdr:txBody>
    </xdr:sp>
    <xdr:clientData/>
  </xdr:twoCellAnchor>
  <xdr:twoCellAnchor>
    <xdr:from>
      <xdr:col>18</xdr:col>
      <xdr:colOff>141048</xdr:colOff>
      <xdr:row>2</xdr:row>
      <xdr:rowOff>38664</xdr:rowOff>
    </xdr:from>
    <xdr:to>
      <xdr:col>23</xdr:col>
      <xdr:colOff>591427</xdr:colOff>
      <xdr:row>25</xdr:row>
      <xdr:rowOff>116006</xdr:rowOff>
    </xdr:to>
    <xdr:sp macro="" textlink="">
      <xdr:nvSpPr>
        <xdr:cNvPr id="2" name="Rectangle: Rounded Corners 1">
          <a:extLst>
            <a:ext uri="{FF2B5EF4-FFF2-40B4-BE49-F238E27FC236}">
              <a16:creationId xmlns:a16="http://schemas.microsoft.com/office/drawing/2014/main" id="{0C722EEA-85E3-728B-1F61-08FA2F85AE74}"/>
            </a:ext>
          </a:extLst>
        </xdr:cNvPr>
        <xdr:cNvSpPr/>
      </xdr:nvSpPr>
      <xdr:spPr>
        <a:xfrm>
          <a:off x="10950075" y="393506"/>
          <a:ext cx="3452886" cy="4158022"/>
        </a:xfrm>
        <a:prstGeom prst="roundRect">
          <a:avLst/>
        </a:prstGeom>
        <a:solidFill>
          <a:schemeClr val="bg1"/>
        </a:solidFill>
        <a:ln>
          <a:solidFill>
            <a:schemeClr val="accent3">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chemeClr val="accent3">
                  <a:lumMod val="50000"/>
                </a:schemeClr>
              </a:solidFill>
              <a:effectLst/>
              <a:latin typeface="+mn-lt"/>
              <a:ea typeface="+mn-ea"/>
              <a:cs typeface="+mn-cs"/>
            </a:rPr>
            <a:t>	Key Stakeholders</a:t>
          </a:r>
          <a:r>
            <a:rPr lang="en-US" sz="1100">
              <a:solidFill>
                <a:schemeClr val="accent3">
                  <a:lumMod val="50000"/>
                </a:schemeClr>
              </a:solidFill>
              <a:effectLst/>
              <a:latin typeface="+mn-lt"/>
              <a:ea typeface="+mn-ea"/>
              <a:cs typeface="+mn-cs"/>
            </a:rPr>
            <a:t> </a:t>
          </a:r>
        </a:p>
        <a:p>
          <a:r>
            <a:rPr lang="en-US" sz="1100">
              <a:solidFill>
                <a:schemeClr val="accent3">
                  <a:lumMod val="50000"/>
                </a:schemeClr>
              </a:solidFill>
              <a:effectLst/>
              <a:latin typeface="+mn-lt"/>
              <a:ea typeface="+mn-ea"/>
              <a:cs typeface="+mn-cs"/>
            </a:rPr>
            <a:t>The</a:t>
          </a:r>
          <a:r>
            <a:rPr lang="en-US" sz="1100" baseline="0">
              <a:solidFill>
                <a:schemeClr val="accent3">
                  <a:lumMod val="50000"/>
                </a:schemeClr>
              </a:solidFill>
              <a:effectLst/>
              <a:latin typeface="+mn-lt"/>
              <a:ea typeface="+mn-ea"/>
              <a:cs typeface="+mn-cs"/>
            </a:rPr>
            <a:t> key stakeholders of this dataset includes:</a:t>
          </a:r>
        </a:p>
        <a:p>
          <a:r>
            <a:rPr lang="en-US" sz="1100" b="1" baseline="0">
              <a:solidFill>
                <a:schemeClr val="accent3">
                  <a:lumMod val="50000"/>
                </a:schemeClr>
              </a:solidFill>
              <a:effectLst/>
              <a:latin typeface="+mn-lt"/>
              <a:ea typeface="+mn-ea"/>
              <a:cs typeface="+mn-cs"/>
            </a:rPr>
            <a:t>Sales and Marketing teams: </a:t>
          </a:r>
          <a:r>
            <a:rPr lang="en-US" sz="1100" baseline="0">
              <a:solidFill>
                <a:schemeClr val="accent3">
                  <a:lumMod val="50000"/>
                </a:schemeClr>
              </a:solidFill>
              <a:effectLst/>
              <a:latin typeface="+mn-lt"/>
              <a:ea typeface="+mn-ea"/>
              <a:cs typeface="+mn-cs"/>
            </a:rPr>
            <a:t>To organize products and discover ways to enable more profit.</a:t>
          </a:r>
        </a:p>
        <a:p>
          <a:r>
            <a:rPr lang="en-US" sz="1100" b="1" baseline="0">
              <a:solidFill>
                <a:schemeClr val="accent3">
                  <a:lumMod val="50000"/>
                </a:schemeClr>
              </a:solidFill>
              <a:effectLst/>
              <a:latin typeface="+mn-lt"/>
              <a:ea typeface="+mn-ea"/>
              <a:cs typeface="+mn-cs"/>
            </a:rPr>
            <a:t>Finance Department: </a:t>
          </a:r>
          <a:r>
            <a:rPr lang="en-US" sz="1100" baseline="0">
              <a:solidFill>
                <a:schemeClr val="accent3">
                  <a:lumMod val="50000"/>
                </a:schemeClr>
              </a:solidFill>
              <a:effectLst/>
              <a:latin typeface="+mn-lt"/>
              <a:ea typeface="+mn-ea"/>
              <a:cs typeface="+mn-cs"/>
            </a:rPr>
            <a:t>To monitor finances and ensure accurate use of funds.</a:t>
          </a:r>
        </a:p>
        <a:p>
          <a:r>
            <a:rPr lang="en-US" sz="1100" b="1" baseline="0">
              <a:solidFill>
                <a:schemeClr val="accent3">
                  <a:lumMod val="50000"/>
                </a:schemeClr>
              </a:solidFill>
              <a:effectLst/>
              <a:latin typeface="+mn-lt"/>
              <a:ea typeface="+mn-ea"/>
              <a:cs typeface="+mn-cs"/>
            </a:rPr>
            <a:t>Executive Leaders: </a:t>
          </a:r>
          <a:r>
            <a:rPr lang="en-US" sz="1100" baseline="0">
              <a:solidFill>
                <a:schemeClr val="accent3">
                  <a:lumMod val="50000"/>
                </a:schemeClr>
              </a:solidFill>
              <a:effectLst/>
              <a:latin typeface="+mn-lt"/>
              <a:ea typeface="+mn-ea"/>
              <a:cs typeface="+mn-cs"/>
            </a:rPr>
            <a:t>Top make data-driven decisions and ensure operational management.</a:t>
          </a:r>
          <a:endParaRPr lang="en-US" sz="1100">
            <a:solidFill>
              <a:schemeClr val="accent3">
                <a:lumMod val="50000"/>
              </a:schemeClr>
            </a:solidFill>
            <a:effectLst/>
            <a:latin typeface="+mn-lt"/>
            <a:ea typeface="+mn-ea"/>
            <a:cs typeface="+mn-cs"/>
          </a:endParaRPr>
        </a:p>
        <a:p>
          <a:r>
            <a:rPr lang="en-US" sz="1100">
              <a:solidFill>
                <a:schemeClr val="accent3">
                  <a:lumMod val="50000"/>
                </a:schemeClr>
              </a:solidFill>
              <a:effectLst/>
              <a:latin typeface="+mn-lt"/>
              <a:ea typeface="+mn-ea"/>
              <a:cs typeface="+mn-cs"/>
            </a:rPr>
            <a:t> 	</a:t>
          </a:r>
          <a:r>
            <a:rPr lang="en-US" sz="1100" b="1">
              <a:solidFill>
                <a:schemeClr val="accent3">
                  <a:lumMod val="50000"/>
                </a:schemeClr>
              </a:solidFill>
              <a:effectLst/>
              <a:latin typeface="+mn-lt"/>
              <a:ea typeface="+mn-ea"/>
              <a:cs typeface="+mn-cs"/>
            </a:rPr>
            <a:t>Potential</a:t>
          </a:r>
          <a:r>
            <a:rPr lang="en-US" sz="1100" b="1" baseline="0">
              <a:solidFill>
                <a:schemeClr val="accent3">
                  <a:lumMod val="50000"/>
                </a:schemeClr>
              </a:solidFill>
              <a:effectLst/>
              <a:latin typeface="+mn-lt"/>
              <a:ea typeface="+mn-ea"/>
              <a:cs typeface="+mn-cs"/>
            </a:rPr>
            <a:t> Insights</a:t>
          </a:r>
          <a:endParaRPr lang="en-US">
            <a:solidFill>
              <a:schemeClr val="accent3">
                <a:lumMod val="50000"/>
              </a:schemeClr>
            </a:solidFill>
            <a:effectLst/>
          </a:endParaRPr>
        </a:p>
        <a:p>
          <a:r>
            <a:rPr lang="en-US" sz="1100">
              <a:solidFill>
                <a:schemeClr val="accent3">
                  <a:lumMod val="50000"/>
                </a:schemeClr>
              </a:solidFill>
              <a:effectLst/>
              <a:latin typeface="+mn-lt"/>
              <a:ea typeface="+mn-ea"/>
              <a:cs typeface="+mn-cs"/>
            </a:rPr>
            <a:t>- Make out the best performing Product</a:t>
          </a:r>
          <a:r>
            <a:rPr lang="en-US" sz="1100" baseline="0">
              <a:solidFill>
                <a:schemeClr val="accent3">
                  <a:lumMod val="50000"/>
                </a:schemeClr>
              </a:solidFill>
              <a:effectLst/>
              <a:latin typeface="+mn-lt"/>
              <a:ea typeface="+mn-ea"/>
              <a:cs typeface="+mn-cs"/>
            </a:rPr>
            <a:t> Type by Total Amount purchaesd</a:t>
          </a:r>
          <a:endParaRPr lang="en-US">
            <a:solidFill>
              <a:schemeClr val="accent3">
                <a:lumMod val="50000"/>
              </a:schemeClr>
            </a:solidFill>
            <a:effectLst/>
          </a:endParaRPr>
        </a:p>
        <a:p>
          <a:r>
            <a:rPr lang="en-US" sz="1100" baseline="0">
              <a:solidFill>
                <a:schemeClr val="accent3">
                  <a:lumMod val="50000"/>
                </a:schemeClr>
              </a:solidFill>
              <a:effectLst/>
              <a:latin typeface="+mn-lt"/>
              <a:ea typeface="+mn-ea"/>
              <a:cs typeface="+mn-cs"/>
            </a:rPr>
            <a:t>- Analyze the Top Brand by Amount of revenue generated</a:t>
          </a:r>
          <a:endParaRPr lang="en-US">
            <a:solidFill>
              <a:schemeClr val="accent3">
                <a:lumMod val="50000"/>
              </a:schemeClr>
            </a:solidFill>
            <a:effectLst/>
          </a:endParaRPr>
        </a:p>
        <a:p>
          <a:r>
            <a:rPr lang="en-US" sz="1100" baseline="0">
              <a:solidFill>
                <a:schemeClr val="accent3">
                  <a:lumMod val="50000"/>
                </a:schemeClr>
              </a:solidFill>
              <a:effectLst/>
              <a:latin typeface="+mn-lt"/>
              <a:ea typeface="+mn-ea"/>
              <a:cs typeface="+mn-cs"/>
            </a:rPr>
            <a:t>-  Make out the best performing Category by Amount purchased</a:t>
          </a:r>
          <a:endParaRPr lang="en-US">
            <a:solidFill>
              <a:schemeClr val="accent3">
                <a:lumMod val="50000"/>
              </a:schemeClr>
            </a:solidFill>
            <a:effectLst/>
          </a:endParaRPr>
        </a:p>
        <a:p>
          <a:r>
            <a:rPr lang="en-US" sz="1100" baseline="0">
              <a:solidFill>
                <a:schemeClr val="accent3">
                  <a:lumMod val="50000"/>
                </a:schemeClr>
              </a:solidFill>
              <a:effectLst/>
              <a:latin typeface="+mn-lt"/>
              <a:ea typeface="+mn-ea"/>
              <a:cs typeface="+mn-cs"/>
            </a:rPr>
            <a:t>- Discover the Top performing Country by Total Amount purchased</a:t>
          </a:r>
          <a:endParaRPr lang="en-US">
            <a:solidFill>
              <a:schemeClr val="accent3">
                <a:lumMod val="50000"/>
              </a:schemeClr>
            </a:solidFill>
            <a:effectLst/>
          </a:endParaRPr>
        </a:p>
        <a:p>
          <a:r>
            <a:rPr lang="en-US" sz="1100" baseline="0">
              <a:solidFill>
                <a:schemeClr val="accent3">
                  <a:lumMod val="50000"/>
                </a:schemeClr>
              </a:solidFill>
              <a:effectLst/>
              <a:latin typeface="+mn-lt"/>
              <a:ea typeface="+mn-ea"/>
              <a:cs typeface="+mn-cs"/>
            </a:rPr>
            <a:t>- Make the mostly used Payment type for purchases</a:t>
          </a:r>
          <a:endParaRPr lang="en-US">
            <a:solidFill>
              <a:schemeClr val="accent3">
                <a:lumMod val="50000"/>
              </a:schemeClr>
            </a:solidFill>
            <a:effectLst/>
          </a:endParaRPr>
        </a:p>
        <a:p>
          <a:r>
            <a:rPr lang="en-US" sz="1100" baseline="0">
              <a:solidFill>
                <a:schemeClr val="accent3">
                  <a:lumMod val="50000"/>
                </a:schemeClr>
              </a:solidFill>
              <a:effectLst/>
              <a:latin typeface="+mn-lt"/>
              <a:ea typeface="+mn-ea"/>
              <a:cs typeface="+mn-cs"/>
            </a:rPr>
            <a:t>- Explore the Monthly Sales Trends by Amount of purchases made</a:t>
          </a:r>
        </a:p>
        <a:p>
          <a:r>
            <a:rPr lang="en-US" sz="1100" baseline="0">
              <a:solidFill>
                <a:schemeClr val="accent3">
                  <a:lumMod val="50000"/>
                </a:schemeClr>
              </a:solidFill>
              <a:effectLst/>
              <a:latin typeface="+mn-lt"/>
              <a:ea typeface="+mn-ea"/>
              <a:cs typeface="+mn-cs"/>
            </a:rPr>
            <a:t>- Discover the gender that the product is made for and the amount generated</a:t>
          </a:r>
          <a:endParaRPr lang="en-US">
            <a:solidFill>
              <a:schemeClr val="accent3">
                <a:lumMod val="50000"/>
              </a:schemeClr>
            </a:solidFill>
            <a:effectLst/>
          </a:endParaRPr>
        </a:p>
        <a:p>
          <a:pPr algn="l"/>
          <a:endParaRPr lang="en-US" sz="1100" baseline="0">
            <a:solidFill>
              <a:schemeClr val="accent3">
                <a:lumMod val="50000"/>
              </a:schemeClr>
            </a:solidFill>
          </a:endParaRPr>
        </a:p>
      </xdr:txBody>
    </xdr:sp>
    <xdr:clientData/>
  </xdr:twoCellAnchor>
  <xdr:twoCellAnchor>
    <xdr:from>
      <xdr:col>8</xdr:col>
      <xdr:colOff>218366</xdr:colOff>
      <xdr:row>42</xdr:row>
      <xdr:rowOff>103630</xdr:rowOff>
    </xdr:from>
    <xdr:to>
      <xdr:col>14</xdr:col>
      <xdr:colOff>68243</xdr:colOff>
      <xdr:row>64</xdr:row>
      <xdr:rowOff>144574</xdr:rowOff>
    </xdr:to>
    <xdr:sp macro="" textlink="">
      <xdr:nvSpPr>
        <xdr:cNvPr id="6" name="Rectangle: Rounded Corners 5">
          <a:extLst>
            <a:ext uri="{FF2B5EF4-FFF2-40B4-BE49-F238E27FC236}">
              <a16:creationId xmlns:a16="http://schemas.microsoft.com/office/drawing/2014/main" id="{92DD2240-37A7-FD87-A1F8-886CBCF88040}"/>
            </a:ext>
          </a:extLst>
        </xdr:cNvPr>
        <xdr:cNvSpPr/>
      </xdr:nvSpPr>
      <xdr:spPr>
        <a:xfrm>
          <a:off x="5002118" y="7490305"/>
          <a:ext cx="3437690" cy="3910155"/>
        </a:xfrm>
        <a:prstGeom prst="roundRect">
          <a:avLst/>
        </a:prstGeom>
        <a:solidFill>
          <a:schemeClr val="accent3">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baseline="0"/>
            <a:t>Tasks</a:t>
          </a:r>
        </a:p>
        <a:p>
          <a:pPr algn="l"/>
          <a:endParaRPr lang="en-US" sz="1100" b="0" baseline="0"/>
        </a:p>
        <a:p>
          <a:pPr algn="l"/>
          <a:r>
            <a:rPr lang="en-US" sz="1100" b="0" baseline="0"/>
            <a:t>- Product type by amount</a:t>
          </a:r>
        </a:p>
        <a:p>
          <a:pPr algn="l"/>
          <a:r>
            <a:rPr lang="en-US" sz="1100" b="0" baseline="0"/>
            <a:t>- Top brand by amount</a:t>
          </a:r>
        </a:p>
        <a:p>
          <a:pPr algn="l"/>
          <a:r>
            <a:rPr lang="en-US" sz="1100" b="0" baseline="0"/>
            <a:t>- Category by amount</a:t>
          </a:r>
        </a:p>
        <a:p>
          <a:pPr algn="l"/>
          <a:r>
            <a:rPr lang="en-US" sz="1100" b="0" baseline="0"/>
            <a:t>- Top Country by amount</a:t>
          </a:r>
        </a:p>
        <a:p>
          <a:pPr algn="l"/>
          <a:r>
            <a:rPr lang="en-US" sz="1100" b="0" baseline="0"/>
            <a:t>- Payment type by amount</a:t>
          </a:r>
        </a:p>
        <a:p>
          <a:pPr algn="l"/>
          <a:r>
            <a:rPr lang="en-US" sz="1100" b="0" baseline="0"/>
            <a:t>- Monthly sales trends</a:t>
          </a:r>
        </a:p>
        <a:p>
          <a:pPr algn="l"/>
          <a:r>
            <a:rPr lang="en-US" sz="1100" b="0" baseline="0"/>
            <a:t>- Gender by Amount</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426492</xdr:colOff>
      <xdr:row>1</xdr:row>
      <xdr:rowOff>177419</xdr:rowOff>
    </xdr:from>
    <xdr:to>
      <xdr:col>11</xdr:col>
      <xdr:colOff>436729</xdr:colOff>
      <xdr:row>20</xdr:row>
      <xdr:rowOff>95533</xdr:rowOff>
    </xdr:to>
    <xdr:graphicFrame macro="">
      <xdr:nvGraphicFramePr>
        <xdr:cNvPr id="2" name="Chart 1">
          <a:extLst>
            <a:ext uri="{FF2B5EF4-FFF2-40B4-BE49-F238E27FC236}">
              <a16:creationId xmlns:a16="http://schemas.microsoft.com/office/drawing/2014/main" id="{E0E24730-25B7-5E8B-30E0-D3AC708C77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406020</xdr:colOff>
      <xdr:row>5</xdr:row>
      <xdr:rowOff>40943</xdr:rowOff>
    </xdr:from>
    <xdr:to>
      <xdr:col>10</xdr:col>
      <xdr:colOff>174008</xdr:colOff>
      <xdr:row>20</xdr:row>
      <xdr:rowOff>122829</xdr:rowOff>
    </xdr:to>
    <xdr:graphicFrame macro="">
      <xdr:nvGraphicFramePr>
        <xdr:cNvPr id="3" name="Chart 2">
          <a:extLst>
            <a:ext uri="{FF2B5EF4-FFF2-40B4-BE49-F238E27FC236}">
              <a16:creationId xmlns:a16="http://schemas.microsoft.com/office/drawing/2014/main" id="{F2E1B9A2-38D8-2870-D503-F298634C5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406020</xdr:colOff>
      <xdr:row>5</xdr:row>
      <xdr:rowOff>40942</xdr:rowOff>
    </xdr:from>
    <xdr:to>
      <xdr:col>12</xdr:col>
      <xdr:colOff>102359</xdr:colOff>
      <xdr:row>23</xdr:row>
      <xdr:rowOff>54590</xdr:rowOff>
    </xdr:to>
    <xdr:graphicFrame macro="">
      <xdr:nvGraphicFramePr>
        <xdr:cNvPr id="2" name="Chart 1">
          <a:extLst>
            <a:ext uri="{FF2B5EF4-FFF2-40B4-BE49-F238E27FC236}">
              <a16:creationId xmlns:a16="http://schemas.microsoft.com/office/drawing/2014/main" id="{5C71F535-F7B8-4111-8150-6A3B3584B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426491</xdr:colOff>
      <xdr:row>2</xdr:row>
      <xdr:rowOff>13646</xdr:rowOff>
    </xdr:from>
    <xdr:to>
      <xdr:col>11</xdr:col>
      <xdr:colOff>129653</xdr:colOff>
      <xdr:row>19</xdr:row>
      <xdr:rowOff>75062</xdr:rowOff>
    </xdr:to>
    <xdr:graphicFrame macro="">
      <xdr:nvGraphicFramePr>
        <xdr:cNvPr id="2" name="Chart 1">
          <a:extLst>
            <a:ext uri="{FF2B5EF4-FFF2-40B4-BE49-F238E27FC236}">
              <a16:creationId xmlns:a16="http://schemas.microsoft.com/office/drawing/2014/main" id="{3D0D3553-F94A-47C8-B791-DC08BEFCC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406019</xdr:colOff>
      <xdr:row>5</xdr:row>
      <xdr:rowOff>40943</xdr:rowOff>
    </xdr:from>
    <xdr:to>
      <xdr:col>12</xdr:col>
      <xdr:colOff>6823</xdr:colOff>
      <xdr:row>23</xdr:row>
      <xdr:rowOff>88710</xdr:rowOff>
    </xdr:to>
    <xdr:graphicFrame macro="">
      <xdr:nvGraphicFramePr>
        <xdr:cNvPr id="2" name="Chart 1">
          <a:extLst>
            <a:ext uri="{FF2B5EF4-FFF2-40B4-BE49-F238E27FC236}">
              <a16:creationId xmlns:a16="http://schemas.microsoft.com/office/drawing/2014/main" id="{8FA736BB-F6A1-4836-AC99-F19385A22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406019</xdr:colOff>
      <xdr:row>5</xdr:row>
      <xdr:rowOff>40943</xdr:rowOff>
    </xdr:from>
    <xdr:to>
      <xdr:col>12</xdr:col>
      <xdr:colOff>6823</xdr:colOff>
      <xdr:row>19</xdr:row>
      <xdr:rowOff>75063</xdr:rowOff>
    </xdr:to>
    <xdr:graphicFrame macro="">
      <xdr:nvGraphicFramePr>
        <xdr:cNvPr id="2" name="Chart 1">
          <a:extLst>
            <a:ext uri="{FF2B5EF4-FFF2-40B4-BE49-F238E27FC236}">
              <a16:creationId xmlns:a16="http://schemas.microsoft.com/office/drawing/2014/main" id="{45600791-AF9B-4F85-9B70-E72DA2303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358252</xdr:colOff>
      <xdr:row>2</xdr:row>
      <xdr:rowOff>13646</xdr:rowOff>
    </xdr:from>
    <xdr:to>
      <xdr:col>11</xdr:col>
      <xdr:colOff>559558</xdr:colOff>
      <xdr:row>20</xdr:row>
      <xdr:rowOff>61414</xdr:rowOff>
    </xdr:to>
    <xdr:graphicFrame macro="">
      <xdr:nvGraphicFramePr>
        <xdr:cNvPr id="2" name="Chart 1">
          <a:extLst>
            <a:ext uri="{FF2B5EF4-FFF2-40B4-BE49-F238E27FC236}">
              <a16:creationId xmlns:a16="http://schemas.microsoft.com/office/drawing/2014/main" id="{1046CD4D-78C4-49F6-92EA-48A5B947D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586847</xdr:colOff>
      <xdr:row>0</xdr:row>
      <xdr:rowOff>56865</xdr:rowOff>
    </xdr:from>
    <xdr:to>
      <xdr:col>21</xdr:col>
      <xdr:colOff>533115</xdr:colOff>
      <xdr:row>2</xdr:row>
      <xdr:rowOff>163488</xdr:rowOff>
    </xdr:to>
    <xdr:sp macro="" textlink="">
      <xdr:nvSpPr>
        <xdr:cNvPr id="2" name="Rectangle 1">
          <a:extLst>
            <a:ext uri="{FF2B5EF4-FFF2-40B4-BE49-F238E27FC236}">
              <a16:creationId xmlns:a16="http://schemas.microsoft.com/office/drawing/2014/main" id="{9BAD2287-3867-9D1B-A51A-C6A187897DD4}"/>
            </a:ext>
          </a:extLst>
        </xdr:cNvPr>
        <xdr:cNvSpPr/>
      </xdr:nvSpPr>
      <xdr:spPr>
        <a:xfrm>
          <a:off x="1781026" y="56865"/>
          <a:ext cx="11290969" cy="462033"/>
        </a:xfrm>
        <a:prstGeom prst="rect">
          <a:avLst/>
        </a:prstGeom>
        <a:solidFill>
          <a:srgbClr val="EFFB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accent3">
                  <a:lumMod val="50000"/>
                </a:schemeClr>
              </a:solidFill>
            </a:rPr>
            <a:t>SNEAKERS</a:t>
          </a:r>
          <a:r>
            <a:rPr lang="en-US" sz="2400" b="1" baseline="0">
              <a:solidFill>
                <a:schemeClr val="accent3">
                  <a:lumMod val="50000"/>
                </a:schemeClr>
              </a:solidFill>
            </a:rPr>
            <a:t> &amp; STREETWEAR SALES DATA (2022)</a:t>
          </a:r>
          <a:endParaRPr lang="en-US" sz="2400" b="1">
            <a:solidFill>
              <a:schemeClr val="accent3">
                <a:lumMod val="50000"/>
              </a:schemeClr>
            </a:solidFill>
          </a:endParaRPr>
        </a:p>
      </xdr:txBody>
    </xdr:sp>
    <xdr:clientData/>
  </xdr:twoCellAnchor>
  <xdr:twoCellAnchor>
    <xdr:from>
      <xdr:col>0</xdr:col>
      <xdr:colOff>61414</xdr:colOff>
      <xdr:row>0</xdr:row>
      <xdr:rowOff>42649</xdr:rowOff>
    </xdr:from>
    <xdr:to>
      <xdr:col>2</xdr:col>
      <xdr:colOff>525439</xdr:colOff>
      <xdr:row>36</xdr:row>
      <xdr:rowOff>34120</xdr:rowOff>
    </xdr:to>
    <xdr:sp macro="" textlink="">
      <xdr:nvSpPr>
        <xdr:cNvPr id="3" name="Rectangle 2">
          <a:extLst>
            <a:ext uri="{FF2B5EF4-FFF2-40B4-BE49-F238E27FC236}">
              <a16:creationId xmlns:a16="http://schemas.microsoft.com/office/drawing/2014/main" id="{B6311B93-0ADF-FE62-D4F2-B55C648AD67F}"/>
            </a:ext>
          </a:extLst>
        </xdr:cNvPr>
        <xdr:cNvSpPr/>
      </xdr:nvSpPr>
      <xdr:spPr>
        <a:xfrm>
          <a:off x="61414" y="42649"/>
          <a:ext cx="1658204" cy="6388860"/>
        </a:xfrm>
        <a:prstGeom prst="rect">
          <a:avLst/>
        </a:prstGeom>
        <a:solidFill>
          <a:srgbClr val="EFFB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129653</xdr:colOff>
      <xdr:row>3</xdr:row>
      <xdr:rowOff>141874</xdr:rowOff>
    </xdr:from>
    <xdr:to>
      <xdr:col>2</xdr:col>
      <xdr:colOff>382212</xdr:colOff>
      <xdr:row>9</xdr:row>
      <xdr:rowOff>80179</xdr:rowOff>
    </xdr:to>
    <xdr:pic>
      <xdr:nvPicPr>
        <xdr:cNvPr id="4" name="Picture 3">
          <a:extLst>
            <a:ext uri="{FF2B5EF4-FFF2-40B4-BE49-F238E27FC236}">
              <a16:creationId xmlns:a16="http://schemas.microsoft.com/office/drawing/2014/main" id="{1EBF80F5-F19D-B79F-218F-D518E2BD89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653" y="674990"/>
          <a:ext cx="1446738" cy="10045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160067</xdr:colOff>
      <xdr:row>3</xdr:row>
      <xdr:rowOff>34120</xdr:rowOff>
    </xdr:from>
    <xdr:to>
      <xdr:col>19</xdr:col>
      <xdr:colOff>85807</xdr:colOff>
      <xdr:row>14</xdr:row>
      <xdr:rowOff>1</xdr:rowOff>
    </xdr:to>
    <xdr:graphicFrame macro="">
      <xdr:nvGraphicFramePr>
        <xdr:cNvPr id="7" name="Chart 6">
          <a:extLst>
            <a:ext uri="{FF2B5EF4-FFF2-40B4-BE49-F238E27FC236}">
              <a16:creationId xmlns:a16="http://schemas.microsoft.com/office/drawing/2014/main" id="{B6DF7706-65BE-4352-A3FF-5AFED07BE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589721</xdr:colOff>
      <xdr:row>3</xdr:row>
      <xdr:rowOff>40947</xdr:rowOff>
    </xdr:from>
    <xdr:to>
      <xdr:col>12</xdr:col>
      <xdr:colOff>101095</xdr:colOff>
      <xdr:row>14</xdr:row>
      <xdr:rowOff>0</xdr:rowOff>
    </xdr:to>
    <xdr:graphicFrame macro="">
      <xdr:nvGraphicFramePr>
        <xdr:cNvPr id="8" name="Chart 7">
          <a:extLst>
            <a:ext uri="{FF2B5EF4-FFF2-40B4-BE49-F238E27FC236}">
              <a16:creationId xmlns:a16="http://schemas.microsoft.com/office/drawing/2014/main" id="{124967A7-BFCE-47BA-A4AF-E25F6FCDD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68233</xdr:colOff>
      <xdr:row>14</xdr:row>
      <xdr:rowOff>47767</xdr:rowOff>
    </xdr:from>
    <xdr:to>
      <xdr:col>14</xdr:col>
      <xdr:colOff>0</xdr:colOff>
      <xdr:row>24</xdr:row>
      <xdr:rowOff>143302</xdr:rowOff>
    </xdr:to>
    <xdr:graphicFrame macro="">
      <xdr:nvGraphicFramePr>
        <xdr:cNvPr id="9" name="Chart 8">
          <a:extLst>
            <a:ext uri="{FF2B5EF4-FFF2-40B4-BE49-F238E27FC236}">
              <a16:creationId xmlns:a16="http://schemas.microsoft.com/office/drawing/2014/main" id="{DCE0EFFB-A665-48C9-B6FB-69AD2ACCF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593670</xdr:colOff>
      <xdr:row>25</xdr:row>
      <xdr:rowOff>20497</xdr:rowOff>
    </xdr:from>
    <xdr:to>
      <xdr:col>10</xdr:col>
      <xdr:colOff>241678</xdr:colOff>
      <xdr:row>36</xdr:row>
      <xdr:rowOff>27296</xdr:rowOff>
    </xdr:to>
    <xdr:graphicFrame macro="">
      <xdr:nvGraphicFramePr>
        <xdr:cNvPr id="11" name="Chart 10">
          <a:extLst>
            <a:ext uri="{FF2B5EF4-FFF2-40B4-BE49-F238E27FC236}">
              <a16:creationId xmlns:a16="http://schemas.microsoft.com/office/drawing/2014/main" id="{2CF2EC33-7CD6-4931-B95A-AFEC617BB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593670</xdr:colOff>
      <xdr:row>14</xdr:row>
      <xdr:rowOff>61382</xdr:rowOff>
    </xdr:from>
    <xdr:to>
      <xdr:col>8</xdr:col>
      <xdr:colOff>6816</xdr:colOff>
      <xdr:row>24</xdr:row>
      <xdr:rowOff>143302</xdr:rowOff>
    </xdr:to>
    <xdr:graphicFrame macro="">
      <xdr:nvGraphicFramePr>
        <xdr:cNvPr id="12" name="Chart 11">
          <a:extLst>
            <a:ext uri="{FF2B5EF4-FFF2-40B4-BE49-F238E27FC236}">
              <a16:creationId xmlns:a16="http://schemas.microsoft.com/office/drawing/2014/main" id="{CA940957-8298-42EC-8FB1-72203FF1B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305648</xdr:colOff>
      <xdr:row>25</xdr:row>
      <xdr:rowOff>20471</xdr:rowOff>
    </xdr:from>
    <xdr:to>
      <xdr:col>19</xdr:col>
      <xdr:colOff>85296</xdr:colOff>
      <xdr:row>36</xdr:row>
      <xdr:rowOff>13648</xdr:rowOff>
    </xdr:to>
    <xdr:graphicFrame macro="">
      <xdr:nvGraphicFramePr>
        <xdr:cNvPr id="13" name="Chart 12">
          <a:extLst>
            <a:ext uri="{FF2B5EF4-FFF2-40B4-BE49-F238E27FC236}">
              <a16:creationId xmlns:a16="http://schemas.microsoft.com/office/drawing/2014/main" id="{D6CF3A1D-6F1B-409E-9C22-5DDCC8230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63974</xdr:colOff>
      <xdr:row>14</xdr:row>
      <xdr:rowOff>40957</xdr:rowOff>
    </xdr:from>
    <xdr:to>
      <xdr:col>19</xdr:col>
      <xdr:colOff>81310</xdr:colOff>
      <xdr:row>24</xdr:row>
      <xdr:rowOff>136479</xdr:rowOff>
    </xdr:to>
    <xdr:graphicFrame macro="">
      <xdr:nvGraphicFramePr>
        <xdr:cNvPr id="14" name="Chart 13">
          <a:extLst>
            <a:ext uri="{FF2B5EF4-FFF2-40B4-BE49-F238E27FC236}">
              <a16:creationId xmlns:a16="http://schemas.microsoft.com/office/drawing/2014/main" id="{B5F265A4-4661-403F-A308-D9DF109A6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19</xdr:col>
      <xdr:colOff>149832</xdr:colOff>
      <xdr:row>3</xdr:row>
      <xdr:rowOff>40942</xdr:rowOff>
    </xdr:from>
    <xdr:to>
      <xdr:col>21</xdr:col>
      <xdr:colOff>540216</xdr:colOff>
      <xdr:row>15</xdr:row>
      <xdr:rowOff>116006</xdr:rowOff>
    </xdr:to>
    <mc:AlternateContent xmlns:mc="http://schemas.openxmlformats.org/markup-compatibility/2006" xmlns:a14="http://schemas.microsoft.com/office/drawing/2010/main">
      <mc:Choice Requires="a14">
        <xdr:graphicFrame macro="">
          <xdr:nvGraphicFramePr>
            <xdr:cNvPr id="6" name="Product Name">
              <a:extLst>
                <a:ext uri="{FF2B5EF4-FFF2-40B4-BE49-F238E27FC236}">
                  <a16:creationId xmlns:a16="http://schemas.microsoft.com/office/drawing/2014/main" id="{1D47E952-2B10-760A-E55B-CFA366A99CBF}"/>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1559360" y="573205"/>
              <a:ext cx="1591387" cy="2204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156382</xdr:colOff>
      <xdr:row>15</xdr:row>
      <xdr:rowOff>163773</xdr:rowOff>
    </xdr:from>
    <xdr:to>
      <xdr:col>21</xdr:col>
      <xdr:colOff>537091</xdr:colOff>
      <xdr:row>26</xdr:row>
      <xdr:rowOff>68239</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17D49524-E71C-ED58-A4B7-A28C223FA73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565910" y="2825086"/>
              <a:ext cx="1581712" cy="18560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163490</xdr:colOff>
      <xdr:row>26</xdr:row>
      <xdr:rowOff>95532</xdr:rowOff>
    </xdr:from>
    <xdr:to>
      <xdr:col>21</xdr:col>
      <xdr:colOff>537095</xdr:colOff>
      <xdr:row>36</xdr:row>
      <xdr:rowOff>20472</xdr:rowOff>
    </xdr:to>
    <mc:AlternateContent xmlns:mc="http://schemas.openxmlformats.org/markup-compatibility/2006" xmlns:a14="http://schemas.microsoft.com/office/drawing/2010/main">
      <mc:Choice Requires="a14">
        <xdr:graphicFrame macro="">
          <xdr:nvGraphicFramePr>
            <xdr:cNvPr id="15" name="Days">
              <a:extLst>
                <a:ext uri="{FF2B5EF4-FFF2-40B4-BE49-F238E27FC236}">
                  <a16:creationId xmlns:a16="http://schemas.microsoft.com/office/drawing/2014/main" id="{DFC55D10-3807-AA87-2372-74091371CCAA}"/>
                </a:ext>
              </a:extLst>
            </xdr:cNvPr>
            <xdr:cNvGraphicFramePr/>
          </xdr:nvGraphicFramePr>
          <xdr:xfrm>
            <a:off x="0" y="0"/>
            <a:ext cx="0" cy="0"/>
          </xdr:xfrm>
          <a:graphic>
            <a:graphicData uri="http://schemas.microsoft.com/office/drawing/2010/slicer">
              <sle:slicer xmlns:sle="http://schemas.microsoft.com/office/drawing/2010/slicer" name="Days"/>
            </a:graphicData>
          </a:graphic>
        </xdr:graphicFrame>
      </mc:Choice>
      <mc:Fallback xmlns="">
        <xdr:sp macro="" textlink="">
          <xdr:nvSpPr>
            <xdr:cNvPr id="0" name=""/>
            <xdr:cNvSpPr>
              <a:spLocks noTextEdit="1"/>
            </xdr:cNvSpPr>
          </xdr:nvSpPr>
          <xdr:spPr>
            <a:xfrm>
              <a:off x="11573018" y="4708475"/>
              <a:ext cx="1574608" cy="1699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50040</xdr:colOff>
      <xdr:row>9</xdr:row>
      <xdr:rowOff>70799</xdr:rowOff>
    </xdr:from>
    <xdr:to>
      <xdr:col>2</xdr:col>
      <xdr:colOff>539086</xdr:colOff>
      <xdr:row>17</xdr:row>
      <xdr:rowOff>99517</xdr:rowOff>
    </xdr:to>
    <xdr:sp macro="" textlink="">
      <xdr:nvSpPr>
        <xdr:cNvPr id="16" name="Rectangle 15">
          <a:extLst>
            <a:ext uri="{FF2B5EF4-FFF2-40B4-BE49-F238E27FC236}">
              <a16:creationId xmlns:a16="http://schemas.microsoft.com/office/drawing/2014/main" id="{E063DB91-0174-0359-5C54-9925469B5027}"/>
            </a:ext>
          </a:extLst>
        </xdr:cNvPr>
        <xdr:cNvSpPr/>
      </xdr:nvSpPr>
      <xdr:spPr>
        <a:xfrm>
          <a:off x="50040" y="1670146"/>
          <a:ext cx="1683225" cy="145036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60280</xdr:colOff>
      <xdr:row>18</xdr:row>
      <xdr:rowOff>59710</xdr:rowOff>
    </xdr:from>
    <xdr:to>
      <xdr:col>2</xdr:col>
      <xdr:colOff>549326</xdr:colOff>
      <xdr:row>26</xdr:row>
      <xdr:rowOff>173726</xdr:rowOff>
    </xdr:to>
    <xdr:sp macro="" textlink="">
      <xdr:nvSpPr>
        <xdr:cNvPr id="18" name="Rectangle 17">
          <a:extLst>
            <a:ext uri="{FF2B5EF4-FFF2-40B4-BE49-F238E27FC236}">
              <a16:creationId xmlns:a16="http://schemas.microsoft.com/office/drawing/2014/main" id="{D5B27930-5658-9539-4A6B-1B70F06FD7F9}"/>
            </a:ext>
          </a:extLst>
        </xdr:cNvPr>
        <xdr:cNvSpPr/>
      </xdr:nvSpPr>
      <xdr:spPr>
        <a:xfrm>
          <a:off x="60280" y="3258404"/>
          <a:ext cx="1683225" cy="153565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70520</xdr:colOff>
      <xdr:row>27</xdr:row>
      <xdr:rowOff>98389</xdr:rowOff>
    </xdr:from>
    <xdr:to>
      <xdr:col>2</xdr:col>
      <xdr:colOff>559566</xdr:colOff>
      <xdr:row>36</xdr:row>
      <xdr:rowOff>34698</xdr:rowOff>
    </xdr:to>
    <xdr:sp macro="" textlink="">
      <xdr:nvSpPr>
        <xdr:cNvPr id="19" name="Rectangle 18">
          <a:extLst>
            <a:ext uri="{FF2B5EF4-FFF2-40B4-BE49-F238E27FC236}">
              <a16:creationId xmlns:a16="http://schemas.microsoft.com/office/drawing/2014/main" id="{1BDB87CE-E0CA-8991-294E-A0661F210E1F}"/>
            </a:ext>
          </a:extLst>
        </xdr:cNvPr>
        <xdr:cNvSpPr/>
      </xdr:nvSpPr>
      <xdr:spPr>
        <a:xfrm>
          <a:off x="70520" y="4896430"/>
          <a:ext cx="1683225" cy="153565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241679</xdr:colOff>
      <xdr:row>12</xdr:row>
      <xdr:rowOff>56863</xdr:rowOff>
    </xdr:from>
    <xdr:to>
      <xdr:col>2</xdr:col>
      <xdr:colOff>369627</xdr:colOff>
      <xdr:row>15</xdr:row>
      <xdr:rowOff>127946</xdr:rowOff>
    </xdr:to>
    <xdr:sp macro="" textlink="">
      <xdr:nvSpPr>
        <xdr:cNvPr id="20" name="TextBox 19">
          <a:extLst>
            <a:ext uri="{FF2B5EF4-FFF2-40B4-BE49-F238E27FC236}">
              <a16:creationId xmlns:a16="http://schemas.microsoft.com/office/drawing/2014/main" id="{33D65915-144B-6FAD-709B-9DD71A1A2913}"/>
            </a:ext>
          </a:extLst>
        </xdr:cNvPr>
        <xdr:cNvSpPr txBox="1"/>
      </xdr:nvSpPr>
      <xdr:spPr>
        <a:xfrm>
          <a:off x="241679" y="2189326"/>
          <a:ext cx="1322127" cy="604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accent3">
                  <a:lumMod val="50000"/>
                </a:schemeClr>
              </a:solidFill>
            </a:rPr>
            <a:t>TOTAL</a:t>
          </a:r>
          <a:r>
            <a:rPr lang="en-US" sz="1200" b="1" baseline="0">
              <a:solidFill>
                <a:schemeClr val="accent3">
                  <a:lumMod val="50000"/>
                </a:schemeClr>
              </a:solidFill>
            </a:rPr>
            <a:t> SALES AMOUNT</a:t>
          </a:r>
          <a:endParaRPr lang="en-US" sz="1200" b="1">
            <a:solidFill>
              <a:schemeClr val="accent3">
                <a:lumMod val="50000"/>
              </a:schemeClr>
            </a:solidFill>
          </a:endParaRPr>
        </a:p>
      </xdr:txBody>
    </xdr:sp>
    <xdr:clientData/>
  </xdr:twoCellAnchor>
  <xdr:twoCellAnchor>
    <xdr:from>
      <xdr:col>0</xdr:col>
      <xdr:colOff>127948</xdr:colOff>
      <xdr:row>15</xdr:row>
      <xdr:rowOff>78188</xdr:rowOff>
    </xdr:from>
    <xdr:to>
      <xdr:col>2</xdr:col>
      <xdr:colOff>476250</xdr:colOff>
      <xdr:row>17</xdr:row>
      <xdr:rowOff>63971</xdr:rowOff>
    </xdr:to>
    <xdr:sp macro="" textlink="AMOUNT">
      <xdr:nvSpPr>
        <xdr:cNvPr id="21" name="TextBox 20">
          <a:extLst>
            <a:ext uri="{FF2B5EF4-FFF2-40B4-BE49-F238E27FC236}">
              <a16:creationId xmlns:a16="http://schemas.microsoft.com/office/drawing/2014/main" id="{704BD906-FAF1-136F-9DF9-5D44170C8281}"/>
            </a:ext>
          </a:extLst>
        </xdr:cNvPr>
        <xdr:cNvSpPr txBox="1"/>
      </xdr:nvSpPr>
      <xdr:spPr>
        <a:xfrm>
          <a:off x="127948" y="2743766"/>
          <a:ext cx="1542481" cy="341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F472D-0D93-4D71-A8AB-77A47E569E56}" type="TxLink">
            <a:rPr lang="en-US" sz="1600" b="1" i="0" u="none" strike="noStrike">
              <a:solidFill>
                <a:schemeClr val="accent3">
                  <a:lumMod val="50000"/>
                </a:schemeClr>
              </a:solidFill>
              <a:latin typeface="Aptos Narrow"/>
            </a:rPr>
            <a:pPr algn="ctr"/>
            <a:t>$193,103.07</a:t>
          </a:fld>
          <a:endParaRPr lang="en-US" sz="1600" b="1">
            <a:solidFill>
              <a:schemeClr val="accent3">
                <a:lumMod val="50000"/>
              </a:schemeClr>
            </a:solidFill>
          </a:endParaRPr>
        </a:p>
      </xdr:txBody>
    </xdr:sp>
    <xdr:clientData/>
  </xdr:twoCellAnchor>
  <xdr:twoCellAnchor>
    <xdr:from>
      <xdr:col>0</xdr:col>
      <xdr:colOff>237698</xdr:colOff>
      <xdr:row>21</xdr:row>
      <xdr:rowOff>166603</xdr:rowOff>
    </xdr:from>
    <xdr:to>
      <xdr:col>2</xdr:col>
      <xdr:colOff>365646</xdr:colOff>
      <xdr:row>25</xdr:row>
      <xdr:rowOff>56860</xdr:rowOff>
    </xdr:to>
    <xdr:sp macro="" textlink="">
      <xdr:nvSpPr>
        <xdr:cNvPr id="22" name="TextBox 21">
          <a:extLst>
            <a:ext uri="{FF2B5EF4-FFF2-40B4-BE49-F238E27FC236}">
              <a16:creationId xmlns:a16="http://schemas.microsoft.com/office/drawing/2014/main" id="{91D3D7D6-E7CF-7ED5-4181-5B288076D7DB}"/>
            </a:ext>
          </a:extLst>
        </xdr:cNvPr>
        <xdr:cNvSpPr txBox="1"/>
      </xdr:nvSpPr>
      <xdr:spPr>
        <a:xfrm>
          <a:off x="237698" y="3898412"/>
          <a:ext cx="1322127" cy="601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accent3">
                  <a:lumMod val="50000"/>
                </a:schemeClr>
              </a:solidFill>
            </a:rPr>
            <a:t>BEST SELLING PRODUCT</a:t>
          </a:r>
        </a:p>
      </xdr:txBody>
    </xdr:sp>
    <xdr:clientData/>
  </xdr:twoCellAnchor>
  <xdr:twoCellAnchor>
    <xdr:from>
      <xdr:col>0</xdr:col>
      <xdr:colOff>123972</xdr:colOff>
      <xdr:row>24</xdr:row>
      <xdr:rowOff>123962</xdr:rowOff>
    </xdr:from>
    <xdr:to>
      <xdr:col>2</xdr:col>
      <xdr:colOff>472274</xdr:colOff>
      <xdr:row>26</xdr:row>
      <xdr:rowOff>120840</xdr:rowOff>
    </xdr:to>
    <xdr:sp macro="" textlink="BESTP">
      <xdr:nvSpPr>
        <xdr:cNvPr id="23" name="TextBox 22">
          <a:extLst>
            <a:ext uri="{FF2B5EF4-FFF2-40B4-BE49-F238E27FC236}">
              <a16:creationId xmlns:a16="http://schemas.microsoft.com/office/drawing/2014/main" id="{EE355F66-28B2-AFBC-7A64-36DF94EFC9E1}"/>
            </a:ext>
          </a:extLst>
        </xdr:cNvPr>
        <xdr:cNvSpPr txBox="1"/>
      </xdr:nvSpPr>
      <xdr:spPr>
        <a:xfrm>
          <a:off x="123972" y="4388887"/>
          <a:ext cx="1542481" cy="352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770565-F626-4658-8735-54ED553680B3}" type="TxLink">
            <a:rPr lang="en-US" sz="1600" b="1" i="0" u="none" strike="noStrike">
              <a:solidFill>
                <a:schemeClr val="accent3">
                  <a:lumMod val="50000"/>
                </a:schemeClr>
              </a:solidFill>
              <a:latin typeface="Aptos Narrow"/>
            </a:rPr>
            <a:pPr algn="ctr"/>
            <a:t>Sneakers</a:t>
          </a:fld>
          <a:endParaRPr lang="en-US" sz="1600" b="1">
            <a:solidFill>
              <a:schemeClr val="accent3">
                <a:lumMod val="50000"/>
              </a:schemeClr>
            </a:solidFill>
          </a:endParaRPr>
        </a:p>
      </xdr:txBody>
    </xdr:sp>
    <xdr:clientData/>
  </xdr:twoCellAnchor>
  <xdr:twoCellAnchor>
    <xdr:from>
      <xdr:col>0</xdr:col>
      <xdr:colOff>240828</xdr:colOff>
      <xdr:row>31</xdr:row>
      <xdr:rowOff>28436</xdr:rowOff>
    </xdr:from>
    <xdr:to>
      <xdr:col>2</xdr:col>
      <xdr:colOff>368776</xdr:colOff>
      <xdr:row>33</xdr:row>
      <xdr:rowOff>138182</xdr:rowOff>
    </xdr:to>
    <xdr:sp macro="" textlink="">
      <xdr:nvSpPr>
        <xdr:cNvPr id="24" name="TextBox 23">
          <a:extLst>
            <a:ext uri="{FF2B5EF4-FFF2-40B4-BE49-F238E27FC236}">
              <a16:creationId xmlns:a16="http://schemas.microsoft.com/office/drawing/2014/main" id="{6AD340E3-9047-0849-2FE8-44D4DD920030}"/>
            </a:ext>
          </a:extLst>
        </xdr:cNvPr>
        <xdr:cNvSpPr txBox="1"/>
      </xdr:nvSpPr>
      <xdr:spPr>
        <a:xfrm>
          <a:off x="240828" y="5537297"/>
          <a:ext cx="1322127" cy="465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accent3">
                  <a:lumMod val="50000"/>
                </a:schemeClr>
              </a:solidFill>
            </a:rPr>
            <a:t>TOP</a:t>
          </a:r>
          <a:r>
            <a:rPr lang="en-US" sz="1200" b="1" baseline="0">
              <a:solidFill>
                <a:schemeClr val="accent3">
                  <a:lumMod val="50000"/>
                </a:schemeClr>
              </a:solidFill>
            </a:rPr>
            <a:t> PERFORMING BRAND</a:t>
          </a:r>
          <a:endParaRPr lang="en-US" sz="1200" b="1">
            <a:solidFill>
              <a:schemeClr val="accent3">
                <a:lumMod val="50000"/>
              </a:schemeClr>
            </a:solidFill>
          </a:endParaRPr>
        </a:p>
      </xdr:txBody>
    </xdr:sp>
    <xdr:clientData/>
  </xdr:twoCellAnchor>
  <xdr:twoCellAnchor>
    <xdr:from>
      <xdr:col>0</xdr:col>
      <xdr:colOff>119994</xdr:colOff>
      <xdr:row>33</xdr:row>
      <xdr:rowOff>119978</xdr:rowOff>
    </xdr:from>
    <xdr:to>
      <xdr:col>2</xdr:col>
      <xdr:colOff>468296</xdr:colOff>
      <xdr:row>35</xdr:row>
      <xdr:rowOff>116855</xdr:rowOff>
    </xdr:to>
    <xdr:sp macro="" textlink="BRAND">
      <xdr:nvSpPr>
        <xdr:cNvPr id="25" name="TextBox 24">
          <a:extLst>
            <a:ext uri="{FF2B5EF4-FFF2-40B4-BE49-F238E27FC236}">
              <a16:creationId xmlns:a16="http://schemas.microsoft.com/office/drawing/2014/main" id="{31FC4BBF-FDCB-6718-8BB7-2AABB0D577B0}"/>
            </a:ext>
          </a:extLst>
        </xdr:cNvPr>
        <xdr:cNvSpPr txBox="1"/>
      </xdr:nvSpPr>
      <xdr:spPr>
        <a:xfrm>
          <a:off x="119994" y="5984250"/>
          <a:ext cx="1542481" cy="352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C4BC2C9-E7EE-498E-98CE-19281AC33BDE}" type="TxLink">
            <a:rPr lang="en-US" sz="1600" b="1" i="0" u="none" strike="noStrike">
              <a:solidFill>
                <a:schemeClr val="accent3">
                  <a:lumMod val="50000"/>
                </a:schemeClr>
              </a:solidFill>
              <a:latin typeface="Aptos Narrow"/>
            </a:rPr>
            <a:pPr algn="ctr"/>
            <a:t>Nike</a:t>
          </a:fld>
          <a:endParaRPr lang="en-US" sz="1600" b="1">
            <a:solidFill>
              <a:schemeClr val="accent3">
                <a:lumMod val="50000"/>
              </a:schemeClr>
            </a:solidFill>
          </a:endParaRPr>
        </a:p>
      </xdr:txBody>
    </xdr:sp>
    <xdr:clientData/>
  </xdr:twoCellAnchor>
  <xdr:twoCellAnchor editAs="oneCell">
    <xdr:from>
      <xdr:col>0</xdr:col>
      <xdr:colOff>597086</xdr:colOff>
      <xdr:row>9</xdr:row>
      <xdr:rowOff>92406</xdr:rowOff>
    </xdr:from>
    <xdr:to>
      <xdr:col>2</xdr:col>
      <xdr:colOff>50907</xdr:colOff>
      <xdr:row>13</xdr:row>
      <xdr:rowOff>29585</xdr:rowOff>
    </xdr:to>
    <xdr:pic>
      <xdr:nvPicPr>
        <xdr:cNvPr id="27" name="Graphic 26" descr="Flying Money with solid fill">
          <a:extLst>
            <a:ext uri="{FF2B5EF4-FFF2-40B4-BE49-F238E27FC236}">
              <a16:creationId xmlns:a16="http://schemas.microsoft.com/office/drawing/2014/main" id="{585DC412-7995-7404-356F-9BB08CCCB77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97086" y="1691753"/>
          <a:ext cx="648000" cy="648000"/>
        </a:xfrm>
        <a:prstGeom prst="rect">
          <a:avLst/>
        </a:prstGeom>
      </xdr:spPr>
    </xdr:pic>
    <xdr:clientData/>
  </xdr:twoCellAnchor>
  <xdr:twoCellAnchor editAs="oneCell">
    <xdr:from>
      <xdr:col>0</xdr:col>
      <xdr:colOff>518897</xdr:colOff>
      <xdr:row>18</xdr:row>
      <xdr:rowOff>113729</xdr:rowOff>
    </xdr:from>
    <xdr:to>
      <xdr:col>1</xdr:col>
      <xdr:colOff>569807</xdr:colOff>
      <xdr:row>22</xdr:row>
      <xdr:rowOff>50908</xdr:rowOff>
    </xdr:to>
    <xdr:pic>
      <xdr:nvPicPr>
        <xdr:cNvPr id="29" name="Graphic 28" descr="Ribbon with solid fill">
          <a:extLst>
            <a:ext uri="{FF2B5EF4-FFF2-40B4-BE49-F238E27FC236}">
              <a16:creationId xmlns:a16="http://schemas.microsoft.com/office/drawing/2014/main" id="{6DF2C7FF-5D1F-C097-7663-BE01B1F3DD9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18897" y="3312423"/>
          <a:ext cx="648000" cy="648000"/>
        </a:xfrm>
        <a:prstGeom prst="rect">
          <a:avLst/>
        </a:prstGeom>
      </xdr:spPr>
    </xdr:pic>
    <xdr:clientData/>
  </xdr:twoCellAnchor>
  <xdr:twoCellAnchor editAs="oneCell">
    <xdr:from>
      <xdr:col>0</xdr:col>
      <xdr:colOff>589983</xdr:colOff>
      <xdr:row>27</xdr:row>
      <xdr:rowOff>149272</xdr:rowOff>
    </xdr:from>
    <xdr:to>
      <xdr:col>2</xdr:col>
      <xdr:colOff>43804</xdr:colOff>
      <xdr:row>31</xdr:row>
      <xdr:rowOff>86452</xdr:rowOff>
    </xdr:to>
    <xdr:pic>
      <xdr:nvPicPr>
        <xdr:cNvPr id="35" name="Graphic 34" descr="Trophy outline">
          <a:extLst>
            <a:ext uri="{FF2B5EF4-FFF2-40B4-BE49-F238E27FC236}">
              <a16:creationId xmlns:a16="http://schemas.microsoft.com/office/drawing/2014/main" id="{6A0CA99E-99FA-CEF6-FBF9-EBF37307517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89983" y="4947313"/>
          <a:ext cx="648000" cy="648000"/>
        </a:xfrm>
        <a:prstGeom prst="rect">
          <a:avLst/>
        </a:prstGeom>
      </xdr:spPr>
    </xdr:pic>
    <xdr:clientData/>
  </xdr:twoCellAnchor>
  <xdr:twoCellAnchor editAs="oneCell">
    <xdr:from>
      <xdr:col>0</xdr:col>
      <xdr:colOff>2</xdr:colOff>
      <xdr:row>0</xdr:row>
      <xdr:rowOff>28442</xdr:rowOff>
    </xdr:from>
    <xdr:to>
      <xdr:col>3</xdr:col>
      <xdr:colOff>21324</xdr:colOff>
      <xdr:row>7</xdr:row>
      <xdr:rowOff>19118</xdr:rowOff>
    </xdr:to>
    <xdr:pic>
      <xdr:nvPicPr>
        <xdr:cNvPr id="36" name="Picture 35">
          <a:extLst>
            <a:ext uri="{FF2B5EF4-FFF2-40B4-BE49-F238E27FC236}">
              <a16:creationId xmlns:a16="http://schemas.microsoft.com/office/drawing/2014/main" id="{FAC082A8-A396-7F0D-6315-7C4413FB84D5}"/>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 y="28442"/>
          <a:ext cx="1812591" cy="12346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l" refreshedDate="45875.611375925924" createdVersion="8" refreshedVersion="8" minRefreshableVersion="3" recordCount="353" xr:uid="{624CCCBD-FEDD-453E-92D2-4C67F4B2CBF3}">
  <cacheSource type="worksheet">
    <worksheetSource name="Datatable"/>
  </cacheSource>
  <cacheFields count="13">
    <cacheField name="Date" numFmtId="14">
      <sharedItems containsSemiMixedTypes="0" containsNonDate="0" containsDate="1" containsString="0" minDate="2022-01-01T00:00:00" maxDate="2022-09-01T00:00:00"/>
    </cacheField>
    <cacheField name="Product Name" numFmtId="0">
      <sharedItems count="10">
        <s v="Yeezy Boost 350"/>
        <s v="Nike Dunk Low"/>
        <s v="Jordan 1 High"/>
        <s v="Fear of God Essentials Tee"/>
        <s v="Puma Joggers"/>
        <s v="Off-White Hoodie"/>
        <s v="Adidas Ultraboost"/>
        <s v="New Era Cap"/>
        <s v="Nike Tech Fleece"/>
        <s v="Supreme Hoodie"/>
      </sharedItems>
    </cacheField>
    <cacheField name="Product Type" numFmtId="0">
      <sharedItems count="5">
        <s v="Sneakers"/>
        <s v="T-shirt"/>
        <s v="Joggers"/>
        <s v="Hoodie"/>
        <s v="Cap"/>
      </sharedItems>
    </cacheField>
    <cacheField name="Brand" numFmtId="0">
      <sharedItems count="7">
        <s v="Adidas"/>
        <s v="Nike"/>
        <s v="Essentials"/>
        <s v="Puma"/>
        <s v="Off-White"/>
        <s v="New Era"/>
        <s v="Supreme"/>
      </sharedItems>
    </cacheField>
    <cacheField name="Gender" numFmtId="0">
      <sharedItems count="3">
        <s v="Unisex"/>
        <s v="Women"/>
        <s v="Men"/>
      </sharedItems>
    </cacheField>
    <cacheField name="Category" numFmtId="0">
      <sharedItems count="4">
        <s v="Casual"/>
        <s v="Streetwear"/>
        <s v="Sportswear"/>
        <s v="Limited Edition"/>
      </sharedItems>
    </cacheField>
    <cacheField name="Country" numFmtId="0">
      <sharedItems count="7">
        <s v="USA"/>
        <s v="Japan"/>
        <s v="UK"/>
        <s v="Germany"/>
        <s v="India"/>
        <s v="Canada"/>
        <s v="Australia"/>
      </sharedItems>
    </cacheField>
    <cacheField name="Quantity" numFmtId="0">
      <sharedItems containsSemiMixedTypes="0" containsString="0" containsNumber="1" containsInteger="1" minValue="1" maxValue="5"/>
    </cacheField>
    <cacheField name="Unit Price ($)" numFmtId="164">
      <sharedItems containsSemiMixedTypes="0" containsString="0" containsNumber="1" minValue="50.1" maxValue="299.73"/>
    </cacheField>
    <cacheField name="Amount ($)" numFmtId="164">
      <sharedItems containsSemiMixedTypes="0" containsString="0" containsNumber="1" minValue="50.1" maxValue="1496.5"/>
    </cacheField>
    <cacheField name="Payment Mode" numFmtId="0">
      <sharedItems count="4">
        <s v="Wallet"/>
        <s v="UPI"/>
        <s v="Card"/>
        <s v="Cash on Delivery"/>
      </sharedItems>
    </cacheField>
    <cacheField name="Months" numFmtId="0">
      <sharedItems count="8">
        <s v="January"/>
        <s v="February"/>
        <s v="March"/>
        <s v="April"/>
        <s v="May"/>
        <s v="June"/>
        <s v="July"/>
        <s v="August"/>
      </sharedItems>
    </cacheField>
    <cacheField name="Days" numFmtId="0">
      <sharedItems count="7">
        <s v="Saturday"/>
        <s v="Sunday"/>
        <s v="Monday"/>
        <s v="Tuesday"/>
        <s v="Thursday"/>
        <s v="Friday"/>
        <s v="Wednesday"/>
      </sharedItems>
    </cacheField>
  </cacheFields>
  <extLst>
    <ext xmlns:x14="http://schemas.microsoft.com/office/spreadsheetml/2009/9/main" uri="{725AE2AE-9491-48be-B2B4-4EB974FC3084}">
      <x14:pivotCacheDefinition pivotCacheId="64397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3">
  <r>
    <d v="2022-01-01T00:00:00"/>
    <x v="0"/>
    <x v="0"/>
    <x v="0"/>
    <x v="0"/>
    <x v="0"/>
    <x v="0"/>
    <n v="1"/>
    <n v="202.42"/>
    <n v="202.42"/>
    <x v="0"/>
    <x v="0"/>
    <x v="0"/>
  </r>
  <r>
    <d v="2022-01-01T00:00:00"/>
    <x v="1"/>
    <x v="0"/>
    <x v="1"/>
    <x v="1"/>
    <x v="1"/>
    <x v="1"/>
    <n v="2"/>
    <n v="294.89"/>
    <n v="589.78"/>
    <x v="0"/>
    <x v="0"/>
    <x v="0"/>
  </r>
  <r>
    <d v="2022-01-02T00:00:00"/>
    <x v="2"/>
    <x v="0"/>
    <x v="1"/>
    <x v="0"/>
    <x v="2"/>
    <x v="1"/>
    <n v="4"/>
    <n v="298.22000000000003"/>
    <n v="1192.8800000000001"/>
    <x v="0"/>
    <x v="0"/>
    <x v="1"/>
  </r>
  <r>
    <d v="2022-01-03T00:00:00"/>
    <x v="3"/>
    <x v="1"/>
    <x v="2"/>
    <x v="0"/>
    <x v="0"/>
    <x v="2"/>
    <n v="5"/>
    <n v="73.58"/>
    <n v="367.9"/>
    <x v="1"/>
    <x v="0"/>
    <x v="2"/>
  </r>
  <r>
    <d v="2022-01-03T00:00:00"/>
    <x v="1"/>
    <x v="0"/>
    <x v="1"/>
    <x v="1"/>
    <x v="1"/>
    <x v="0"/>
    <n v="5"/>
    <n v="176.98"/>
    <n v="884.9"/>
    <x v="2"/>
    <x v="0"/>
    <x v="2"/>
  </r>
  <r>
    <d v="2022-01-03T00:00:00"/>
    <x v="4"/>
    <x v="2"/>
    <x v="3"/>
    <x v="1"/>
    <x v="3"/>
    <x v="1"/>
    <n v="2"/>
    <n v="267.42"/>
    <n v="534.84"/>
    <x v="3"/>
    <x v="0"/>
    <x v="2"/>
  </r>
  <r>
    <d v="2022-01-03T00:00:00"/>
    <x v="5"/>
    <x v="3"/>
    <x v="4"/>
    <x v="1"/>
    <x v="0"/>
    <x v="0"/>
    <n v="3"/>
    <n v="110.2"/>
    <n v="330.6"/>
    <x v="2"/>
    <x v="0"/>
    <x v="2"/>
  </r>
  <r>
    <d v="2022-01-04T00:00:00"/>
    <x v="1"/>
    <x v="0"/>
    <x v="1"/>
    <x v="2"/>
    <x v="2"/>
    <x v="0"/>
    <n v="4"/>
    <n v="151.37"/>
    <n v="605.48"/>
    <x v="1"/>
    <x v="0"/>
    <x v="3"/>
  </r>
  <r>
    <d v="2022-01-06T00:00:00"/>
    <x v="6"/>
    <x v="0"/>
    <x v="0"/>
    <x v="0"/>
    <x v="2"/>
    <x v="3"/>
    <n v="1"/>
    <n v="137.19999999999999"/>
    <n v="137.19999999999999"/>
    <x v="2"/>
    <x v="0"/>
    <x v="4"/>
  </r>
  <r>
    <d v="2022-01-07T00:00:00"/>
    <x v="4"/>
    <x v="2"/>
    <x v="3"/>
    <x v="1"/>
    <x v="3"/>
    <x v="2"/>
    <n v="2"/>
    <n v="130.05000000000001"/>
    <n v="260.10000000000002"/>
    <x v="0"/>
    <x v="0"/>
    <x v="5"/>
  </r>
  <r>
    <d v="2022-01-08T00:00:00"/>
    <x v="6"/>
    <x v="0"/>
    <x v="0"/>
    <x v="1"/>
    <x v="2"/>
    <x v="0"/>
    <n v="5"/>
    <n v="275.27"/>
    <n v="1376.35"/>
    <x v="2"/>
    <x v="0"/>
    <x v="0"/>
  </r>
  <r>
    <d v="2022-01-08T00:00:00"/>
    <x v="2"/>
    <x v="0"/>
    <x v="1"/>
    <x v="0"/>
    <x v="3"/>
    <x v="2"/>
    <n v="4"/>
    <n v="119.36"/>
    <n v="477.44"/>
    <x v="3"/>
    <x v="0"/>
    <x v="0"/>
  </r>
  <r>
    <d v="2022-01-09T00:00:00"/>
    <x v="0"/>
    <x v="0"/>
    <x v="0"/>
    <x v="1"/>
    <x v="3"/>
    <x v="4"/>
    <n v="3"/>
    <n v="291.29000000000002"/>
    <n v="873.87"/>
    <x v="0"/>
    <x v="0"/>
    <x v="1"/>
  </r>
  <r>
    <d v="2022-01-10T00:00:00"/>
    <x v="7"/>
    <x v="4"/>
    <x v="5"/>
    <x v="0"/>
    <x v="2"/>
    <x v="0"/>
    <n v="4"/>
    <n v="56.4"/>
    <n v="225.6"/>
    <x v="2"/>
    <x v="0"/>
    <x v="2"/>
  </r>
  <r>
    <d v="2022-01-12T00:00:00"/>
    <x v="5"/>
    <x v="3"/>
    <x v="4"/>
    <x v="2"/>
    <x v="1"/>
    <x v="5"/>
    <n v="3"/>
    <n v="205.62"/>
    <n v="616.86"/>
    <x v="0"/>
    <x v="0"/>
    <x v="6"/>
  </r>
  <r>
    <d v="2022-01-14T00:00:00"/>
    <x v="5"/>
    <x v="3"/>
    <x v="4"/>
    <x v="1"/>
    <x v="3"/>
    <x v="6"/>
    <n v="3"/>
    <n v="161.55000000000001"/>
    <n v="484.65"/>
    <x v="1"/>
    <x v="0"/>
    <x v="5"/>
  </r>
  <r>
    <d v="2022-01-14T00:00:00"/>
    <x v="4"/>
    <x v="2"/>
    <x v="3"/>
    <x v="0"/>
    <x v="3"/>
    <x v="6"/>
    <n v="5"/>
    <n v="289.47000000000003"/>
    <n v="1447.35"/>
    <x v="2"/>
    <x v="0"/>
    <x v="5"/>
  </r>
  <r>
    <d v="2022-01-15T00:00:00"/>
    <x v="5"/>
    <x v="3"/>
    <x v="4"/>
    <x v="1"/>
    <x v="2"/>
    <x v="0"/>
    <n v="5"/>
    <n v="220.59"/>
    <n v="1102.95"/>
    <x v="0"/>
    <x v="0"/>
    <x v="0"/>
  </r>
  <r>
    <d v="2022-01-16T00:00:00"/>
    <x v="5"/>
    <x v="3"/>
    <x v="4"/>
    <x v="1"/>
    <x v="2"/>
    <x v="5"/>
    <n v="2"/>
    <n v="130.4"/>
    <n v="260.8"/>
    <x v="3"/>
    <x v="0"/>
    <x v="1"/>
  </r>
  <r>
    <d v="2022-01-16T00:00:00"/>
    <x v="1"/>
    <x v="0"/>
    <x v="1"/>
    <x v="0"/>
    <x v="3"/>
    <x v="1"/>
    <n v="5"/>
    <n v="150.02000000000001"/>
    <n v="750.1"/>
    <x v="3"/>
    <x v="0"/>
    <x v="1"/>
  </r>
  <r>
    <d v="2022-01-16T00:00:00"/>
    <x v="1"/>
    <x v="0"/>
    <x v="1"/>
    <x v="1"/>
    <x v="3"/>
    <x v="2"/>
    <n v="5"/>
    <n v="168.7"/>
    <n v="843.5"/>
    <x v="0"/>
    <x v="0"/>
    <x v="1"/>
  </r>
  <r>
    <d v="2022-01-17T00:00:00"/>
    <x v="8"/>
    <x v="3"/>
    <x v="1"/>
    <x v="2"/>
    <x v="0"/>
    <x v="3"/>
    <n v="3"/>
    <n v="156.22"/>
    <n v="468.66"/>
    <x v="0"/>
    <x v="0"/>
    <x v="2"/>
  </r>
  <r>
    <d v="2022-01-17T00:00:00"/>
    <x v="1"/>
    <x v="0"/>
    <x v="1"/>
    <x v="2"/>
    <x v="3"/>
    <x v="0"/>
    <n v="3"/>
    <n v="213.66"/>
    <n v="640.98"/>
    <x v="2"/>
    <x v="0"/>
    <x v="2"/>
  </r>
  <r>
    <d v="2022-01-17T00:00:00"/>
    <x v="6"/>
    <x v="0"/>
    <x v="0"/>
    <x v="1"/>
    <x v="0"/>
    <x v="6"/>
    <n v="3"/>
    <n v="225.9"/>
    <n v="677.7"/>
    <x v="0"/>
    <x v="0"/>
    <x v="2"/>
  </r>
  <r>
    <d v="2022-01-18T00:00:00"/>
    <x v="9"/>
    <x v="3"/>
    <x v="6"/>
    <x v="0"/>
    <x v="0"/>
    <x v="2"/>
    <n v="1"/>
    <n v="91.56"/>
    <n v="91.56"/>
    <x v="1"/>
    <x v="0"/>
    <x v="3"/>
  </r>
  <r>
    <d v="2022-01-19T00:00:00"/>
    <x v="8"/>
    <x v="3"/>
    <x v="1"/>
    <x v="1"/>
    <x v="1"/>
    <x v="2"/>
    <n v="2"/>
    <n v="244.13"/>
    <n v="488.26"/>
    <x v="3"/>
    <x v="0"/>
    <x v="6"/>
  </r>
  <r>
    <d v="2022-01-20T00:00:00"/>
    <x v="9"/>
    <x v="3"/>
    <x v="6"/>
    <x v="1"/>
    <x v="3"/>
    <x v="3"/>
    <n v="2"/>
    <n v="53.05"/>
    <n v="106.1"/>
    <x v="3"/>
    <x v="0"/>
    <x v="4"/>
  </r>
  <r>
    <d v="2022-01-20T00:00:00"/>
    <x v="5"/>
    <x v="3"/>
    <x v="4"/>
    <x v="0"/>
    <x v="3"/>
    <x v="5"/>
    <n v="1"/>
    <n v="233.16"/>
    <n v="233.16"/>
    <x v="3"/>
    <x v="0"/>
    <x v="4"/>
  </r>
  <r>
    <d v="2022-01-21T00:00:00"/>
    <x v="3"/>
    <x v="1"/>
    <x v="2"/>
    <x v="2"/>
    <x v="2"/>
    <x v="1"/>
    <n v="5"/>
    <n v="148.46"/>
    <n v="742.3"/>
    <x v="2"/>
    <x v="0"/>
    <x v="5"/>
  </r>
  <r>
    <d v="2022-01-22T00:00:00"/>
    <x v="2"/>
    <x v="0"/>
    <x v="1"/>
    <x v="0"/>
    <x v="0"/>
    <x v="5"/>
    <n v="4"/>
    <n v="124.4"/>
    <n v="497.6"/>
    <x v="0"/>
    <x v="0"/>
    <x v="0"/>
  </r>
  <r>
    <d v="2022-01-22T00:00:00"/>
    <x v="4"/>
    <x v="2"/>
    <x v="3"/>
    <x v="1"/>
    <x v="3"/>
    <x v="6"/>
    <n v="3"/>
    <n v="110.78"/>
    <n v="332.34"/>
    <x v="3"/>
    <x v="0"/>
    <x v="0"/>
  </r>
  <r>
    <d v="2022-01-22T00:00:00"/>
    <x v="0"/>
    <x v="0"/>
    <x v="0"/>
    <x v="0"/>
    <x v="3"/>
    <x v="4"/>
    <n v="4"/>
    <n v="206.29"/>
    <n v="825.16"/>
    <x v="0"/>
    <x v="0"/>
    <x v="0"/>
  </r>
  <r>
    <d v="2022-01-23T00:00:00"/>
    <x v="7"/>
    <x v="4"/>
    <x v="5"/>
    <x v="1"/>
    <x v="3"/>
    <x v="2"/>
    <n v="3"/>
    <n v="125.26"/>
    <n v="375.78"/>
    <x v="0"/>
    <x v="0"/>
    <x v="1"/>
  </r>
  <r>
    <d v="2022-01-24T00:00:00"/>
    <x v="6"/>
    <x v="0"/>
    <x v="0"/>
    <x v="2"/>
    <x v="3"/>
    <x v="0"/>
    <n v="3"/>
    <n v="101.39"/>
    <n v="304.17"/>
    <x v="3"/>
    <x v="0"/>
    <x v="2"/>
  </r>
  <r>
    <d v="2022-01-25T00:00:00"/>
    <x v="3"/>
    <x v="1"/>
    <x v="2"/>
    <x v="1"/>
    <x v="3"/>
    <x v="3"/>
    <n v="1"/>
    <n v="240.42"/>
    <n v="240.42"/>
    <x v="2"/>
    <x v="0"/>
    <x v="3"/>
  </r>
  <r>
    <d v="2022-01-27T00:00:00"/>
    <x v="9"/>
    <x v="3"/>
    <x v="6"/>
    <x v="2"/>
    <x v="1"/>
    <x v="3"/>
    <n v="3"/>
    <n v="114.29"/>
    <n v="342.87"/>
    <x v="1"/>
    <x v="0"/>
    <x v="4"/>
  </r>
  <r>
    <d v="2022-01-27T00:00:00"/>
    <x v="6"/>
    <x v="0"/>
    <x v="0"/>
    <x v="2"/>
    <x v="1"/>
    <x v="1"/>
    <n v="4"/>
    <n v="208.19"/>
    <n v="832.76"/>
    <x v="0"/>
    <x v="0"/>
    <x v="4"/>
  </r>
  <r>
    <d v="2022-01-29T00:00:00"/>
    <x v="2"/>
    <x v="0"/>
    <x v="1"/>
    <x v="0"/>
    <x v="3"/>
    <x v="4"/>
    <n v="3"/>
    <n v="104.04"/>
    <n v="312.12"/>
    <x v="3"/>
    <x v="0"/>
    <x v="0"/>
  </r>
  <r>
    <d v="2022-01-29T00:00:00"/>
    <x v="5"/>
    <x v="3"/>
    <x v="4"/>
    <x v="2"/>
    <x v="0"/>
    <x v="2"/>
    <n v="4"/>
    <n v="228.46"/>
    <n v="913.84"/>
    <x v="3"/>
    <x v="0"/>
    <x v="0"/>
  </r>
  <r>
    <d v="2022-01-29T00:00:00"/>
    <x v="0"/>
    <x v="0"/>
    <x v="0"/>
    <x v="2"/>
    <x v="3"/>
    <x v="6"/>
    <n v="4"/>
    <n v="113.75"/>
    <n v="455"/>
    <x v="0"/>
    <x v="0"/>
    <x v="0"/>
  </r>
  <r>
    <d v="2022-01-31T00:00:00"/>
    <x v="9"/>
    <x v="3"/>
    <x v="6"/>
    <x v="1"/>
    <x v="0"/>
    <x v="3"/>
    <n v="2"/>
    <n v="240.23"/>
    <n v="480.46"/>
    <x v="3"/>
    <x v="0"/>
    <x v="2"/>
  </r>
  <r>
    <d v="2022-01-31T00:00:00"/>
    <x v="9"/>
    <x v="3"/>
    <x v="6"/>
    <x v="1"/>
    <x v="3"/>
    <x v="6"/>
    <n v="1"/>
    <n v="141.11000000000001"/>
    <n v="141.11000000000001"/>
    <x v="1"/>
    <x v="0"/>
    <x v="2"/>
  </r>
  <r>
    <d v="2022-02-01T00:00:00"/>
    <x v="0"/>
    <x v="0"/>
    <x v="0"/>
    <x v="2"/>
    <x v="2"/>
    <x v="2"/>
    <n v="4"/>
    <n v="185.7"/>
    <n v="742.8"/>
    <x v="0"/>
    <x v="1"/>
    <x v="3"/>
  </r>
  <r>
    <d v="2022-02-01T00:00:00"/>
    <x v="7"/>
    <x v="4"/>
    <x v="5"/>
    <x v="0"/>
    <x v="0"/>
    <x v="5"/>
    <n v="1"/>
    <n v="239.21"/>
    <n v="239.21"/>
    <x v="0"/>
    <x v="1"/>
    <x v="3"/>
  </r>
  <r>
    <d v="2022-02-03T00:00:00"/>
    <x v="4"/>
    <x v="2"/>
    <x v="3"/>
    <x v="1"/>
    <x v="1"/>
    <x v="1"/>
    <n v="5"/>
    <n v="140.65"/>
    <n v="703.25"/>
    <x v="0"/>
    <x v="1"/>
    <x v="4"/>
  </r>
  <r>
    <d v="2022-02-03T00:00:00"/>
    <x v="2"/>
    <x v="0"/>
    <x v="1"/>
    <x v="1"/>
    <x v="0"/>
    <x v="5"/>
    <n v="4"/>
    <n v="292.75"/>
    <n v="1171"/>
    <x v="0"/>
    <x v="1"/>
    <x v="4"/>
  </r>
  <r>
    <d v="2022-02-04T00:00:00"/>
    <x v="4"/>
    <x v="2"/>
    <x v="3"/>
    <x v="2"/>
    <x v="1"/>
    <x v="1"/>
    <n v="1"/>
    <n v="221.26"/>
    <n v="221.26"/>
    <x v="2"/>
    <x v="1"/>
    <x v="5"/>
  </r>
  <r>
    <d v="2022-02-05T00:00:00"/>
    <x v="5"/>
    <x v="3"/>
    <x v="4"/>
    <x v="2"/>
    <x v="2"/>
    <x v="4"/>
    <n v="3"/>
    <n v="236.05"/>
    <n v="708.15"/>
    <x v="1"/>
    <x v="1"/>
    <x v="0"/>
  </r>
  <r>
    <d v="2022-02-06T00:00:00"/>
    <x v="1"/>
    <x v="0"/>
    <x v="1"/>
    <x v="1"/>
    <x v="2"/>
    <x v="6"/>
    <n v="1"/>
    <n v="256.81"/>
    <n v="256.81"/>
    <x v="2"/>
    <x v="1"/>
    <x v="1"/>
  </r>
  <r>
    <d v="2022-02-07T00:00:00"/>
    <x v="5"/>
    <x v="3"/>
    <x v="4"/>
    <x v="2"/>
    <x v="0"/>
    <x v="0"/>
    <n v="4"/>
    <n v="213.82"/>
    <n v="855.28"/>
    <x v="2"/>
    <x v="1"/>
    <x v="2"/>
  </r>
  <r>
    <d v="2022-02-07T00:00:00"/>
    <x v="5"/>
    <x v="3"/>
    <x v="4"/>
    <x v="0"/>
    <x v="1"/>
    <x v="0"/>
    <n v="4"/>
    <n v="198.45"/>
    <n v="793.8"/>
    <x v="0"/>
    <x v="1"/>
    <x v="2"/>
  </r>
  <r>
    <d v="2022-02-08T00:00:00"/>
    <x v="9"/>
    <x v="3"/>
    <x v="6"/>
    <x v="0"/>
    <x v="0"/>
    <x v="4"/>
    <n v="1"/>
    <n v="54.44"/>
    <n v="54.44"/>
    <x v="3"/>
    <x v="1"/>
    <x v="3"/>
  </r>
  <r>
    <d v="2022-02-08T00:00:00"/>
    <x v="7"/>
    <x v="4"/>
    <x v="5"/>
    <x v="1"/>
    <x v="0"/>
    <x v="2"/>
    <n v="5"/>
    <n v="147.13"/>
    <n v="735.65"/>
    <x v="0"/>
    <x v="1"/>
    <x v="3"/>
  </r>
  <r>
    <d v="2022-02-08T00:00:00"/>
    <x v="8"/>
    <x v="3"/>
    <x v="1"/>
    <x v="2"/>
    <x v="1"/>
    <x v="2"/>
    <n v="3"/>
    <n v="82.62"/>
    <n v="247.86"/>
    <x v="3"/>
    <x v="1"/>
    <x v="3"/>
  </r>
  <r>
    <d v="2022-02-08T00:00:00"/>
    <x v="3"/>
    <x v="1"/>
    <x v="2"/>
    <x v="2"/>
    <x v="0"/>
    <x v="5"/>
    <n v="2"/>
    <n v="247.2"/>
    <n v="494.4"/>
    <x v="1"/>
    <x v="1"/>
    <x v="3"/>
  </r>
  <r>
    <d v="2022-02-09T00:00:00"/>
    <x v="2"/>
    <x v="0"/>
    <x v="1"/>
    <x v="1"/>
    <x v="1"/>
    <x v="4"/>
    <n v="4"/>
    <n v="214.93"/>
    <n v="859.72"/>
    <x v="2"/>
    <x v="1"/>
    <x v="6"/>
  </r>
  <r>
    <d v="2022-02-09T00:00:00"/>
    <x v="7"/>
    <x v="4"/>
    <x v="5"/>
    <x v="2"/>
    <x v="1"/>
    <x v="5"/>
    <n v="3"/>
    <n v="112.98"/>
    <n v="338.94"/>
    <x v="0"/>
    <x v="1"/>
    <x v="6"/>
  </r>
  <r>
    <d v="2022-02-10T00:00:00"/>
    <x v="0"/>
    <x v="0"/>
    <x v="0"/>
    <x v="1"/>
    <x v="0"/>
    <x v="5"/>
    <n v="3"/>
    <n v="225.84"/>
    <n v="677.52"/>
    <x v="2"/>
    <x v="1"/>
    <x v="4"/>
  </r>
  <r>
    <d v="2022-02-11T00:00:00"/>
    <x v="6"/>
    <x v="0"/>
    <x v="0"/>
    <x v="2"/>
    <x v="1"/>
    <x v="6"/>
    <n v="3"/>
    <n v="105.79"/>
    <n v="317.37"/>
    <x v="0"/>
    <x v="1"/>
    <x v="5"/>
  </r>
  <r>
    <d v="2022-02-12T00:00:00"/>
    <x v="9"/>
    <x v="3"/>
    <x v="6"/>
    <x v="2"/>
    <x v="2"/>
    <x v="2"/>
    <n v="5"/>
    <n v="110.05"/>
    <n v="550.25"/>
    <x v="2"/>
    <x v="1"/>
    <x v="0"/>
  </r>
  <r>
    <d v="2022-02-12T00:00:00"/>
    <x v="0"/>
    <x v="0"/>
    <x v="0"/>
    <x v="2"/>
    <x v="0"/>
    <x v="2"/>
    <n v="3"/>
    <n v="90.19"/>
    <n v="270.57"/>
    <x v="3"/>
    <x v="1"/>
    <x v="0"/>
  </r>
  <r>
    <d v="2022-02-12T00:00:00"/>
    <x v="8"/>
    <x v="3"/>
    <x v="1"/>
    <x v="2"/>
    <x v="1"/>
    <x v="5"/>
    <n v="3"/>
    <n v="59.98"/>
    <n v="179.94"/>
    <x v="1"/>
    <x v="1"/>
    <x v="0"/>
  </r>
  <r>
    <d v="2022-02-13T00:00:00"/>
    <x v="7"/>
    <x v="4"/>
    <x v="5"/>
    <x v="1"/>
    <x v="1"/>
    <x v="3"/>
    <n v="4"/>
    <n v="212.66"/>
    <n v="850.64"/>
    <x v="0"/>
    <x v="1"/>
    <x v="1"/>
  </r>
  <r>
    <d v="2022-02-13T00:00:00"/>
    <x v="6"/>
    <x v="0"/>
    <x v="0"/>
    <x v="0"/>
    <x v="0"/>
    <x v="1"/>
    <n v="4"/>
    <n v="281"/>
    <n v="1124"/>
    <x v="1"/>
    <x v="1"/>
    <x v="1"/>
  </r>
  <r>
    <d v="2022-02-14T00:00:00"/>
    <x v="5"/>
    <x v="3"/>
    <x v="4"/>
    <x v="1"/>
    <x v="0"/>
    <x v="1"/>
    <n v="1"/>
    <n v="59.05"/>
    <n v="59.05"/>
    <x v="3"/>
    <x v="1"/>
    <x v="2"/>
  </r>
  <r>
    <d v="2022-02-15T00:00:00"/>
    <x v="8"/>
    <x v="3"/>
    <x v="1"/>
    <x v="1"/>
    <x v="1"/>
    <x v="5"/>
    <n v="5"/>
    <n v="234.28"/>
    <n v="1171.4000000000001"/>
    <x v="3"/>
    <x v="1"/>
    <x v="3"/>
  </r>
  <r>
    <d v="2022-02-16T00:00:00"/>
    <x v="5"/>
    <x v="3"/>
    <x v="4"/>
    <x v="2"/>
    <x v="3"/>
    <x v="4"/>
    <n v="3"/>
    <n v="82.56"/>
    <n v="247.68"/>
    <x v="1"/>
    <x v="1"/>
    <x v="6"/>
  </r>
  <r>
    <d v="2022-02-17T00:00:00"/>
    <x v="5"/>
    <x v="3"/>
    <x v="4"/>
    <x v="0"/>
    <x v="1"/>
    <x v="0"/>
    <n v="3"/>
    <n v="57.92"/>
    <n v="173.76"/>
    <x v="3"/>
    <x v="1"/>
    <x v="4"/>
  </r>
  <r>
    <d v="2022-02-18T00:00:00"/>
    <x v="7"/>
    <x v="4"/>
    <x v="5"/>
    <x v="1"/>
    <x v="2"/>
    <x v="2"/>
    <n v="3"/>
    <n v="53.98"/>
    <n v="161.94"/>
    <x v="3"/>
    <x v="1"/>
    <x v="5"/>
  </r>
  <r>
    <d v="2022-02-19T00:00:00"/>
    <x v="6"/>
    <x v="0"/>
    <x v="0"/>
    <x v="0"/>
    <x v="1"/>
    <x v="6"/>
    <n v="4"/>
    <n v="129.94999999999999"/>
    <n v="519.79999999999995"/>
    <x v="3"/>
    <x v="1"/>
    <x v="0"/>
  </r>
  <r>
    <d v="2022-02-23T00:00:00"/>
    <x v="0"/>
    <x v="0"/>
    <x v="0"/>
    <x v="1"/>
    <x v="0"/>
    <x v="2"/>
    <n v="2"/>
    <n v="128.86000000000001"/>
    <n v="257.72000000000003"/>
    <x v="1"/>
    <x v="1"/>
    <x v="6"/>
  </r>
  <r>
    <d v="2022-02-24T00:00:00"/>
    <x v="1"/>
    <x v="0"/>
    <x v="1"/>
    <x v="1"/>
    <x v="2"/>
    <x v="0"/>
    <n v="2"/>
    <n v="203.05"/>
    <n v="406.1"/>
    <x v="3"/>
    <x v="1"/>
    <x v="4"/>
  </r>
  <r>
    <d v="2022-02-24T00:00:00"/>
    <x v="0"/>
    <x v="0"/>
    <x v="0"/>
    <x v="0"/>
    <x v="2"/>
    <x v="5"/>
    <n v="2"/>
    <n v="248.44"/>
    <n v="496.88"/>
    <x v="3"/>
    <x v="1"/>
    <x v="4"/>
  </r>
  <r>
    <d v="2022-02-25T00:00:00"/>
    <x v="4"/>
    <x v="2"/>
    <x v="3"/>
    <x v="1"/>
    <x v="1"/>
    <x v="2"/>
    <n v="5"/>
    <n v="203.5"/>
    <n v="1017.5"/>
    <x v="2"/>
    <x v="1"/>
    <x v="5"/>
  </r>
  <r>
    <d v="2022-02-25T00:00:00"/>
    <x v="7"/>
    <x v="4"/>
    <x v="5"/>
    <x v="2"/>
    <x v="0"/>
    <x v="3"/>
    <n v="3"/>
    <n v="228.84"/>
    <n v="686.52"/>
    <x v="1"/>
    <x v="1"/>
    <x v="5"/>
  </r>
  <r>
    <d v="2022-02-26T00:00:00"/>
    <x v="2"/>
    <x v="0"/>
    <x v="1"/>
    <x v="2"/>
    <x v="3"/>
    <x v="0"/>
    <n v="3"/>
    <n v="51.81"/>
    <n v="155.43"/>
    <x v="0"/>
    <x v="1"/>
    <x v="0"/>
  </r>
  <r>
    <d v="2022-02-27T00:00:00"/>
    <x v="4"/>
    <x v="2"/>
    <x v="3"/>
    <x v="1"/>
    <x v="0"/>
    <x v="1"/>
    <n v="5"/>
    <n v="85.1"/>
    <n v="425.5"/>
    <x v="3"/>
    <x v="1"/>
    <x v="1"/>
  </r>
  <r>
    <d v="2022-02-27T00:00:00"/>
    <x v="0"/>
    <x v="0"/>
    <x v="0"/>
    <x v="0"/>
    <x v="2"/>
    <x v="0"/>
    <n v="5"/>
    <n v="248.71"/>
    <n v="1243.55"/>
    <x v="0"/>
    <x v="1"/>
    <x v="1"/>
  </r>
  <r>
    <d v="2022-02-28T00:00:00"/>
    <x v="5"/>
    <x v="3"/>
    <x v="4"/>
    <x v="1"/>
    <x v="0"/>
    <x v="0"/>
    <n v="5"/>
    <n v="195.57"/>
    <n v="977.85"/>
    <x v="3"/>
    <x v="1"/>
    <x v="2"/>
  </r>
  <r>
    <d v="2022-03-01T00:00:00"/>
    <x v="0"/>
    <x v="0"/>
    <x v="0"/>
    <x v="2"/>
    <x v="1"/>
    <x v="5"/>
    <n v="5"/>
    <n v="112.04"/>
    <n v="560.20000000000005"/>
    <x v="0"/>
    <x v="2"/>
    <x v="3"/>
  </r>
  <r>
    <d v="2022-03-01T00:00:00"/>
    <x v="8"/>
    <x v="3"/>
    <x v="1"/>
    <x v="0"/>
    <x v="1"/>
    <x v="0"/>
    <n v="2"/>
    <n v="179.28"/>
    <n v="358.56"/>
    <x v="3"/>
    <x v="2"/>
    <x v="3"/>
  </r>
  <r>
    <d v="2022-03-01T00:00:00"/>
    <x v="5"/>
    <x v="3"/>
    <x v="4"/>
    <x v="0"/>
    <x v="3"/>
    <x v="0"/>
    <n v="2"/>
    <n v="135.47999999999999"/>
    <n v="270.95999999999998"/>
    <x v="3"/>
    <x v="2"/>
    <x v="3"/>
  </r>
  <r>
    <d v="2022-03-01T00:00:00"/>
    <x v="2"/>
    <x v="0"/>
    <x v="1"/>
    <x v="1"/>
    <x v="2"/>
    <x v="5"/>
    <n v="3"/>
    <n v="235.36"/>
    <n v="706.08"/>
    <x v="0"/>
    <x v="2"/>
    <x v="3"/>
  </r>
  <r>
    <d v="2022-03-02T00:00:00"/>
    <x v="4"/>
    <x v="2"/>
    <x v="3"/>
    <x v="2"/>
    <x v="2"/>
    <x v="2"/>
    <n v="5"/>
    <n v="140.26"/>
    <n v="701.3"/>
    <x v="2"/>
    <x v="2"/>
    <x v="6"/>
  </r>
  <r>
    <d v="2022-03-02T00:00:00"/>
    <x v="4"/>
    <x v="2"/>
    <x v="3"/>
    <x v="1"/>
    <x v="0"/>
    <x v="1"/>
    <n v="3"/>
    <n v="87.81"/>
    <n v="263.43"/>
    <x v="2"/>
    <x v="2"/>
    <x v="6"/>
  </r>
  <r>
    <d v="2022-03-03T00:00:00"/>
    <x v="4"/>
    <x v="2"/>
    <x v="3"/>
    <x v="0"/>
    <x v="3"/>
    <x v="1"/>
    <n v="3"/>
    <n v="264.14"/>
    <n v="792.42"/>
    <x v="2"/>
    <x v="2"/>
    <x v="4"/>
  </r>
  <r>
    <d v="2022-03-03T00:00:00"/>
    <x v="1"/>
    <x v="0"/>
    <x v="1"/>
    <x v="2"/>
    <x v="1"/>
    <x v="6"/>
    <n v="5"/>
    <n v="214"/>
    <n v="1070"/>
    <x v="0"/>
    <x v="2"/>
    <x v="4"/>
  </r>
  <r>
    <d v="2022-03-04T00:00:00"/>
    <x v="4"/>
    <x v="2"/>
    <x v="3"/>
    <x v="1"/>
    <x v="1"/>
    <x v="1"/>
    <n v="5"/>
    <n v="224.71"/>
    <n v="1123.55"/>
    <x v="1"/>
    <x v="2"/>
    <x v="5"/>
  </r>
  <r>
    <d v="2022-03-05T00:00:00"/>
    <x v="8"/>
    <x v="3"/>
    <x v="1"/>
    <x v="2"/>
    <x v="1"/>
    <x v="6"/>
    <n v="2"/>
    <n v="51.11"/>
    <n v="102.22"/>
    <x v="3"/>
    <x v="2"/>
    <x v="0"/>
  </r>
  <r>
    <d v="2022-03-06T00:00:00"/>
    <x v="3"/>
    <x v="1"/>
    <x v="2"/>
    <x v="2"/>
    <x v="1"/>
    <x v="1"/>
    <n v="2"/>
    <n v="222.08"/>
    <n v="444.16"/>
    <x v="1"/>
    <x v="2"/>
    <x v="1"/>
  </r>
  <r>
    <d v="2022-03-06T00:00:00"/>
    <x v="2"/>
    <x v="0"/>
    <x v="1"/>
    <x v="2"/>
    <x v="0"/>
    <x v="5"/>
    <n v="4"/>
    <n v="239.54"/>
    <n v="958.16"/>
    <x v="0"/>
    <x v="2"/>
    <x v="1"/>
  </r>
  <r>
    <d v="2022-03-07T00:00:00"/>
    <x v="7"/>
    <x v="4"/>
    <x v="5"/>
    <x v="2"/>
    <x v="2"/>
    <x v="1"/>
    <n v="4"/>
    <n v="207.05"/>
    <n v="828.2"/>
    <x v="1"/>
    <x v="2"/>
    <x v="2"/>
  </r>
  <r>
    <d v="2022-03-07T00:00:00"/>
    <x v="5"/>
    <x v="3"/>
    <x v="4"/>
    <x v="2"/>
    <x v="1"/>
    <x v="1"/>
    <n v="3"/>
    <n v="162.36000000000001"/>
    <n v="487.08"/>
    <x v="0"/>
    <x v="2"/>
    <x v="2"/>
  </r>
  <r>
    <d v="2022-03-07T00:00:00"/>
    <x v="5"/>
    <x v="3"/>
    <x v="4"/>
    <x v="2"/>
    <x v="2"/>
    <x v="5"/>
    <n v="5"/>
    <n v="89.84"/>
    <n v="449.2"/>
    <x v="0"/>
    <x v="2"/>
    <x v="2"/>
  </r>
  <r>
    <d v="2022-03-08T00:00:00"/>
    <x v="5"/>
    <x v="3"/>
    <x v="4"/>
    <x v="1"/>
    <x v="0"/>
    <x v="2"/>
    <n v="5"/>
    <n v="234.84"/>
    <n v="1174.2"/>
    <x v="2"/>
    <x v="2"/>
    <x v="3"/>
  </r>
  <r>
    <d v="2022-03-08T00:00:00"/>
    <x v="0"/>
    <x v="0"/>
    <x v="0"/>
    <x v="0"/>
    <x v="3"/>
    <x v="6"/>
    <n v="2"/>
    <n v="175"/>
    <n v="350"/>
    <x v="2"/>
    <x v="2"/>
    <x v="3"/>
  </r>
  <r>
    <d v="2022-03-09T00:00:00"/>
    <x v="7"/>
    <x v="4"/>
    <x v="5"/>
    <x v="2"/>
    <x v="0"/>
    <x v="4"/>
    <n v="3"/>
    <n v="136.36000000000001"/>
    <n v="409.08"/>
    <x v="2"/>
    <x v="2"/>
    <x v="6"/>
  </r>
  <r>
    <d v="2022-03-09T00:00:00"/>
    <x v="5"/>
    <x v="3"/>
    <x v="4"/>
    <x v="0"/>
    <x v="1"/>
    <x v="5"/>
    <n v="1"/>
    <n v="101.32"/>
    <n v="101.32"/>
    <x v="1"/>
    <x v="2"/>
    <x v="6"/>
  </r>
  <r>
    <d v="2022-03-09T00:00:00"/>
    <x v="8"/>
    <x v="3"/>
    <x v="1"/>
    <x v="0"/>
    <x v="1"/>
    <x v="5"/>
    <n v="3"/>
    <n v="224.66"/>
    <n v="673.98"/>
    <x v="3"/>
    <x v="2"/>
    <x v="6"/>
  </r>
  <r>
    <d v="2022-03-10T00:00:00"/>
    <x v="8"/>
    <x v="3"/>
    <x v="1"/>
    <x v="1"/>
    <x v="2"/>
    <x v="2"/>
    <n v="2"/>
    <n v="218.25"/>
    <n v="436.5"/>
    <x v="0"/>
    <x v="2"/>
    <x v="4"/>
  </r>
  <r>
    <d v="2022-03-10T00:00:00"/>
    <x v="2"/>
    <x v="0"/>
    <x v="1"/>
    <x v="1"/>
    <x v="2"/>
    <x v="0"/>
    <n v="1"/>
    <n v="208.24"/>
    <n v="208.24"/>
    <x v="3"/>
    <x v="2"/>
    <x v="4"/>
  </r>
  <r>
    <d v="2022-03-11T00:00:00"/>
    <x v="8"/>
    <x v="3"/>
    <x v="1"/>
    <x v="1"/>
    <x v="3"/>
    <x v="4"/>
    <n v="5"/>
    <n v="99.89"/>
    <n v="499.45"/>
    <x v="3"/>
    <x v="2"/>
    <x v="5"/>
  </r>
  <r>
    <d v="2022-03-12T00:00:00"/>
    <x v="5"/>
    <x v="3"/>
    <x v="4"/>
    <x v="0"/>
    <x v="0"/>
    <x v="2"/>
    <n v="2"/>
    <n v="183.29"/>
    <n v="366.58"/>
    <x v="0"/>
    <x v="2"/>
    <x v="0"/>
  </r>
  <r>
    <d v="2022-03-12T00:00:00"/>
    <x v="7"/>
    <x v="4"/>
    <x v="5"/>
    <x v="0"/>
    <x v="1"/>
    <x v="3"/>
    <n v="2"/>
    <n v="195.41"/>
    <n v="390.82"/>
    <x v="2"/>
    <x v="2"/>
    <x v="0"/>
  </r>
  <r>
    <d v="2022-03-13T00:00:00"/>
    <x v="5"/>
    <x v="3"/>
    <x v="4"/>
    <x v="1"/>
    <x v="0"/>
    <x v="2"/>
    <n v="1"/>
    <n v="89.14"/>
    <n v="89.14"/>
    <x v="3"/>
    <x v="2"/>
    <x v="1"/>
  </r>
  <r>
    <d v="2022-03-13T00:00:00"/>
    <x v="0"/>
    <x v="0"/>
    <x v="0"/>
    <x v="1"/>
    <x v="2"/>
    <x v="3"/>
    <n v="4"/>
    <n v="211.37"/>
    <n v="845.48"/>
    <x v="2"/>
    <x v="2"/>
    <x v="1"/>
  </r>
  <r>
    <d v="2022-03-14T00:00:00"/>
    <x v="6"/>
    <x v="0"/>
    <x v="0"/>
    <x v="2"/>
    <x v="0"/>
    <x v="4"/>
    <n v="4"/>
    <n v="261.95999999999998"/>
    <n v="1047.8399999999999"/>
    <x v="3"/>
    <x v="2"/>
    <x v="2"/>
  </r>
  <r>
    <d v="2022-03-15T00:00:00"/>
    <x v="3"/>
    <x v="1"/>
    <x v="2"/>
    <x v="2"/>
    <x v="0"/>
    <x v="1"/>
    <n v="2"/>
    <n v="74.83"/>
    <n v="149.66"/>
    <x v="2"/>
    <x v="2"/>
    <x v="3"/>
  </r>
  <r>
    <d v="2022-03-15T00:00:00"/>
    <x v="4"/>
    <x v="2"/>
    <x v="3"/>
    <x v="0"/>
    <x v="3"/>
    <x v="4"/>
    <n v="3"/>
    <n v="203.41"/>
    <n v="610.23"/>
    <x v="2"/>
    <x v="2"/>
    <x v="3"/>
  </r>
  <r>
    <d v="2022-03-16T00:00:00"/>
    <x v="0"/>
    <x v="0"/>
    <x v="0"/>
    <x v="0"/>
    <x v="0"/>
    <x v="2"/>
    <n v="3"/>
    <n v="280.64"/>
    <n v="841.92"/>
    <x v="2"/>
    <x v="2"/>
    <x v="6"/>
  </r>
  <r>
    <d v="2022-03-17T00:00:00"/>
    <x v="0"/>
    <x v="0"/>
    <x v="0"/>
    <x v="1"/>
    <x v="2"/>
    <x v="4"/>
    <n v="5"/>
    <n v="189.94"/>
    <n v="949.7"/>
    <x v="3"/>
    <x v="2"/>
    <x v="4"/>
  </r>
  <r>
    <d v="2022-03-18T00:00:00"/>
    <x v="9"/>
    <x v="3"/>
    <x v="6"/>
    <x v="0"/>
    <x v="2"/>
    <x v="5"/>
    <n v="5"/>
    <n v="58.65"/>
    <n v="293.25"/>
    <x v="1"/>
    <x v="2"/>
    <x v="5"/>
  </r>
  <r>
    <d v="2022-03-18T00:00:00"/>
    <x v="9"/>
    <x v="3"/>
    <x v="6"/>
    <x v="2"/>
    <x v="0"/>
    <x v="4"/>
    <n v="3"/>
    <n v="200.87"/>
    <n v="602.61"/>
    <x v="3"/>
    <x v="2"/>
    <x v="5"/>
  </r>
  <r>
    <d v="2022-03-18T00:00:00"/>
    <x v="6"/>
    <x v="0"/>
    <x v="0"/>
    <x v="1"/>
    <x v="1"/>
    <x v="5"/>
    <n v="3"/>
    <n v="164.06"/>
    <n v="492.18"/>
    <x v="1"/>
    <x v="2"/>
    <x v="5"/>
  </r>
  <r>
    <d v="2022-03-19T00:00:00"/>
    <x v="5"/>
    <x v="3"/>
    <x v="4"/>
    <x v="0"/>
    <x v="1"/>
    <x v="5"/>
    <n v="3"/>
    <n v="214.68"/>
    <n v="644.04"/>
    <x v="1"/>
    <x v="2"/>
    <x v="0"/>
  </r>
  <r>
    <d v="2022-03-19T00:00:00"/>
    <x v="9"/>
    <x v="3"/>
    <x v="6"/>
    <x v="2"/>
    <x v="1"/>
    <x v="4"/>
    <n v="5"/>
    <n v="179.54"/>
    <n v="897.7"/>
    <x v="1"/>
    <x v="2"/>
    <x v="0"/>
  </r>
  <r>
    <d v="2022-03-21T00:00:00"/>
    <x v="4"/>
    <x v="2"/>
    <x v="3"/>
    <x v="1"/>
    <x v="2"/>
    <x v="3"/>
    <n v="1"/>
    <n v="287.44"/>
    <n v="287.44"/>
    <x v="1"/>
    <x v="2"/>
    <x v="2"/>
  </r>
  <r>
    <d v="2022-03-21T00:00:00"/>
    <x v="9"/>
    <x v="3"/>
    <x v="6"/>
    <x v="2"/>
    <x v="3"/>
    <x v="6"/>
    <n v="5"/>
    <n v="235.5"/>
    <n v="1177.5"/>
    <x v="0"/>
    <x v="2"/>
    <x v="2"/>
  </r>
  <r>
    <d v="2022-03-21T00:00:00"/>
    <x v="7"/>
    <x v="4"/>
    <x v="5"/>
    <x v="2"/>
    <x v="3"/>
    <x v="6"/>
    <n v="4"/>
    <n v="68.97"/>
    <n v="275.88"/>
    <x v="2"/>
    <x v="2"/>
    <x v="2"/>
  </r>
  <r>
    <d v="2022-03-23T00:00:00"/>
    <x v="8"/>
    <x v="3"/>
    <x v="1"/>
    <x v="2"/>
    <x v="2"/>
    <x v="0"/>
    <n v="5"/>
    <n v="188.61"/>
    <n v="943.05"/>
    <x v="0"/>
    <x v="2"/>
    <x v="6"/>
  </r>
  <r>
    <d v="2022-03-23T00:00:00"/>
    <x v="8"/>
    <x v="3"/>
    <x v="1"/>
    <x v="0"/>
    <x v="0"/>
    <x v="3"/>
    <n v="1"/>
    <n v="209.78"/>
    <n v="209.78"/>
    <x v="1"/>
    <x v="2"/>
    <x v="6"/>
  </r>
  <r>
    <d v="2022-03-24T00:00:00"/>
    <x v="2"/>
    <x v="0"/>
    <x v="1"/>
    <x v="2"/>
    <x v="3"/>
    <x v="1"/>
    <n v="4"/>
    <n v="172.68"/>
    <n v="690.72"/>
    <x v="1"/>
    <x v="2"/>
    <x v="4"/>
  </r>
  <r>
    <d v="2022-03-24T00:00:00"/>
    <x v="4"/>
    <x v="2"/>
    <x v="3"/>
    <x v="0"/>
    <x v="1"/>
    <x v="3"/>
    <n v="2"/>
    <n v="212.76"/>
    <n v="425.52"/>
    <x v="0"/>
    <x v="2"/>
    <x v="4"/>
  </r>
  <r>
    <d v="2022-03-25T00:00:00"/>
    <x v="3"/>
    <x v="1"/>
    <x v="2"/>
    <x v="0"/>
    <x v="1"/>
    <x v="6"/>
    <n v="1"/>
    <n v="271.18"/>
    <n v="271.18"/>
    <x v="3"/>
    <x v="2"/>
    <x v="5"/>
  </r>
  <r>
    <d v="2022-03-26T00:00:00"/>
    <x v="0"/>
    <x v="0"/>
    <x v="0"/>
    <x v="1"/>
    <x v="3"/>
    <x v="2"/>
    <n v="2"/>
    <n v="277.26"/>
    <n v="554.52"/>
    <x v="1"/>
    <x v="2"/>
    <x v="0"/>
  </r>
  <r>
    <d v="2022-03-26T00:00:00"/>
    <x v="3"/>
    <x v="1"/>
    <x v="2"/>
    <x v="2"/>
    <x v="1"/>
    <x v="5"/>
    <n v="5"/>
    <n v="267.70999999999998"/>
    <n v="1338.55"/>
    <x v="3"/>
    <x v="2"/>
    <x v="0"/>
  </r>
  <r>
    <d v="2022-03-28T00:00:00"/>
    <x v="4"/>
    <x v="2"/>
    <x v="3"/>
    <x v="1"/>
    <x v="1"/>
    <x v="4"/>
    <n v="5"/>
    <n v="112.4"/>
    <n v="562"/>
    <x v="0"/>
    <x v="2"/>
    <x v="2"/>
  </r>
  <r>
    <d v="2022-03-30T00:00:00"/>
    <x v="9"/>
    <x v="3"/>
    <x v="6"/>
    <x v="2"/>
    <x v="3"/>
    <x v="3"/>
    <n v="4"/>
    <n v="145.28"/>
    <n v="581.12"/>
    <x v="2"/>
    <x v="2"/>
    <x v="6"/>
  </r>
  <r>
    <d v="2022-03-30T00:00:00"/>
    <x v="5"/>
    <x v="3"/>
    <x v="4"/>
    <x v="2"/>
    <x v="1"/>
    <x v="2"/>
    <n v="2"/>
    <n v="142.25"/>
    <n v="284.5"/>
    <x v="1"/>
    <x v="2"/>
    <x v="6"/>
  </r>
  <r>
    <d v="2022-03-31T00:00:00"/>
    <x v="9"/>
    <x v="3"/>
    <x v="6"/>
    <x v="1"/>
    <x v="2"/>
    <x v="3"/>
    <n v="1"/>
    <n v="251.98"/>
    <n v="251.98"/>
    <x v="2"/>
    <x v="2"/>
    <x v="4"/>
  </r>
  <r>
    <d v="2022-04-02T00:00:00"/>
    <x v="7"/>
    <x v="4"/>
    <x v="5"/>
    <x v="1"/>
    <x v="2"/>
    <x v="3"/>
    <n v="1"/>
    <n v="167.77"/>
    <n v="167.77"/>
    <x v="3"/>
    <x v="3"/>
    <x v="0"/>
  </r>
  <r>
    <d v="2022-04-02T00:00:00"/>
    <x v="8"/>
    <x v="3"/>
    <x v="1"/>
    <x v="1"/>
    <x v="1"/>
    <x v="6"/>
    <n v="3"/>
    <n v="73.31"/>
    <n v="219.93"/>
    <x v="0"/>
    <x v="3"/>
    <x v="0"/>
  </r>
  <r>
    <d v="2022-04-02T00:00:00"/>
    <x v="4"/>
    <x v="2"/>
    <x v="3"/>
    <x v="2"/>
    <x v="1"/>
    <x v="5"/>
    <n v="3"/>
    <n v="256.27"/>
    <n v="768.81"/>
    <x v="3"/>
    <x v="3"/>
    <x v="0"/>
  </r>
  <r>
    <d v="2022-04-02T00:00:00"/>
    <x v="9"/>
    <x v="3"/>
    <x v="6"/>
    <x v="2"/>
    <x v="0"/>
    <x v="3"/>
    <n v="1"/>
    <n v="144.59"/>
    <n v="144.59"/>
    <x v="1"/>
    <x v="3"/>
    <x v="0"/>
  </r>
  <r>
    <d v="2022-04-03T00:00:00"/>
    <x v="1"/>
    <x v="0"/>
    <x v="1"/>
    <x v="1"/>
    <x v="3"/>
    <x v="3"/>
    <n v="1"/>
    <n v="292"/>
    <n v="292"/>
    <x v="3"/>
    <x v="3"/>
    <x v="1"/>
  </r>
  <r>
    <d v="2022-04-03T00:00:00"/>
    <x v="0"/>
    <x v="0"/>
    <x v="0"/>
    <x v="2"/>
    <x v="2"/>
    <x v="2"/>
    <n v="4"/>
    <n v="127.11"/>
    <n v="508.44"/>
    <x v="3"/>
    <x v="3"/>
    <x v="1"/>
  </r>
  <r>
    <d v="2022-04-03T00:00:00"/>
    <x v="0"/>
    <x v="0"/>
    <x v="0"/>
    <x v="1"/>
    <x v="2"/>
    <x v="2"/>
    <n v="4"/>
    <n v="148.11000000000001"/>
    <n v="592.44000000000005"/>
    <x v="3"/>
    <x v="3"/>
    <x v="1"/>
  </r>
  <r>
    <d v="2022-04-03T00:00:00"/>
    <x v="4"/>
    <x v="2"/>
    <x v="3"/>
    <x v="2"/>
    <x v="0"/>
    <x v="4"/>
    <n v="1"/>
    <n v="89.5"/>
    <n v="89.5"/>
    <x v="1"/>
    <x v="3"/>
    <x v="1"/>
  </r>
  <r>
    <d v="2022-04-04T00:00:00"/>
    <x v="8"/>
    <x v="3"/>
    <x v="1"/>
    <x v="2"/>
    <x v="0"/>
    <x v="3"/>
    <n v="4"/>
    <n v="246.66"/>
    <n v="986.64"/>
    <x v="3"/>
    <x v="3"/>
    <x v="2"/>
  </r>
  <r>
    <d v="2022-04-05T00:00:00"/>
    <x v="5"/>
    <x v="3"/>
    <x v="4"/>
    <x v="1"/>
    <x v="1"/>
    <x v="5"/>
    <n v="3"/>
    <n v="274.23"/>
    <n v="822.69"/>
    <x v="3"/>
    <x v="3"/>
    <x v="3"/>
  </r>
  <r>
    <d v="2022-04-06T00:00:00"/>
    <x v="8"/>
    <x v="3"/>
    <x v="1"/>
    <x v="2"/>
    <x v="2"/>
    <x v="1"/>
    <n v="2"/>
    <n v="283.60000000000002"/>
    <n v="567.20000000000005"/>
    <x v="1"/>
    <x v="3"/>
    <x v="6"/>
  </r>
  <r>
    <d v="2022-04-06T00:00:00"/>
    <x v="9"/>
    <x v="3"/>
    <x v="6"/>
    <x v="2"/>
    <x v="0"/>
    <x v="2"/>
    <n v="2"/>
    <n v="157.12"/>
    <n v="314.24"/>
    <x v="2"/>
    <x v="3"/>
    <x v="6"/>
  </r>
  <r>
    <d v="2022-04-07T00:00:00"/>
    <x v="9"/>
    <x v="3"/>
    <x v="6"/>
    <x v="1"/>
    <x v="0"/>
    <x v="3"/>
    <n v="5"/>
    <n v="293.20999999999998"/>
    <n v="1466.05"/>
    <x v="3"/>
    <x v="3"/>
    <x v="4"/>
  </r>
  <r>
    <d v="2022-04-08T00:00:00"/>
    <x v="7"/>
    <x v="4"/>
    <x v="5"/>
    <x v="2"/>
    <x v="3"/>
    <x v="2"/>
    <n v="4"/>
    <n v="107.31"/>
    <n v="429.24"/>
    <x v="1"/>
    <x v="3"/>
    <x v="5"/>
  </r>
  <r>
    <d v="2022-04-08T00:00:00"/>
    <x v="3"/>
    <x v="1"/>
    <x v="2"/>
    <x v="1"/>
    <x v="2"/>
    <x v="1"/>
    <n v="5"/>
    <n v="145.47"/>
    <n v="727.35"/>
    <x v="2"/>
    <x v="3"/>
    <x v="5"/>
  </r>
  <r>
    <d v="2022-04-08T00:00:00"/>
    <x v="2"/>
    <x v="0"/>
    <x v="1"/>
    <x v="2"/>
    <x v="0"/>
    <x v="4"/>
    <n v="5"/>
    <n v="94.25"/>
    <n v="471.25"/>
    <x v="0"/>
    <x v="3"/>
    <x v="5"/>
  </r>
  <r>
    <d v="2022-04-09T00:00:00"/>
    <x v="8"/>
    <x v="3"/>
    <x v="1"/>
    <x v="0"/>
    <x v="1"/>
    <x v="5"/>
    <n v="2"/>
    <n v="153.75"/>
    <n v="307.5"/>
    <x v="3"/>
    <x v="3"/>
    <x v="0"/>
  </r>
  <r>
    <d v="2022-04-10T00:00:00"/>
    <x v="1"/>
    <x v="0"/>
    <x v="1"/>
    <x v="1"/>
    <x v="1"/>
    <x v="3"/>
    <n v="4"/>
    <n v="283.7"/>
    <n v="1134.8"/>
    <x v="2"/>
    <x v="3"/>
    <x v="1"/>
  </r>
  <r>
    <d v="2022-04-11T00:00:00"/>
    <x v="7"/>
    <x v="4"/>
    <x v="5"/>
    <x v="1"/>
    <x v="1"/>
    <x v="0"/>
    <n v="2"/>
    <n v="152.54"/>
    <n v="305.08"/>
    <x v="2"/>
    <x v="3"/>
    <x v="2"/>
  </r>
  <r>
    <d v="2022-04-13T00:00:00"/>
    <x v="2"/>
    <x v="0"/>
    <x v="1"/>
    <x v="2"/>
    <x v="0"/>
    <x v="5"/>
    <n v="4"/>
    <n v="203.25"/>
    <n v="813"/>
    <x v="0"/>
    <x v="3"/>
    <x v="6"/>
  </r>
  <r>
    <d v="2022-04-14T00:00:00"/>
    <x v="0"/>
    <x v="0"/>
    <x v="0"/>
    <x v="1"/>
    <x v="1"/>
    <x v="3"/>
    <n v="1"/>
    <n v="109.66"/>
    <n v="109.66"/>
    <x v="3"/>
    <x v="3"/>
    <x v="4"/>
  </r>
  <r>
    <d v="2022-04-15T00:00:00"/>
    <x v="4"/>
    <x v="2"/>
    <x v="3"/>
    <x v="1"/>
    <x v="1"/>
    <x v="1"/>
    <n v="4"/>
    <n v="242.44"/>
    <n v="969.76"/>
    <x v="3"/>
    <x v="3"/>
    <x v="5"/>
  </r>
  <r>
    <d v="2022-04-16T00:00:00"/>
    <x v="2"/>
    <x v="0"/>
    <x v="1"/>
    <x v="1"/>
    <x v="0"/>
    <x v="2"/>
    <n v="2"/>
    <n v="188.4"/>
    <n v="376.8"/>
    <x v="2"/>
    <x v="3"/>
    <x v="0"/>
  </r>
  <r>
    <d v="2022-04-18T00:00:00"/>
    <x v="8"/>
    <x v="3"/>
    <x v="1"/>
    <x v="1"/>
    <x v="1"/>
    <x v="3"/>
    <n v="5"/>
    <n v="243.74"/>
    <n v="1218.7"/>
    <x v="0"/>
    <x v="3"/>
    <x v="2"/>
  </r>
  <r>
    <d v="2022-04-21T00:00:00"/>
    <x v="5"/>
    <x v="3"/>
    <x v="4"/>
    <x v="2"/>
    <x v="2"/>
    <x v="6"/>
    <n v="5"/>
    <n v="100.65"/>
    <n v="503.25"/>
    <x v="0"/>
    <x v="3"/>
    <x v="4"/>
  </r>
  <r>
    <d v="2022-04-25T00:00:00"/>
    <x v="4"/>
    <x v="2"/>
    <x v="3"/>
    <x v="2"/>
    <x v="1"/>
    <x v="5"/>
    <n v="1"/>
    <n v="276.64"/>
    <n v="276.64"/>
    <x v="2"/>
    <x v="3"/>
    <x v="2"/>
  </r>
  <r>
    <d v="2022-04-26T00:00:00"/>
    <x v="5"/>
    <x v="3"/>
    <x v="4"/>
    <x v="0"/>
    <x v="1"/>
    <x v="0"/>
    <n v="4"/>
    <n v="258.82"/>
    <n v="1035.28"/>
    <x v="3"/>
    <x v="3"/>
    <x v="3"/>
  </r>
  <r>
    <d v="2022-04-26T00:00:00"/>
    <x v="8"/>
    <x v="3"/>
    <x v="1"/>
    <x v="2"/>
    <x v="0"/>
    <x v="5"/>
    <n v="2"/>
    <n v="98.17"/>
    <n v="196.34"/>
    <x v="2"/>
    <x v="3"/>
    <x v="3"/>
  </r>
  <r>
    <d v="2022-04-27T00:00:00"/>
    <x v="0"/>
    <x v="0"/>
    <x v="0"/>
    <x v="1"/>
    <x v="0"/>
    <x v="1"/>
    <n v="1"/>
    <n v="67.2"/>
    <n v="67.2"/>
    <x v="0"/>
    <x v="3"/>
    <x v="6"/>
  </r>
  <r>
    <d v="2022-04-28T00:00:00"/>
    <x v="0"/>
    <x v="0"/>
    <x v="0"/>
    <x v="0"/>
    <x v="2"/>
    <x v="6"/>
    <n v="1"/>
    <n v="70.69"/>
    <n v="70.69"/>
    <x v="1"/>
    <x v="3"/>
    <x v="4"/>
  </r>
  <r>
    <d v="2022-04-28T00:00:00"/>
    <x v="4"/>
    <x v="2"/>
    <x v="3"/>
    <x v="1"/>
    <x v="2"/>
    <x v="5"/>
    <n v="3"/>
    <n v="65.2"/>
    <n v="195.6"/>
    <x v="0"/>
    <x v="3"/>
    <x v="4"/>
  </r>
  <r>
    <d v="2022-04-29T00:00:00"/>
    <x v="8"/>
    <x v="3"/>
    <x v="1"/>
    <x v="2"/>
    <x v="2"/>
    <x v="1"/>
    <n v="5"/>
    <n v="71.28"/>
    <n v="356.4"/>
    <x v="3"/>
    <x v="3"/>
    <x v="5"/>
  </r>
  <r>
    <d v="2022-04-29T00:00:00"/>
    <x v="1"/>
    <x v="0"/>
    <x v="1"/>
    <x v="2"/>
    <x v="1"/>
    <x v="3"/>
    <n v="4"/>
    <n v="168.01"/>
    <n v="672.04"/>
    <x v="0"/>
    <x v="3"/>
    <x v="5"/>
  </r>
  <r>
    <d v="2022-05-02T00:00:00"/>
    <x v="6"/>
    <x v="0"/>
    <x v="0"/>
    <x v="2"/>
    <x v="1"/>
    <x v="5"/>
    <n v="5"/>
    <n v="138.94999999999999"/>
    <n v="694.75"/>
    <x v="1"/>
    <x v="4"/>
    <x v="2"/>
  </r>
  <r>
    <d v="2022-05-03T00:00:00"/>
    <x v="2"/>
    <x v="0"/>
    <x v="1"/>
    <x v="0"/>
    <x v="2"/>
    <x v="4"/>
    <n v="1"/>
    <n v="96.97"/>
    <n v="96.97"/>
    <x v="0"/>
    <x v="4"/>
    <x v="3"/>
  </r>
  <r>
    <d v="2022-05-04T00:00:00"/>
    <x v="2"/>
    <x v="0"/>
    <x v="1"/>
    <x v="0"/>
    <x v="0"/>
    <x v="1"/>
    <n v="4"/>
    <n v="171.49"/>
    <n v="685.96"/>
    <x v="3"/>
    <x v="4"/>
    <x v="6"/>
  </r>
  <r>
    <d v="2022-05-05T00:00:00"/>
    <x v="9"/>
    <x v="3"/>
    <x v="6"/>
    <x v="2"/>
    <x v="2"/>
    <x v="4"/>
    <n v="1"/>
    <n v="50.1"/>
    <n v="50.1"/>
    <x v="2"/>
    <x v="4"/>
    <x v="4"/>
  </r>
  <r>
    <d v="2022-05-05T00:00:00"/>
    <x v="8"/>
    <x v="3"/>
    <x v="1"/>
    <x v="0"/>
    <x v="2"/>
    <x v="1"/>
    <n v="3"/>
    <n v="257.92"/>
    <n v="773.76"/>
    <x v="0"/>
    <x v="4"/>
    <x v="4"/>
  </r>
  <r>
    <d v="2022-05-05T00:00:00"/>
    <x v="5"/>
    <x v="3"/>
    <x v="4"/>
    <x v="2"/>
    <x v="1"/>
    <x v="2"/>
    <n v="1"/>
    <n v="271.44"/>
    <n v="271.44"/>
    <x v="3"/>
    <x v="4"/>
    <x v="4"/>
  </r>
  <r>
    <d v="2022-05-05T00:00:00"/>
    <x v="4"/>
    <x v="2"/>
    <x v="3"/>
    <x v="1"/>
    <x v="0"/>
    <x v="3"/>
    <n v="4"/>
    <n v="299.73"/>
    <n v="1198.92"/>
    <x v="3"/>
    <x v="4"/>
    <x v="4"/>
  </r>
  <r>
    <d v="2022-05-06T00:00:00"/>
    <x v="4"/>
    <x v="2"/>
    <x v="3"/>
    <x v="1"/>
    <x v="2"/>
    <x v="1"/>
    <n v="4"/>
    <n v="250.26"/>
    <n v="1001.04"/>
    <x v="2"/>
    <x v="4"/>
    <x v="5"/>
  </r>
  <r>
    <d v="2022-05-07T00:00:00"/>
    <x v="7"/>
    <x v="4"/>
    <x v="5"/>
    <x v="2"/>
    <x v="2"/>
    <x v="0"/>
    <n v="3"/>
    <n v="295.25"/>
    <n v="885.75"/>
    <x v="0"/>
    <x v="4"/>
    <x v="0"/>
  </r>
  <r>
    <d v="2022-05-07T00:00:00"/>
    <x v="0"/>
    <x v="0"/>
    <x v="0"/>
    <x v="0"/>
    <x v="1"/>
    <x v="6"/>
    <n v="2"/>
    <n v="209.81"/>
    <n v="419.62"/>
    <x v="2"/>
    <x v="4"/>
    <x v="0"/>
  </r>
  <r>
    <d v="2022-05-07T00:00:00"/>
    <x v="1"/>
    <x v="0"/>
    <x v="1"/>
    <x v="0"/>
    <x v="1"/>
    <x v="6"/>
    <n v="1"/>
    <n v="114.47"/>
    <n v="114.47"/>
    <x v="0"/>
    <x v="4"/>
    <x v="0"/>
  </r>
  <r>
    <d v="2022-05-07T00:00:00"/>
    <x v="8"/>
    <x v="3"/>
    <x v="1"/>
    <x v="0"/>
    <x v="0"/>
    <x v="0"/>
    <n v="4"/>
    <n v="281.54000000000002"/>
    <n v="1126.1600000000001"/>
    <x v="0"/>
    <x v="4"/>
    <x v="0"/>
  </r>
  <r>
    <d v="2022-05-08T00:00:00"/>
    <x v="7"/>
    <x v="4"/>
    <x v="5"/>
    <x v="1"/>
    <x v="2"/>
    <x v="5"/>
    <n v="1"/>
    <n v="75.27"/>
    <n v="75.27"/>
    <x v="2"/>
    <x v="4"/>
    <x v="1"/>
  </r>
  <r>
    <d v="2022-05-11T00:00:00"/>
    <x v="0"/>
    <x v="0"/>
    <x v="0"/>
    <x v="0"/>
    <x v="0"/>
    <x v="3"/>
    <n v="4"/>
    <n v="218.82"/>
    <n v="875.28"/>
    <x v="0"/>
    <x v="4"/>
    <x v="6"/>
  </r>
  <r>
    <d v="2022-05-11T00:00:00"/>
    <x v="8"/>
    <x v="3"/>
    <x v="1"/>
    <x v="2"/>
    <x v="2"/>
    <x v="6"/>
    <n v="1"/>
    <n v="65.45"/>
    <n v="65.45"/>
    <x v="3"/>
    <x v="4"/>
    <x v="6"/>
  </r>
  <r>
    <d v="2022-05-12T00:00:00"/>
    <x v="1"/>
    <x v="0"/>
    <x v="1"/>
    <x v="0"/>
    <x v="0"/>
    <x v="4"/>
    <n v="1"/>
    <n v="59.85"/>
    <n v="59.85"/>
    <x v="0"/>
    <x v="4"/>
    <x v="4"/>
  </r>
  <r>
    <d v="2022-05-13T00:00:00"/>
    <x v="5"/>
    <x v="3"/>
    <x v="4"/>
    <x v="1"/>
    <x v="2"/>
    <x v="2"/>
    <n v="5"/>
    <n v="91.11"/>
    <n v="455.55"/>
    <x v="3"/>
    <x v="4"/>
    <x v="5"/>
  </r>
  <r>
    <d v="2022-05-13T00:00:00"/>
    <x v="7"/>
    <x v="4"/>
    <x v="5"/>
    <x v="0"/>
    <x v="0"/>
    <x v="5"/>
    <n v="2"/>
    <n v="100.84"/>
    <n v="201.68"/>
    <x v="3"/>
    <x v="4"/>
    <x v="5"/>
  </r>
  <r>
    <d v="2022-05-13T00:00:00"/>
    <x v="7"/>
    <x v="4"/>
    <x v="5"/>
    <x v="1"/>
    <x v="1"/>
    <x v="1"/>
    <n v="4"/>
    <n v="146.09"/>
    <n v="584.36"/>
    <x v="3"/>
    <x v="4"/>
    <x v="5"/>
  </r>
  <r>
    <d v="2022-05-15T00:00:00"/>
    <x v="1"/>
    <x v="0"/>
    <x v="1"/>
    <x v="1"/>
    <x v="0"/>
    <x v="2"/>
    <n v="5"/>
    <n v="64.66"/>
    <n v="323.3"/>
    <x v="2"/>
    <x v="4"/>
    <x v="1"/>
  </r>
  <r>
    <d v="2022-05-15T00:00:00"/>
    <x v="8"/>
    <x v="3"/>
    <x v="1"/>
    <x v="0"/>
    <x v="3"/>
    <x v="3"/>
    <n v="3"/>
    <n v="200.92"/>
    <n v="602.76"/>
    <x v="3"/>
    <x v="4"/>
    <x v="1"/>
  </r>
  <r>
    <d v="2022-05-15T00:00:00"/>
    <x v="0"/>
    <x v="0"/>
    <x v="0"/>
    <x v="1"/>
    <x v="3"/>
    <x v="6"/>
    <n v="4"/>
    <n v="127.55"/>
    <n v="510.2"/>
    <x v="3"/>
    <x v="4"/>
    <x v="1"/>
  </r>
  <r>
    <d v="2022-05-19T00:00:00"/>
    <x v="6"/>
    <x v="0"/>
    <x v="0"/>
    <x v="2"/>
    <x v="0"/>
    <x v="5"/>
    <n v="5"/>
    <n v="71.260000000000005"/>
    <n v="356.3"/>
    <x v="3"/>
    <x v="4"/>
    <x v="4"/>
  </r>
  <r>
    <d v="2022-05-21T00:00:00"/>
    <x v="1"/>
    <x v="0"/>
    <x v="1"/>
    <x v="1"/>
    <x v="0"/>
    <x v="3"/>
    <n v="4"/>
    <n v="202.28"/>
    <n v="809.12"/>
    <x v="2"/>
    <x v="4"/>
    <x v="0"/>
  </r>
  <r>
    <d v="2022-05-22T00:00:00"/>
    <x v="5"/>
    <x v="3"/>
    <x v="4"/>
    <x v="2"/>
    <x v="1"/>
    <x v="5"/>
    <n v="1"/>
    <n v="180.39"/>
    <n v="180.39"/>
    <x v="2"/>
    <x v="4"/>
    <x v="1"/>
  </r>
  <r>
    <d v="2022-05-23T00:00:00"/>
    <x v="5"/>
    <x v="3"/>
    <x v="4"/>
    <x v="1"/>
    <x v="2"/>
    <x v="0"/>
    <n v="4"/>
    <n v="221.31"/>
    <n v="885.24"/>
    <x v="2"/>
    <x v="4"/>
    <x v="2"/>
  </r>
  <r>
    <d v="2022-05-24T00:00:00"/>
    <x v="6"/>
    <x v="0"/>
    <x v="0"/>
    <x v="1"/>
    <x v="0"/>
    <x v="2"/>
    <n v="1"/>
    <n v="208.47"/>
    <n v="208.47"/>
    <x v="3"/>
    <x v="4"/>
    <x v="3"/>
  </r>
  <r>
    <d v="2022-05-25T00:00:00"/>
    <x v="9"/>
    <x v="3"/>
    <x v="6"/>
    <x v="2"/>
    <x v="1"/>
    <x v="1"/>
    <n v="3"/>
    <n v="149.51"/>
    <n v="448.53"/>
    <x v="3"/>
    <x v="4"/>
    <x v="6"/>
  </r>
  <r>
    <d v="2022-05-26T00:00:00"/>
    <x v="6"/>
    <x v="0"/>
    <x v="0"/>
    <x v="2"/>
    <x v="1"/>
    <x v="6"/>
    <n v="5"/>
    <n v="112.95"/>
    <n v="564.75"/>
    <x v="2"/>
    <x v="4"/>
    <x v="4"/>
  </r>
  <r>
    <d v="2022-05-26T00:00:00"/>
    <x v="3"/>
    <x v="1"/>
    <x v="2"/>
    <x v="0"/>
    <x v="0"/>
    <x v="0"/>
    <n v="1"/>
    <n v="203.63"/>
    <n v="203.63"/>
    <x v="3"/>
    <x v="4"/>
    <x v="4"/>
  </r>
  <r>
    <d v="2022-05-26T00:00:00"/>
    <x v="8"/>
    <x v="3"/>
    <x v="1"/>
    <x v="2"/>
    <x v="0"/>
    <x v="6"/>
    <n v="5"/>
    <n v="157.19999999999999"/>
    <n v="786"/>
    <x v="0"/>
    <x v="4"/>
    <x v="4"/>
  </r>
  <r>
    <d v="2022-05-26T00:00:00"/>
    <x v="0"/>
    <x v="0"/>
    <x v="0"/>
    <x v="1"/>
    <x v="3"/>
    <x v="0"/>
    <n v="1"/>
    <n v="284.3"/>
    <n v="284.3"/>
    <x v="2"/>
    <x v="4"/>
    <x v="4"/>
  </r>
  <r>
    <d v="2022-05-27T00:00:00"/>
    <x v="3"/>
    <x v="1"/>
    <x v="2"/>
    <x v="0"/>
    <x v="3"/>
    <x v="1"/>
    <n v="5"/>
    <n v="141.82"/>
    <n v="709.1"/>
    <x v="2"/>
    <x v="4"/>
    <x v="5"/>
  </r>
  <r>
    <d v="2022-05-27T00:00:00"/>
    <x v="4"/>
    <x v="2"/>
    <x v="3"/>
    <x v="1"/>
    <x v="2"/>
    <x v="6"/>
    <n v="2"/>
    <n v="259.66000000000003"/>
    <n v="519.32000000000005"/>
    <x v="0"/>
    <x v="4"/>
    <x v="5"/>
  </r>
  <r>
    <d v="2022-05-27T00:00:00"/>
    <x v="6"/>
    <x v="0"/>
    <x v="0"/>
    <x v="1"/>
    <x v="2"/>
    <x v="2"/>
    <n v="5"/>
    <n v="135.5"/>
    <n v="677.5"/>
    <x v="1"/>
    <x v="4"/>
    <x v="5"/>
  </r>
  <r>
    <d v="2022-05-28T00:00:00"/>
    <x v="6"/>
    <x v="0"/>
    <x v="0"/>
    <x v="0"/>
    <x v="2"/>
    <x v="2"/>
    <n v="4"/>
    <n v="63.73"/>
    <n v="254.92"/>
    <x v="2"/>
    <x v="4"/>
    <x v="0"/>
  </r>
  <r>
    <d v="2022-05-28T00:00:00"/>
    <x v="5"/>
    <x v="3"/>
    <x v="4"/>
    <x v="0"/>
    <x v="3"/>
    <x v="5"/>
    <n v="1"/>
    <n v="180.42"/>
    <n v="180.42"/>
    <x v="3"/>
    <x v="4"/>
    <x v="0"/>
  </r>
  <r>
    <d v="2022-05-28T00:00:00"/>
    <x v="2"/>
    <x v="0"/>
    <x v="1"/>
    <x v="2"/>
    <x v="2"/>
    <x v="5"/>
    <n v="3"/>
    <n v="278.14999999999998"/>
    <n v="834.45"/>
    <x v="0"/>
    <x v="4"/>
    <x v="0"/>
  </r>
  <r>
    <d v="2022-05-28T00:00:00"/>
    <x v="5"/>
    <x v="3"/>
    <x v="4"/>
    <x v="0"/>
    <x v="1"/>
    <x v="5"/>
    <n v="4"/>
    <n v="240.64"/>
    <n v="962.56"/>
    <x v="3"/>
    <x v="4"/>
    <x v="0"/>
  </r>
  <r>
    <d v="2022-05-29T00:00:00"/>
    <x v="1"/>
    <x v="0"/>
    <x v="1"/>
    <x v="1"/>
    <x v="1"/>
    <x v="5"/>
    <n v="1"/>
    <n v="132.09"/>
    <n v="132.09"/>
    <x v="1"/>
    <x v="4"/>
    <x v="1"/>
  </r>
  <r>
    <d v="2022-05-29T00:00:00"/>
    <x v="5"/>
    <x v="3"/>
    <x v="4"/>
    <x v="2"/>
    <x v="1"/>
    <x v="3"/>
    <n v="4"/>
    <n v="68.180000000000007"/>
    <n v="272.72000000000003"/>
    <x v="3"/>
    <x v="4"/>
    <x v="1"/>
  </r>
  <r>
    <d v="2022-05-31T00:00:00"/>
    <x v="2"/>
    <x v="0"/>
    <x v="1"/>
    <x v="1"/>
    <x v="3"/>
    <x v="3"/>
    <n v="1"/>
    <n v="54.99"/>
    <n v="54.99"/>
    <x v="3"/>
    <x v="4"/>
    <x v="3"/>
  </r>
  <r>
    <d v="2022-06-01T00:00:00"/>
    <x v="6"/>
    <x v="0"/>
    <x v="0"/>
    <x v="2"/>
    <x v="1"/>
    <x v="2"/>
    <n v="5"/>
    <n v="215.38"/>
    <n v="1076.9000000000001"/>
    <x v="2"/>
    <x v="5"/>
    <x v="6"/>
  </r>
  <r>
    <d v="2022-06-01T00:00:00"/>
    <x v="3"/>
    <x v="1"/>
    <x v="2"/>
    <x v="1"/>
    <x v="1"/>
    <x v="2"/>
    <n v="3"/>
    <n v="153.82"/>
    <n v="461.46"/>
    <x v="3"/>
    <x v="5"/>
    <x v="6"/>
  </r>
  <r>
    <d v="2022-06-02T00:00:00"/>
    <x v="5"/>
    <x v="3"/>
    <x v="4"/>
    <x v="2"/>
    <x v="3"/>
    <x v="5"/>
    <n v="3"/>
    <n v="80.349999999999994"/>
    <n v="241.05"/>
    <x v="2"/>
    <x v="5"/>
    <x v="4"/>
  </r>
  <r>
    <d v="2022-06-02T00:00:00"/>
    <x v="5"/>
    <x v="3"/>
    <x v="4"/>
    <x v="1"/>
    <x v="0"/>
    <x v="5"/>
    <n v="3"/>
    <n v="296.55"/>
    <n v="889.65"/>
    <x v="2"/>
    <x v="5"/>
    <x v="4"/>
  </r>
  <r>
    <d v="2022-06-02T00:00:00"/>
    <x v="1"/>
    <x v="0"/>
    <x v="1"/>
    <x v="2"/>
    <x v="3"/>
    <x v="2"/>
    <n v="4"/>
    <n v="205.64"/>
    <n v="822.56"/>
    <x v="0"/>
    <x v="5"/>
    <x v="4"/>
  </r>
  <r>
    <d v="2022-06-02T00:00:00"/>
    <x v="9"/>
    <x v="3"/>
    <x v="6"/>
    <x v="1"/>
    <x v="2"/>
    <x v="6"/>
    <n v="1"/>
    <n v="296.56"/>
    <n v="296.56"/>
    <x v="1"/>
    <x v="5"/>
    <x v="4"/>
  </r>
  <r>
    <d v="2022-06-03T00:00:00"/>
    <x v="2"/>
    <x v="0"/>
    <x v="1"/>
    <x v="1"/>
    <x v="1"/>
    <x v="4"/>
    <n v="4"/>
    <n v="265.91000000000003"/>
    <n v="1063.6400000000001"/>
    <x v="1"/>
    <x v="5"/>
    <x v="5"/>
  </r>
  <r>
    <d v="2022-06-04T00:00:00"/>
    <x v="0"/>
    <x v="0"/>
    <x v="0"/>
    <x v="1"/>
    <x v="2"/>
    <x v="6"/>
    <n v="1"/>
    <n v="296.51"/>
    <n v="296.51"/>
    <x v="0"/>
    <x v="5"/>
    <x v="0"/>
  </r>
  <r>
    <d v="2022-06-05T00:00:00"/>
    <x v="2"/>
    <x v="0"/>
    <x v="1"/>
    <x v="2"/>
    <x v="0"/>
    <x v="6"/>
    <n v="5"/>
    <n v="199.42"/>
    <n v="997.1"/>
    <x v="3"/>
    <x v="5"/>
    <x v="1"/>
  </r>
  <r>
    <d v="2022-06-05T00:00:00"/>
    <x v="4"/>
    <x v="2"/>
    <x v="3"/>
    <x v="0"/>
    <x v="3"/>
    <x v="3"/>
    <n v="2"/>
    <n v="162.47999999999999"/>
    <n v="324.95999999999998"/>
    <x v="3"/>
    <x v="5"/>
    <x v="1"/>
  </r>
  <r>
    <d v="2022-06-06T00:00:00"/>
    <x v="2"/>
    <x v="0"/>
    <x v="1"/>
    <x v="1"/>
    <x v="3"/>
    <x v="0"/>
    <n v="5"/>
    <n v="299.3"/>
    <n v="1496.5"/>
    <x v="2"/>
    <x v="5"/>
    <x v="2"/>
  </r>
  <r>
    <d v="2022-06-06T00:00:00"/>
    <x v="4"/>
    <x v="2"/>
    <x v="3"/>
    <x v="1"/>
    <x v="0"/>
    <x v="4"/>
    <n v="1"/>
    <n v="81.569999999999993"/>
    <n v="81.569999999999993"/>
    <x v="1"/>
    <x v="5"/>
    <x v="2"/>
  </r>
  <r>
    <d v="2022-06-06T00:00:00"/>
    <x v="8"/>
    <x v="3"/>
    <x v="1"/>
    <x v="0"/>
    <x v="3"/>
    <x v="3"/>
    <n v="5"/>
    <n v="123.23"/>
    <n v="616.15"/>
    <x v="0"/>
    <x v="5"/>
    <x v="2"/>
  </r>
  <r>
    <d v="2022-06-07T00:00:00"/>
    <x v="8"/>
    <x v="3"/>
    <x v="1"/>
    <x v="0"/>
    <x v="2"/>
    <x v="3"/>
    <n v="5"/>
    <n v="119.54"/>
    <n v="597.70000000000005"/>
    <x v="2"/>
    <x v="5"/>
    <x v="3"/>
  </r>
  <r>
    <d v="2022-06-07T00:00:00"/>
    <x v="0"/>
    <x v="0"/>
    <x v="0"/>
    <x v="2"/>
    <x v="1"/>
    <x v="1"/>
    <n v="4"/>
    <n v="158.82"/>
    <n v="635.28"/>
    <x v="1"/>
    <x v="5"/>
    <x v="3"/>
  </r>
  <r>
    <d v="2022-06-07T00:00:00"/>
    <x v="9"/>
    <x v="3"/>
    <x v="6"/>
    <x v="0"/>
    <x v="0"/>
    <x v="3"/>
    <n v="4"/>
    <n v="133.69999999999999"/>
    <n v="534.79999999999995"/>
    <x v="1"/>
    <x v="5"/>
    <x v="3"/>
  </r>
  <r>
    <d v="2022-06-10T00:00:00"/>
    <x v="3"/>
    <x v="1"/>
    <x v="2"/>
    <x v="1"/>
    <x v="2"/>
    <x v="6"/>
    <n v="3"/>
    <n v="209.89"/>
    <n v="629.66999999999996"/>
    <x v="1"/>
    <x v="5"/>
    <x v="5"/>
  </r>
  <r>
    <d v="2022-06-11T00:00:00"/>
    <x v="6"/>
    <x v="0"/>
    <x v="0"/>
    <x v="2"/>
    <x v="1"/>
    <x v="3"/>
    <n v="2"/>
    <n v="223"/>
    <n v="446"/>
    <x v="3"/>
    <x v="5"/>
    <x v="0"/>
  </r>
  <r>
    <d v="2022-06-12T00:00:00"/>
    <x v="4"/>
    <x v="2"/>
    <x v="3"/>
    <x v="2"/>
    <x v="3"/>
    <x v="4"/>
    <n v="1"/>
    <n v="144.04"/>
    <n v="144.04"/>
    <x v="3"/>
    <x v="5"/>
    <x v="1"/>
  </r>
  <r>
    <d v="2022-06-12T00:00:00"/>
    <x v="9"/>
    <x v="3"/>
    <x v="6"/>
    <x v="2"/>
    <x v="2"/>
    <x v="5"/>
    <n v="4"/>
    <n v="52.42"/>
    <n v="209.68"/>
    <x v="0"/>
    <x v="5"/>
    <x v="1"/>
  </r>
  <r>
    <d v="2022-06-13T00:00:00"/>
    <x v="0"/>
    <x v="0"/>
    <x v="0"/>
    <x v="2"/>
    <x v="0"/>
    <x v="4"/>
    <n v="4"/>
    <n v="141.35"/>
    <n v="565.4"/>
    <x v="1"/>
    <x v="5"/>
    <x v="2"/>
  </r>
  <r>
    <d v="2022-06-13T00:00:00"/>
    <x v="4"/>
    <x v="2"/>
    <x v="3"/>
    <x v="1"/>
    <x v="0"/>
    <x v="2"/>
    <n v="1"/>
    <n v="56.73"/>
    <n v="56.73"/>
    <x v="0"/>
    <x v="5"/>
    <x v="2"/>
  </r>
  <r>
    <d v="2022-06-13T00:00:00"/>
    <x v="9"/>
    <x v="3"/>
    <x v="6"/>
    <x v="2"/>
    <x v="0"/>
    <x v="2"/>
    <n v="4"/>
    <n v="243.48"/>
    <n v="973.92"/>
    <x v="0"/>
    <x v="5"/>
    <x v="2"/>
  </r>
  <r>
    <d v="2022-06-15T00:00:00"/>
    <x v="1"/>
    <x v="0"/>
    <x v="1"/>
    <x v="1"/>
    <x v="3"/>
    <x v="1"/>
    <n v="4"/>
    <n v="258.60000000000002"/>
    <n v="1034.4000000000001"/>
    <x v="2"/>
    <x v="5"/>
    <x v="6"/>
  </r>
  <r>
    <d v="2022-06-15T00:00:00"/>
    <x v="5"/>
    <x v="3"/>
    <x v="4"/>
    <x v="2"/>
    <x v="2"/>
    <x v="2"/>
    <n v="2"/>
    <n v="63.76"/>
    <n v="127.52"/>
    <x v="3"/>
    <x v="5"/>
    <x v="6"/>
  </r>
  <r>
    <d v="2022-06-16T00:00:00"/>
    <x v="6"/>
    <x v="0"/>
    <x v="0"/>
    <x v="0"/>
    <x v="2"/>
    <x v="6"/>
    <n v="3"/>
    <n v="261.31"/>
    <n v="783.93"/>
    <x v="2"/>
    <x v="5"/>
    <x v="4"/>
  </r>
  <r>
    <d v="2022-06-16T00:00:00"/>
    <x v="0"/>
    <x v="0"/>
    <x v="0"/>
    <x v="1"/>
    <x v="0"/>
    <x v="1"/>
    <n v="5"/>
    <n v="262.68"/>
    <n v="1313.4"/>
    <x v="0"/>
    <x v="5"/>
    <x v="4"/>
  </r>
  <r>
    <d v="2022-06-17T00:00:00"/>
    <x v="3"/>
    <x v="1"/>
    <x v="2"/>
    <x v="1"/>
    <x v="2"/>
    <x v="2"/>
    <n v="5"/>
    <n v="133.74"/>
    <n v="668.7"/>
    <x v="2"/>
    <x v="5"/>
    <x v="5"/>
  </r>
  <r>
    <d v="2022-06-18T00:00:00"/>
    <x v="2"/>
    <x v="0"/>
    <x v="1"/>
    <x v="1"/>
    <x v="0"/>
    <x v="3"/>
    <n v="2"/>
    <n v="80.33"/>
    <n v="160.66"/>
    <x v="2"/>
    <x v="5"/>
    <x v="0"/>
  </r>
  <r>
    <d v="2022-06-18T00:00:00"/>
    <x v="0"/>
    <x v="0"/>
    <x v="0"/>
    <x v="1"/>
    <x v="3"/>
    <x v="5"/>
    <n v="1"/>
    <n v="122.32"/>
    <n v="122.32"/>
    <x v="3"/>
    <x v="5"/>
    <x v="0"/>
  </r>
  <r>
    <d v="2022-06-20T00:00:00"/>
    <x v="2"/>
    <x v="0"/>
    <x v="1"/>
    <x v="1"/>
    <x v="1"/>
    <x v="0"/>
    <n v="3"/>
    <n v="199.47"/>
    <n v="598.41"/>
    <x v="0"/>
    <x v="5"/>
    <x v="2"/>
  </r>
  <r>
    <d v="2022-06-21T00:00:00"/>
    <x v="8"/>
    <x v="3"/>
    <x v="1"/>
    <x v="0"/>
    <x v="1"/>
    <x v="6"/>
    <n v="3"/>
    <n v="79.27"/>
    <n v="237.81"/>
    <x v="2"/>
    <x v="5"/>
    <x v="3"/>
  </r>
  <r>
    <d v="2022-06-23T00:00:00"/>
    <x v="9"/>
    <x v="3"/>
    <x v="6"/>
    <x v="0"/>
    <x v="3"/>
    <x v="1"/>
    <n v="4"/>
    <n v="199.68"/>
    <n v="798.72"/>
    <x v="0"/>
    <x v="5"/>
    <x v="4"/>
  </r>
  <r>
    <d v="2022-06-24T00:00:00"/>
    <x v="8"/>
    <x v="3"/>
    <x v="1"/>
    <x v="1"/>
    <x v="1"/>
    <x v="4"/>
    <n v="5"/>
    <n v="58.37"/>
    <n v="291.85000000000002"/>
    <x v="1"/>
    <x v="5"/>
    <x v="5"/>
  </r>
  <r>
    <d v="2022-06-25T00:00:00"/>
    <x v="0"/>
    <x v="0"/>
    <x v="0"/>
    <x v="2"/>
    <x v="3"/>
    <x v="0"/>
    <n v="1"/>
    <n v="117.18"/>
    <n v="117.18"/>
    <x v="3"/>
    <x v="5"/>
    <x v="0"/>
  </r>
  <r>
    <d v="2022-06-25T00:00:00"/>
    <x v="8"/>
    <x v="3"/>
    <x v="1"/>
    <x v="2"/>
    <x v="1"/>
    <x v="2"/>
    <n v="4"/>
    <n v="86.13"/>
    <n v="344.52"/>
    <x v="1"/>
    <x v="5"/>
    <x v="0"/>
  </r>
  <r>
    <d v="2022-06-25T00:00:00"/>
    <x v="2"/>
    <x v="0"/>
    <x v="1"/>
    <x v="0"/>
    <x v="0"/>
    <x v="6"/>
    <n v="4"/>
    <n v="121.42"/>
    <n v="485.68"/>
    <x v="2"/>
    <x v="5"/>
    <x v="0"/>
  </r>
  <r>
    <d v="2022-06-26T00:00:00"/>
    <x v="6"/>
    <x v="0"/>
    <x v="0"/>
    <x v="2"/>
    <x v="3"/>
    <x v="1"/>
    <n v="5"/>
    <n v="98.23"/>
    <n v="491.15"/>
    <x v="3"/>
    <x v="5"/>
    <x v="1"/>
  </r>
  <r>
    <d v="2022-06-26T00:00:00"/>
    <x v="0"/>
    <x v="0"/>
    <x v="0"/>
    <x v="0"/>
    <x v="0"/>
    <x v="0"/>
    <n v="3"/>
    <n v="209.69"/>
    <n v="629.07000000000005"/>
    <x v="0"/>
    <x v="5"/>
    <x v="1"/>
  </r>
  <r>
    <d v="2022-06-28T00:00:00"/>
    <x v="7"/>
    <x v="4"/>
    <x v="5"/>
    <x v="1"/>
    <x v="0"/>
    <x v="5"/>
    <n v="4"/>
    <n v="185.54"/>
    <n v="742.16"/>
    <x v="1"/>
    <x v="5"/>
    <x v="3"/>
  </r>
  <r>
    <d v="2022-06-28T00:00:00"/>
    <x v="3"/>
    <x v="1"/>
    <x v="2"/>
    <x v="0"/>
    <x v="3"/>
    <x v="2"/>
    <n v="4"/>
    <n v="238.52"/>
    <n v="954.08"/>
    <x v="3"/>
    <x v="5"/>
    <x v="3"/>
  </r>
  <r>
    <d v="2022-06-29T00:00:00"/>
    <x v="4"/>
    <x v="2"/>
    <x v="3"/>
    <x v="2"/>
    <x v="0"/>
    <x v="1"/>
    <n v="3"/>
    <n v="127.36"/>
    <n v="382.08"/>
    <x v="2"/>
    <x v="5"/>
    <x v="6"/>
  </r>
  <r>
    <d v="2022-06-29T00:00:00"/>
    <x v="9"/>
    <x v="3"/>
    <x v="6"/>
    <x v="2"/>
    <x v="1"/>
    <x v="0"/>
    <n v="2"/>
    <n v="257.5"/>
    <n v="515"/>
    <x v="1"/>
    <x v="5"/>
    <x v="6"/>
  </r>
  <r>
    <d v="2022-06-29T00:00:00"/>
    <x v="5"/>
    <x v="3"/>
    <x v="4"/>
    <x v="0"/>
    <x v="2"/>
    <x v="3"/>
    <n v="2"/>
    <n v="54.76"/>
    <n v="109.52"/>
    <x v="0"/>
    <x v="5"/>
    <x v="6"/>
  </r>
  <r>
    <d v="2022-06-30T00:00:00"/>
    <x v="3"/>
    <x v="1"/>
    <x v="2"/>
    <x v="0"/>
    <x v="1"/>
    <x v="2"/>
    <n v="3"/>
    <n v="97.21"/>
    <n v="291.63"/>
    <x v="3"/>
    <x v="5"/>
    <x v="4"/>
  </r>
  <r>
    <d v="2022-06-30T00:00:00"/>
    <x v="2"/>
    <x v="0"/>
    <x v="1"/>
    <x v="0"/>
    <x v="2"/>
    <x v="4"/>
    <n v="5"/>
    <n v="81.97"/>
    <n v="409.85"/>
    <x v="3"/>
    <x v="5"/>
    <x v="4"/>
  </r>
  <r>
    <d v="2022-06-30T00:00:00"/>
    <x v="3"/>
    <x v="1"/>
    <x v="2"/>
    <x v="2"/>
    <x v="0"/>
    <x v="4"/>
    <n v="5"/>
    <n v="204.35"/>
    <n v="1021.75"/>
    <x v="0"/>
    <x v="5"/>
    <x v="4"/>
  </r>
  <r>
    <d v="2022-07-01T00:00:00"/>
    <x v="7"/>
    <x v="4"/>
    <x v="5"/>
    <x v="1"/>
    <x v="3"/>
    <x v="6"/>
    <n v="4"/>
    <n v="270.55"/>
    <n v="1082.2"/>
    <x v="3"/>
    <x v="6"/>
    <x v="5"/>
  </r>
  <r>
    <d v="2022-07-02T00:00:00"/>
    <x v="8"/>
    <x v="3"/>
    <x v="1"/>
    <x v="1"/>
    <x v="2"/>
    <x v="1"/>
    <n v="2"/>
    <n v="259.45999999999998"/>
    <n v="518.91999999999996"/>
    <x v="0"/>
    <x v="6"/>
    <x v="0"/>
  </r>
  <r>
    <d v="2022-07-02T00:00:00"/>
    <x v="4"/>
    <x v="2"/>
    <x v="3"/>
    <x v="0"/>
    <x v="1"/>
    <x v="6"/>
    <n v="1"/>
    <n v="180.65"/>
    <n v="180.65"/>
    <x v="3"/>
    <x v="6"/>
    <x v="0"/>
  </r>
  <r>
    <d v="2022-07-02T00:00:00"/>
    <x v="1"/>
    <x v="0"/>
    <x v="1"/>
    <x v="2"/>
    <x v="0"/>
    <x v="2"/>
    <n v="4"/>
    <n v="293.33"/>
    <n v="1173.32"/>
    <x v="2"/>
    <x v="6"/>
    <x v="0"/>
  </r>
  <r>
    <d v="2022-07-02T00:00:00"/>
    <x v="5"/>
    <x v="3"/>
    <x v="4"/>
    <x v="2"/>
    <x v="2"/>
    <x v="1"/>
    <n v="1"/>
    <n v="86.17"/>
    <n v="86.17"/>
    <x v="0"/>
    <x v="6"/>
    <x v="0"/>
  </r>
  <r>
    <d v="2022-07-03T00:00:00"/>
    <x v="8"/>
    <x v="3"/>
    <x v="1"/>
    <x v="2"/>
    <x v="2"/>
    <x v="3"/>
    <n v="3"/>
    <n v="129.78"/>
    <n v="389.34"/>
    <x v="2"/>
    <x v="6"/>
    <x v="1"/>
  </r>
  <r>
    <d v="2022-07-03T00:00:00"/>
    <x v="5"/>
    <x v="3"/>
    <x v="4"/>
    <x v="1"/>
    <x v="3"/>
    <x v="4"/>
    <n v="4"/>
    <n v="172.52"/>
    <n v="690.08"/>
    <x v="1"/>
    <x v="6"/>
    <x v="1"/>
  </r>
  <r>
    <d v="2022-07-03T00:00:00"/>
    <x v="0"/>
    <x v="0"/>
    <x v="0"/>
    <x v="1"/>
    <x v="2"/>
    <x v="4"/>
    <n v="2"/>
    <n v="107.04"/>
    <n v="214.08"/>
    <x v="2"/>
    <x v="6"/>
    <x v="1"/>
  </r>
  <r>
    <d v="2022-07-03T00:00:00"/>
    <x v="0"/>
    <x v="0"/>
    <x v="0"/>
    <x v="1"/>
    <x v="0"/>
    <x v="6"/>
    <n v="4"/>
    <n v="145.88999999999999"/>
    <n v="583.55999999999995"/>
    <x v="2"/>
    <x v="6"/>
    <x v="1"/>
  </r>
  <r>
    <d v="2022-07-04T00:00:00"/>
    <x v="7"/>
    <x v="4"/>
    <x v="5"/>
    <x v="1"/>
    <x v="0"/>
    <x v="6"/>
    <n v="4"/>
    <n v="61.37"/>
    <n v="245.48"/>
    <x v="3"/>
    <x v="6"/>
    <x v="2"/>
  </r>
  <r>
    <d v="2022-07-04T00:00:00"/>
    <x v="4"/>
    <x v="2"/>
    <x v="3"/>
    <x v="0"/>
    <x v="1"/>
    <x v="5"/>
    <n v="3"/>
    <n v="271.19"/>
    <n v="813.57"/>
    <x v="3"/>
    <x v="6"/>
    <x v="2"/>
  </r>
  <r>
    <d v="2022-07-06T00:00:00"/>
    <x v="6"/>
    <x v="0"/>
    <x v="0"/>
    <x v="1"/>
    <x v="0"/>
    <x v="3"/>
    <n v="5"/>
    <n v="190.03"/>
    <n v="950.15"/>
    <x v="3"/>
    <x v="6"/>
    <x v="6"/>
  </r>
  <r>
    <d v="2022-07-06T00:00:00"/>
    <x v="9"/>
    <x v="3"/>
    <x v="6"/>
    <x v="1"/>
    <x v="3"/>
    <x v="3"/>
    <n v="1"/>
    <n v="136.80000000000001"/>
    <n v="136.80000000000001"/>
    <x v="1"/>
    <x v="6"/>
    <x v="6"/>
  </r>
  <r>
    <d v="2022-07-07T00:00:00"/>
    <x v="4"/>
    <x v="2"/>
    <x v="3"/>
    <x v="0"/>
    <x v="1"/>
    <x v="5"/>
    <n v="2"/>
    <n v="210.77"/>
    <n v="421.54"/>
    <x v="2"/>
    <x v="6"/>
    <x v="4"/>
  </r>
  <r>
    <d v="2022-07-07T00:00:00"/>
    <x v="7"/>
    <x v="4"/>
    <x v="5"/>
    <x v="0"/>
    <x v="0"/>
    <x v="4"/>
    <n v="1"/>
    <n v="224.83"/>
    <n v="224.83"/>
    <x v="3"/>
    <x v="6"/>
    <x v="4"/>
  </r>
  <r>
    <d v="2022-07-08T00:00:00"/>
    <x v="0"/>
    <x v="0"/>
    <x v="0"/>
    <x v="2"/>
    <x v="2"/>
    <x v="3"/>
    <n v="3"/>
    <n v="239.55"/>
    <n v="718.65"/>
    <x v="2"/>
    <x v="6"/>
    <x v="5"/>
  </r>
  <r>
    <d v="2022-07-08T00:00:00"/>
    <x v="2"/>
    <x v="0"/>
    <x v="1"/>
    <x v="2"/>
    <x v="1"/>
    <x v="4"/>
    <n v="4"/>
    <n v="204.62"/>
    <n v="818.48"/>
    <x v="0"/>
    <x v="6"/>
    <x v="5"/>
  </r>
  <r>
    <d v="2022-07-09T00:00:00"/>
    <x v="1"/>
    <x v="0"/>
    <x v="1"/>
    <x v="2"/>
    <x v="0"/>
    <x v="1"/>
    <n v="3"/>
    <n v="118.37"/>
    <n v="355.11"/>
    <x v="2"/>
    <x v="6"/>
    <x v="0"/>
  </r>
  <r>
    <d v="2022-07-09T00:00:00"/>
    <x v="8"/>
    <x v="3"/>
    <x v="1"/>
    <x v="1"/>
    <x v="3"/>
    <x v="5"/>
    <n v="3"/>
    <n v="172.37"/>
    <n v="517.11"/>
    <x v="2"/>
    <x v="6"/>
    <x v="0"/>
  </r>
  <r>
    <d v="2022-07-10T00:00:00"/>
    <x v="5"/>
    <x v="3"/>
    <x v="4"/>
    <x v="1"/>
    <x v="1"/>
    <x v="5"/>
    <n v="5"/>
    <n v="256.22000000000003"/>
    <n v="1281.0999999999999"/>
    <x v="0"/>
    <x v="6"/>
    <x v="1"/>
  </r>
  <r>
    <d v="2022-07-10T00:00:00"/>
    <x v="7"/>
    <x v="4"/>
    <x v="5"/>
    <x v="2"/>
    <x v="0"/>
    <x v="5"/>
    <n v="5"/>
    <n v="251.06"/>
    <n v="1255.3"/>
    <x v="1"/>
    <x v="6"/>
    <x v="1"/>
  </r>
  <r>
    <d v="2022-07-11T00:00:00"/>
    <x v="3"/>
    <x v="1"/>
    <x v="2"/>
    <x v="1"/>
    <x v="2"/>
    <x v="4"/>
    <n v="3"/>
    <n v="167.36"/>
    <n v="502.08"/>
    <x v="1"/>
    <x v="6"/>
    <x v="2"/>
  </r>
  <r>
    <d v="2022-07-11T00:00:00"/>
    <x v="8"/>
    <x v="3"/>
    <x v="1"/>
    <x v="2"/>
    <x v="1"/>
    <x v="2"/>
    <n v="3"/>
    <n v="256.72000000000003"/>
    <n v="770.16"/>
    <x v="1"/>
    <x v="6"/>
    <x v="2"/>
  </r>
  <r>
    <d v="2022-07-12T00:00:00"/>
    <x v="3"/>
    <x v="1"/>
    <x v="2"/>
    <x v="1"/>
    <x v="3"/>
    <x v="3"/>
    <n v="1"/>
    <n v="207.85"/>
    <n v="207.85"/>
    <x v="0"/>
    <x v="6"/>
    <x v="3"/>
  </r>
  <r>
    <d v="2022-07-12T00:00:00"/>
    <x v="8"/>
    <x v="3"/>
    <x v="1"/>
    <x v="1"/>
    <x v="0"/>
    <x v="6"/>
    <n v="5"/>
    <n v="120.55"/>
    <n v="602.75"/>
    <x v="1"/>
    <x v="6"/>
    <x v="3"/>
  </r>
  <r>
    <d v="2022-07-12T00:00:00"/>
    <x v="5"/>
    <x v="3"/>
    <x v="4"/>
    <x v="2"/>
    <x v="2"/>
    <x v="2"/>
    <n v="3"/>
    <n v="218.91"/>
    <n v="656.73"/>
    <x v="0"/>
    <x v="6"/>
    <x v="3"/>
  </r>
  <r>
    <d v="2022-07-13T00:00:00"/>
    <x v="8"/>
    <x v="3"/>
    <x v="1"/>
    <x v="2"/>
    <x v="3"/>
    <x v="0"/>
    <n v="4"/>
    <n v="245.44"/>
    <n v="981.76"/>
    <x v="3"/>
    <x v="6"/>
    <x v="6"/>
  </r>
  <r>
    <d v="2022-07-13T00:00:00"/>
    <x v="6"/>
    <x v="0"/>
    <x v="0"/>
    <x v="1"/>
    <x v="3"/>
    <x v="5"/>
    <n v="4"/>
    <n v="117.78"/>
    <n v="471.12"/>
    <x v="1"/>
    <x v="6"/>
    <x v="6"/>
  </r>
  <r>
    <d v="2022-07-14T00:00:00"/>
    <x v="5"/>
    <x v="3"/>
    <x v="4"/>
    <x v="2"/>
    <x v="1"/>
    <x v="5"/>
    <n v="2"/>
    <n v="163.32"/>
    <n v="326.64"/>
    <x v="1"/>
    <x v="6"/>
    <x v="4"/>
  </r>
  <r>
    <d v="2022-07-14T00:00:00"/>
    <x v="1"/>
    <x v="0"/>
    <x v="1"/>
    <x v="2"/>
    <x v="3"/>
    <x v="3"/>
    <n v="1"/>
    <n v="170.86"/>
    <n v="170.86"/>
    <x v="0"/>
    <x v="6"/>
    <x v="4"/>
  </r>
  <r>
    <d v="2022-07-15T00:00:00"/>
    <x v="6"/>
    <x v="0"/>
    <x v="0"/>
    <x v="0"/>
    <x v="0"/>
    <x v="3"/>
    <n v="1"/>
    <n v="209.13"/>
    <n v="209.13"/>
    <x v="3"/>
    <x v="6"/>
    <x v="5"/>
  </r>
  <r>
    <d v="2022-07-15T00:00:00"/>
    <x v="6"/>
    <x v="0"/>
    <x v="0"/>
    <x v="2"/>
    <x v="1"/>
    <x v="6"/>
    <n v="2"/>
    <n v="277.48"/>
    <n v="554.96"/>
    <x v="2"/>
    <x v="6"/>
    <x v="5"/>
  </r>
  <r>
    <d v="2022-07-16T00:00:00"/>
    <x v="3"/>
    <x v="1"/>
    <x v="2"/>
    <x v="0"/>
    <x v="3"/>
    <x v="2"/>
    <n v="5"/>
    <n v="137.9"/>
    <n v="689.5"/>
    <x v="1"/>
    <x v="6"/>
    <x v="0"/>
  </r>
  <r>
    <d v="2022-07-16T00:00:00"/>
    <x v="1"/>
    <x v="0"/>
    <x v="1"/>
    <x v="2"/>
    <x v="2"/>
    <x v="6"/>
    <n v="4"/>
    <n v="228.88"/>
    <n v="915.52"/>
    <x v="2"/>
    <x v="6"/>
    <x v="0"/>
  </r>
  <r>
    <d v="2022-07-17T00:00:00"/>
    <x v="5"/>
    <x v="3"/>
    <x v="4"/>
    <x v="2"/>
    <x v="3"/>
    <x v="3"/>
    <n v="4"/>
    <n v="191.11"/>
    <n v="764.44"/>
    <x v="0"/>
    <x v="6"/>
    <x v="1"/>
  </r>
  <r>
    <d v="2022-07-17T00:00:00"/>
    <x v="1"/>
    <x v="0"/>
    <x v="1"/>
    <x v="0"/>
    <x v="1"/>
    <x v="5"/>
    <n v="3"/>
    <n v="156.27000000000001"/>
    <n v="468.81"/>
    <x v="1"/>
    <x v="6"/>
    <x v="1"/>
  </r>
  <r>
    <d v="2022-07-17T00:00:00"/>
    <x v="1"/>
    <x v="0"/>
    <x v="1"/>
    <x v="0"/>
    <x v="3"/>
    <x v="3"/>
    <n v="5"/>
    <n v="285.37"/>
    <n v="1426.85"/>
    <x v="1"/>
    <x v="6"/>
    <x v="1"/>
  </r>
  <r>
    <d v="2022-07-17T00:00:00"/>
    <x v="1"/>
    <x v="0"/>
    <x v="1"/>
    <x v="1"/>
    <x v="3"/>
    <x v="1"/>
    <n v="5"/>
    <n v="270.14"/>
    <n v="1350.7"/>
    <x v="0"/>
    <x v="6"/>
    <x v="1"/>
  </r>
  <r>
    <d v="2022-07-18T00:00:00"/>
    <x v="5"/>
    <x v="3"/>
    <x v="4"/>
    <x v="2"/>
    <x v="2"/>
    <x v="6"/>
    <n v="3"/>
    <n v="246.13"/>
    <n v="738.39"/>
    <x v="1"/>
    <x v="6"/>
    <x v="2"/>
  </r>
  <r>
    <d v="2022-07-21T00:00:00"/>
    <x v="4"/>
    <x v="2"/>
    <x v="3"/>
    <x v="0"/>
    <x v="3"/>
    <x v="5"/>
    <n v="5"/>
    <n v="68.52"/>
    <n v="342.6"/>
    <x v="1"/>
    <x v="6"/>
    <x v="4"/>
  </r>
  <r>
    <d v="2022-07-23T00:00:00"/>
    <x v="9"/>
    <x v="3"/>
    <x v="6"/>
    <x v="1"/>
    <x v="0"/>
    <x v="5"/>
    <n v="3"/>
    <n v="239.76"/>
    <n v="719.28"/>
    <x v="2"/>
    <x v="6"/>
    <x v="0"/>
  </r>
  <r>
    <d v="2022-07-23T00:00:00"/>
    <x v="9"/>
    <x v="3"/>
    <x v="6"/>
    <x v="1"/>
    <x v="0"/>
    <x v="3"/>
    <n v="5"/>
    <n v="241.67"/>
    <n v="1208.3499999999999"/>
    <x v="2"/>
    <x v="6"/>
    <x v="0"/>
  </r>
  <r>
    <d v="2022-07-24T00:00:00"/>
    <x v="7"/>
    <x v="4"/>
    <x v="5"/>
    <x v="0"/>
    <x v="3"/>
    <x v="4"/>
    <n v="4"/>
    <n v="135.07"/>
    <n v="540.28"/>
    <x v="3"/>
    <x v="6"/>
    <x v="1"/>
  </r>
  <r>
    <d v="2022-07-24T00:00:00"/>
    <x v="3"/>
    <x v="1"/>
    <x v="2"/>
    <x v="0"/>
    <x v="3"/>
    <x v="3"/>
    <n v="4"/>
    <n v="57.22"/>
    <n v="228.88"/>
    <x v="3"/>
    <x v="6"/>
    <x v="1"/>
  </r>
  <r>
    <d v="2022-07-24T00:00:00"/>
    <x v="7"/>
    <x v="4"/>
    <x v="5"/>
    <x v="2"/>
    <x v="3"/>
    <x v="1"/>
    <n v="1"/>
    <n v="292.68"/>
    <n v="292.68"/>
    <x v="1"/>
    <x v="6"/>
    <x v="1"/>
  </r>
  <r>
    <d v="2022-07-25T00:00:00"/>
    <x v="5"/>
    <x v="3"/>
    <x v="4"/>
    <x v="1"/>
    <x v="3"/>
    <x v="0"/>
    <n v="2"/>
    <n v="89.67"/>
    <n v="179.34"/>
    <x v="1"/>
    <x v="6"/>
    <x v="2"/>
  </r>
  <r>
    <d v="2022-07-26T00:00:00"/>
    <x v="0"/>
    <x v="0"/>
    <x v="0"/>
    <x v="1"/>
    <x v="3"/>
    <x v="5"/>
    <n v="2"/>
    <n v="134.38999999999999"/>
    <n v="268.77999999999997"/>
    <x v="3"/>
    <x v="6"/>
    <x v="3"/>
  </r>
  <r>
    <d v="2022-07-26T00:00:00"/>
    <x v="3"/>
    <x v="1"/>
    <x v="2"/>
    <x v="0"/>
    <x v="1"/>
    <x v="0"/>
    <n v="1"/>
    <n v="106.59"/>
    <n v="106.59"/>
    <x v="2"/>
    <x v="6"/>
    <x v="3"/>
  </r>
  <r>
    <d v="2022-07-26T00:00:00"/>
    <x v="2"/>
    <x v="0"/>
    <x v="1"/>
    <x v="2"/>
    <x v="1"/>
    <x v="3"/>
    <n v="4"/>
    <n v="196.45"/>
    <n v="785.8"/>
    <x v="1"/>
    <x v="6"/>
    <x v="3"/>
  </r>
  <r>
    <d v="2022-07-26T00:00:00"/>
    <x v="7"/>
    <x v="4"/>
    <x v="5"/>
    <x v="1"/>
    <x v="2"/>
    <x v="2"/>
    <n v="2"/>
    <n v="287.68"/>
    <n v="575.36"/>
    <x v="3"/>
    <x v="6"/>
    <x v="3"/>
  </r>
  <r>
    <d v="2022-07-27T00:00:00"/>
    <x v="2"/>
    <x v="0"/>
    <x v="1"/>
    <x v="2"/>
    <x v="3"/>
    <x v="4"/>
    <n v="5"/>
    <n v="291.7"/>
    <n v="1458.5"/>
    <x v="0"/>
    <x v="6"/>
    <x v="6"/>
  </r>
  <r>
    <d v="2022-07-27T00:00:00"/>
    <x v="9"/>
    <x v="3"/>
    <x v="6"/>
    <x v="1"/>
    <x v="3"/>
    <x v="6"/>
    <n v="5"/>
    <n v="54.88"/>
    <n v="274.39999999999998"/>
    <x v="0"/>
    <x v="6"/>
    <x v="6"/>
  </r>
  <r>
    <d v="2022-07-31T00:00:00"/>
    <x v="2"/>
    <x v="0"/>
    <x v="1"/>
    <x v="1"/>
    <x v="3"/>
    <x v="1"/>
    <n v="3"/>
    <n v="209.3"/>
    <n v="627.9"/>
    <x v="0"/>
    <x v="6"/>
    <x v="1"/>
  </r>
  <r>
    <d v="2022-08-01T00:00:00"/>
    <x v="2"/>
    <x v="0"/>
    <x v="1"/>
    <x v="2"/>
    <x v="1"/>
    <x v="0"/>
    <n v="4"/>
    <n v="130.97"/>
    <n v="523.88"/>
    <x v="2"/>
    <x v="7"/>
    <x v="2"/>
  </r>
  <r>
    <d v="2022-08-02T00:00:00"/>
    <x v="4"/>
    <x v="2"/>
    <x v="3"/>
    <x v="0"/>
    <x v="1"/>
    <x v="1"/>
    <n v="5"/>
    <n v="215.63"/>
    <n v="1078.1500000000001"/>
    <x v="2"/>
    <x v="7"/>
    <x v="3"/>
  </r>
  <r>
    <d v="2022-08-02T00:00:00"/>
    <x v="9"/>
    <x v="3"/>
    <x v="6"/>
    <x v="2"/>
    <x v="0"/>
    <x v="5"/>
    <n v="1"/>
    <n v="98.04"/>
    <n v="98.04"/>
    <x v="3"/>
    <x v="7"/>
    <x v="3"/>
  </r>
  <r>
    <d v="2022-08-03T00:00:00"/>
    <x v="8"/>
    <x v="3"/>
    <x v="1"/>
    <x v="1"/>
    <x v="0"/>
    <x v="3"/>
    <n v="5"/>
    <n v="259"/>
    <n v="1295"/>
    <x v="2"/>
    <x v="7"/>
    <x v="6"/>
  </r>
  <r>
    <d v="2022-08-04T00:00:00"/>
    <x v="8"/>
    <x v="3"/>
    <x v="1"/>
    <x v="1"/>
    <x v="3"/>
    <x v="0"/>
    <n v="2"/>
    <n v="269.88"/>
    <n v="539.76"/>
    <x v="3"/>
    <x v="7"/>
    <x v="4"/>
  </r>
  <r>
    <d v="2022-08-04T00:00:00"/>
    <x v="7"/>
    <x v="4"/>
    <x v="5"/>
    <x v="1"/>
    <x v="0"/>
    <x v="1"/>
    <n v="2"/>
    <n v="202.18"/>
    <n v="404.36"/>
    <x v="1"/>
    <x v="7"/>
    <x v="4"/>
  </r>
  <r>
    <d v="2022-08-04T00:00:00"/>
    <x v="4"/>
    <x v="2"/>
    <x v="3"/>
    <x v="2"/>
    <x v="2"/>
    <x v="6"/>
    <n v="2"/>
    <n v="288.87"/>
    <n v="577.74"/>
    <x v="1"/>
    <x v="7"/>
    <x v="4"/>
  </r>
  <r>
    <d v="2022-08-05T00:00:00"/>
    <x v="5"/>
    <x v="3"/>
    <x v="4"/>
    <x v="2"/>
    <x v="0"/>
    <x v="2"/>
    <n v="2"/>
    <n v="88"/>
    <n v="176"/>
    <x v="0"/>
    <x v="7"/>
    <x v="5"/>
  </r>
  <r>
    <d v="2022-08-06T00:00:00"/>
    <x v="7"/>
    <x v="4"/>
    <x v="5"/>
    <x v="2"/>
    <x v="0"/>
    <x v="2"/>
    <n v="5"/>
    <n v="77.08"/>
    <n v="385.4"/>
    <x v="0"/>
    <x v="7"/>
    <x v="0"/>
  </r>
  <r>
    <d v="2022-08-09T00:00:00"/>
    <x v="9"/>
    <x v="3"/>
    <x v="6"/>
    <x v="1"/>
    <x v="1"/>
    <x v="4"/>
    <n v="3"/>
    <n v="154.79"/>
    <n v="464.37"/>
    <x v="2"/>
    <x v="7"/>
    <x v="3"/>
  </r>
  <r>
    <d v="2022-08-10T00:00:00"/>
    <x v="4"/>
    <x v="2"/>
    <x v="3"/>
    <x v="2"/>
    <x v="1"/>
    <x v="1"/>
    <n v="4"/>
    <n v="121.9"/>
    <n v="487.6"/>
    <x v="2"/>
    <x v="7"/>
    <x v="6"/>
  </r>
  <r>
    <d v="2022-08-10T00:00:00"/>
    <x v="8"/>
    <x v="3"/>
    <x v="1"/>
    <x v="2"/>
    <x v="3"/>
    <x v="2"/>
    <n v="2"/>
    <n v="195.85"/>
    <n v="391.7"/>
    <x v="0"/>
    <x v="7"/>
    <x v="6"/>
  </r>
  <r>
    <d v="2022-08-10T00:00:00"/>
    <x v="4"/>
    <x v="2"/>
    <x v="3"/>
    <x v="1"/>
    <x v="0"/>
    <x v="0"/>
    <n v="2"/>
    <n v="175.51"/>
    <n v="351.02"/>
    <x v="1"/>
    <x v="7"/>
    <x v="6"/>
  </r>
  <r>
    <d v="2022-08-10T00:00:00"/>
    <x v="1"/>
    <x v="0"/>
    <x v="1"/>
    <x v="1"/>
    <x v="3"/>
    <x v="2"/>
    <n v="4"/>
    <n v="183.4"/>
    <n v="733.6"/>
    <x v="2"/>
    <x v="7"/>
    <x v="6"/>
  </r>
  <r>
    <d v="2022-08-11T00:00:00"/>
    <x v="4"/>
    <x v="2"/>
    <x v="3"/>
    <x v="2"/>
    <x v="3"/>
    <x v="1"/>
    <n v="2"/>
    <n v="194.31"/>
    <n v="388.62"/>
    <x v="1"/>
    <x v="7"/>
    <x v="4"/>
  </r>
  <r>
    <d v="2022-08-11T00:00:00"/>
    <x v="3"/>
    <x v="1"/>
    <x v="2"/>
    <x v="0"/>
    <x v="0"/>
    <x v="1"/>
    <n v="1"/>
    <n v="157.81"/>
    <n v="157.81"/>
    <x v="3"/>
    <x v="7"/>
    <x v="4"/>
  </r>
  <r>
    <d v="2022-08-13T00:00:00"/>
    <x v="9"/>
    <x v="3"/>
    <x v="6"/>
    <x v="0"/>
    <x v="2"/>
    <x v="4"/>
    <n v="5"/>
    <n v="139"/>
    <n v="695"/>
    <x v="1"/>
    <x v="7"/>
    <x v="0"/>
  </r>
  <r>
    <d v="2022-08-16T00:00:00"/>
    <x v="4"/>
    <x v="2"/>
    <x v="3"/>
    <x v="0"/>
    <x v="3"/>
    <x v="1"/>
    <n v="2"/>
    <n v="249.49"/>
    <n v="498.98"/>
    <x v="3"/>
    <x v="7"/>
    <x v="3"/>
  </r>
  <r>
    <d v="2022-08-16T00:00:00"/>
    <x v="8"/>
    <x v="3"/>
    <x v="1"/>
    <x v="1"/>
    <x v="3"/>
    <x v="1"/>
    <n v="4"/>
    <n v="153.56"/>
    <n v="614.24"/>
    <x v="0"/>
    <x v="7"/>
    <x v="3"/>
  </r>
  <r>
    <d v="2022-08-16T00:00:00"/>
    <x v="0"/>
    <x v="0"/>
    <x v="0"/>
    <x v="2"/>
    <x v="1"/>
    <x v="2"/>
    <n v="1"/>
    <n v="164.57"/>
    <n v="164.57"/>
    <x v="3"/>
    <x v="7"/>
    <x v="3"/>
  </r>
  <r>
    <d v="2022-08-17T00:00:00"/>
    <x v="0"/>
    <x v="0"/>
    <x v="0"/>
    <x v="2"/>
    <x v="2"/>
    <x v="5"/>
    <n v="2"/>
    <n v="80.47"/>
    <n v="160.94"/>
    <x v="2"/>
    <x v="7"/>
    <x v="6"/>
  </r>
  <r>
    <d v="2022-08-18T00:00:00"/>
    <x v="1"/>
    <x v="0"/>
    <x v="1"/>
    <x v="0"/>
    <x v="1"/>
    <x v="4"/>
    <n v="4"/>
    <n v="295.52999999999997"/>
    <n v="1182.1199999999999"/>
    <x v="0"/>
    <x v="7"/>
    <x v="4"/>
  </r>
  <r>
    <d v="2022-08-18T00:00:00"/>
    <x v="3"/>
    <x v="1"/>
    <x v="2"/>
    <x v="2"/>
    <x v="2"/>
    <x v="5"/>
    <n v="4"/>
    <n v="250.12"/>
    <n v="1000.48"/>
    <x v="2"/>
    <x v="7"/>
    <x v="4"/>
  </r>
  <r>
    <d v="2022-08-18T00:00:00"/>
    <x v="0"/>
    <x v="0"/>
    <x v="0"/>
    <x v="0"/>
    <x v="3"/>
    <x v="3"/>
    <n v="5"/>
    <n v="208.24"/>
    <n v="1041.2"/>
    <x v="2"/>
    <x v="7"/>
    <x v="4"/>
  </r>
  <r>
    <d v="2022-08-19T00:00:00"/>
    <x v="8"/>
    <x v="3"/>
    <x v="1"/>
    <x v="1"/>
    <x v="0"/>
    <x v="6"/>
    <n v="5"/>
    <n v="147.99"/>
    <n v="739.95"/>
    <x v="1"/>
    <x v="7"/>
    <x v="5"/>
  </r>
  <r>
    <d v="2022-08-20T00:00:00"/>
    <x v="2"/>
    <x v="0"/>
    <x v="1"/>
    <x v="0"/>
    <x v="3"/>
    <x v="3"/>
    <n v="2"/>
    <n v="94.62"/>
    <n v="189.24"/>
    <x v="3"/>
    <x v="7"/>
    <x v="0"/>
  </r>
  <r>
    <d v="2022-08-20T00:00:00"/>
    <x v="5"/>
    <x v="3"/>
    <x v="4"/>
    <x v="0"/>
    <x v="3"/>
    <x v="0"/>
    <n v="5"/>
    <n v="55.8"/>
    <n v="279"/>
    <x v="2"/>
    <x v="7"/>
    <x v="0"/>
  </r>
  <r>
    <d v="2022-08-21T00:00:00"/>
    <x v="1"/>
    <x v="0"/>
    <x v="1"/>
    <x v="1"/>
    <x v="1"/>
    <x v="0"/>
    <n v="5"/>
    <n v="183.55"/>
    <n v="917.75"/>
    <x v="3"/>
    <x v="7"/>
    <x v="1"/>
  </r>
  <r>
    <d v="2022-08-21T00:00:00"/>
    <x v="8"/>
    <x v="3"/>
    <x v="1"/>
    <x v="0"/>
    <x v="0"/>
    <x v="2"/>
    <n v="5"/>
    <n v="162.38"/>
    <n v="811.9"/>
    <x v="2"/>
    <x v="7"/>
    <x v="1"/>
  </r>
  <r>
    <d v="2022-08-21T00:00:00"/>
    <x v="6"/>
    <x v="0"/>
    <x v="0"/>
    <x v="2"/>
    <x v="0"/>
    <x v="1"/>
    <n v="2"/>
    <n v="160.44"/>
    <n v="320.88"/>
    <x v="1"/>
    <x v="7"/>
    <x v="1"/>
  </r>
  <r>
    <d v="2022-08-22T00:00:00"/>
    <x v="0"/>
    <x v="0"/>
    <x v="0"/>
    <x v="0"/>
    <x v="1"/>
    <x v="0"/>
    <n v="2"/>
    <n v="267.33999999999997"/>
    <n v="534.67999999999995"/>
    <x v="3"/>
    <x v="7"/>
    <x v="2"/>
  </r>
  <r>
    <d v="2022-08-23T00:00:00"/>
    <x v="5"/>
    <x v="3"/>
    <x v="4"/>
    <x v="2"/>
    <x v="0"/>
    <x v="5"/>
    <n v="2"/>
    <n v="237.1"/>
    <n v="474.2"/>
    <x v="3"/>
    <x v="7"/>
    <x v="3"/>
  </r>
  <r>
    <d v="2022-08-24T00:00:00"/>
    <x v="3"/>
    <x v="1"/>
    <x v="2"/>
    <x v="2"/>
    <x v="0"/>
    <x v="4"/>
    <n v="2"/>
    <n v="158.69999999999999"/>
    <n v="317.39999999999998"/>
    <x v="0"/>
    <x v="7"/>
    <x v="6"/>
  </r>
  <r>
    <d v="2022-08-24T00:00:00"/>
    <x v="1"/>
    <x v="0"/>
    <x v="1"/>
    <x v="1"/>
    <x v="1"/>
    <x v="6"/>
    <n v="5"/>
    <n v="273"/>
    <n v="1365"/>
    <x v="2"/>
    <x v="7"/>
    <x v="6"/>
  </r>
  <r>
    <d v="2022-08-25T00:00:00"/>
    <x v="2"/>
    <x v="0"/>
    <x v="1"/>
    <x v="1"/>
    <x v="0"/>
    <x v="6"/>
    <n v="2"/>
    <n v="184.51"/>
    <n v="369.02"/>
    <x v="3"/>
    <x v="7"/>
    <x v="4"/>
  </r>
  <r>
    <d v="2022-08-25T00:00:00"/>
    <x v="6"/>
    <x v="0"/>
    <x v="0"/>
    <x v="0"/>
    <x v="0"/>
    <x v="0"/>
    <n v="1"/>
    <n v="104.16"/>
    <n v="104.16"/>
    <x v="0"/>
    <x v="7"/>
    <x v="4"/>
  </r>
  <r>
    <d v="2022-08-25T00:00:00"/>
    <x v="6"/>
    <x v="0"/>
    <x v="0"/>
    <x v="0"/>
    <x v="0"/>
    <x v="3"/>
    <n v="1"/>
    <n v="112.26"/>
    <n v="112.26"/>
    <x v="1"/>
    <x v="7"/>
    <x v="4"/>
  </r>
  <r>
    <d v="2022-08-25T00:00:00"/>
    <x v="4"/>
    <x v="2"/>
    <x v="3"/>
    <x v="2"/>
    <x v="0"/>
    <x v="6"/>
    <n v="2"/>
    <n v="176.24"/>
    <n v="352.48"/>
    <x v="3"/>
    <x v="7"/>
    <x v="4"/>
  </r>
  <r>
    <d v="2022-08-26T00:00:00"/>
    <x v="1"/>
    <x v="0"/>
    <x v="1"/>
    <x v="1"/>
    <x v="0"/>
    <x v="3"/>
    <n v="3"/>
    <n v="295.75"/>
    <n v="887.25"/>
    <x v="2"/>
    <x v="7"/>
    <x v="5"/>
  </r>
  <r>
    <d v="2022-08-26T00:00:00"/>
    <x v="1"/>
    <x v="0"/>
    <x v="1"/>
    <x v="2"/>
    <x v="3"/>
    <x v="1"/>
    <n v="3"/>
    <n v="270.52"/>
    <n v="811.56"/>
    <x v="1"/>
    <x v="7"/>
    <x v="5"/>
  </r>
  <r>
    <d v="2022-08-26T00:00:00"/>
    <x v="6"/>
    <x v="0"/>
    <x v="0"/>
    <x v="2"/>
    <x v="2"/>
    <x v="1"/>
    <n v="1"/>
    <n v="93.08"/>
    <n v="93.08"/>
    <x v="0"/>
    <x v="7"/>
    <x v="5"/>
  </r>
  <r>
    <d v="2022-08-29T00:00:00"/>
    <x v="0"/>
    <x v="0"/>
    <x v="0"/>
    <x v="0"/>
    <x v="1"/>
    <x v="0"/>
    <n v="4"/>
    <n v="162.85"/>
    <n v="651.4"/>
    <x v="1"/>
    <x v="7"/>
    <x v="2"/>
  </r>
  <r>
    <d v="2022-08-30T00:00:00"/>
    <x v="9"/>
    <x v="3"/>
    <x v="6"/>
    <x v="2"/>
    <x v="0"/>
    <x v="0"/>
    <n v="3"/>
    <n v="242.71"/>
    <n v="728.13"/>
    <x v="3"/>
    <x v="7"/>
    <x v="3"/>
  </r>
  <r>
    <d v="2022-08-30T00:00:00"/>
    <x v="2"/>
    <x v="0"/>
    <x v="1"/>
    <x v="1"/>
    <x v="3"/>
    <x v="2"/>
    <n v="3"/>
    <n v="182.2"/>
    <n v="546.6"/>
    <x v="2"/>
    <x v="7"/>
    <x v="3"/>
  </r>
  <r>
    <d v="2022-08-30T00:00:00"/>
    <x v="3"/>
    <x v="1"/>
    <x v="2"/>
    <x v="2"/>
    <x v="2"/>
    <x v="2"/>
    <n v="2"/>
    <n v="111.36"/>
    <n v="222.72"/>
    <x v="2"/>
    <x v="7"/>
    <x v="3"/>
  </r>
  <r>
    <d v="2022-08-30T00:00:00"/>
    <x v="1"/>
    <x v="0"/>
    <x v="1"/>
    <x v="1"/>
    <x v="3"/>
    <x v="5"/>
    <n v="2"/>
    <n v="216.83"/>
    <n v="433.66"/>
    <x v="1"/>
    <x v="7"/>
    <x v="3"/>
  </r>
  <r>
    <d v="2022-08-30T00:00:00"/>
    <x v="4"/>
    <x v="2"/>
    <x v="3"/>
    <x v="1"/>
    <x v="2"/>
    <x v="6"/>
    <n v="1"/>
    <n v="132.07"/>
    <n v="132.07"/>
    <x v="0"/>
    <x v="7"/>
    <x v="3"/>
  </r>
  <r>
    <d v="2022-08-31T00:00:00"/>
    <x v="0"/>
    <x v="0"/>
    <x v="0"/>
    <x v="2"/>
    <x v="3"/>
    <x v="0"/>
    <n v="1"/>
    <n v="56.49"/>
    <n v="56.49"/>
    <x v="1"/>
    <x v="7"/>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460590-7350-4EEA-9EB3-08A52E7C29C5}"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3">
    <pivotField numFmtId="14" showAll="0"/>
    <pivotField showAll="0"/>
    <pivotField axis="axisRow" showAll="0" sortType="descending">
      <items count="6">
        <item x="4"/>
        <item x="3"/>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8">
        <item x="6"/>
        <item x="5"/>
        <item x="3"/>
        <item x="4"/>
        <item x="1"/>
        <item x="2"/>
        <item x="0"/>
        <item t="default"/>
      </items>
    </pivotField>
    <pivotField showAll="0"/>
    <pivotField numFmtId="164" showAll="0"/>
    <pivotField dataField="1" numFmtId="164" showAll="0"/>
    <pivotField showAll="0"/>
    <pivotField showAll="0"/>
    <pivotField showAll="0">
      <items count="8">
        <item x="2"/>
        <item x="3"/>
        <item x="6"/>
        <item x="4"/>
        <item x="5"/>
        <item x="0"/>
        <item x="1"/>
        <item t="default"/>
      </items>
    </pivotField>
  </pivotFields>
  <rowFields count="1">
    <field x="2"/>
  </rowFields>
  <rowItems count="6">
    <i>
      <x v="3"/>
    </i>
    <i>
      <x v="1"/>
    </i>
    <i>
      <x v="2"/>
    </i>
    <i>
      <x/>
    </i>
    <i>
      <x v="4"/>
    </i>
    <i t="grand">
      <x/>
    </i>
  </rowItems>
  <colItems count="1">
    <i/>
  </colItems>
  <dataFields count="1">
    <dataField name="Sum of Amount ($)" fld="9" baseField="0" baseItem="0" numFmtId="164"/>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3"/>
          </reference>
        </references>
      </pivotArea>
    </chartFormat>
    <chartFormat chart="3" format="14">
      <pivotArea type="data" outline="0" fieldPosition="0">
        <references count="2">
          <reference field="4294967294" count="1" selected="0">
            <x v="0"/>
          </reference>
          <reference field="2" count="1" selected="0">
            <x v="1"/>
          </reference>
        </references>
      </pivotArea>
    </chartFormat>
    <chartFormat chart="3" format="15">
      <pivotArea type="data" outline="0" fieldPosition="0">
        <references count="2">
          <reference field="4294967294" count="1" selected="0">
            <x v="0"/>
          </reference>
          <reference field="2" count="1" selected="0">
            <x v="2"/>
          </reference>
        </references>
      </pivotArea>
    </chartFormat>
    <chartFormat chart="3" format="16">
      <pivotArea type="data" outline="0" fieldPosition="0">
        <references count="2">
          <reference field="4294967294" count="1" selected="0">
            <x v="0"/>
          </reference>
          <reference field="2" count="1" selected="0">
            <x v="0"/>
          </reference>
        </references>
      </pivotArea>
    </chartFormat>
    <chartFormat chart="3"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6D60AE5-45EF-49B5-9D32-07044A98BB31}"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E6" firstHeaderRow="1" firstDataRow="1" firstDataCol="1"/>
  <pivotFields count="13">
    <pivotField numFmtId="14" showAll="0"/>
    <pivotField showAll="0">
      <items count="11">
        <item x="6"/>
        <item x="3"/>
        <item x="2"/>
        <item x="7"/>
        <item x="1"/>
        <item x="8"/>
        <item x="5"/>
        <item x="4"/>
        <item x="9"/>
        <item x="0"/>
        <item t="default"/>
      </items>
    </pivotField>
    <pivotField axis="axisRow" showAll="0">
      <items count="6">
        <item h="1" x="4"/>
        <item h="1" x="3"/>
        <item h="1" x="2"/>
        <item x="0"/>
        <item h="1" x="1"/>
        <item t="default"/>
      </items>
    </pivotField>
    <pivotField showAll="0"/>
    <pivotField showAll="0"/>
    <pivotField showAll="0"/>
    <pivotField showAll="0">
      <items count="8">
        <item x="6"/>
        <item x="5"/>
        <item x="3"/>
        <item x="4"/>
        <item x="1"/>
        <item x="2"/>
        <item x="0"/>
        <item t="default"/>
      </items>
    </pivotField>
    <pivotField showAll="0"/>
    <pivotField numFmtId="164" showAll="0"/>
    <pivotField dataField="1" numFmtId="164" showAll="0"/>
    <pivotField showAll="0"/>
    <pivotField showAll="0"/>
    <pivotField showAll="0">
      <items count="8">
        <item x="2"/>
        <item x="3"/>
        <item x="6"/>
        <item x="4"/>
        <item x="5"/>
        <item x="0"/>
        <item x="1"/>
        <item t="default"/>
      </items>
    </pivotField>
  </pivotFields>
  <rowFields count="1">
    <field x="2"/>
  </rowFields>
  <rowItems count="2">
    <i>
      <x v="3"/>
    </i>
    <i t="grand">
      <x/>
    </i>
  </rowItems>
  <colItems count="1">
    <i/>
  </colItems>
  <dataFields count="1">
    <dataField name="Sum of Amount ($)"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5FBB2E-CB75-4529-B025-D23722935FD3}"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1" firstHeaderRow="1" firstDataRow="1" firstDataCol="1"/>
  <pivotFields count="13">
    <pivotField numFmtId="14" showAll="0"/>
    <pivotField showAll="0">
      <items count="11">
        <item x="6"/>
        <item x="3"/>
        <item x="2"/>
        <item x="7"/>
        <item x="1"/>
        <item x="8"/>
        <item x="5"/>
        <item x="4"/>
        <item x="9"/>
        <item x="0"/>
        <item t="default"/>
      </items>
    </pivotField>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8">
        <item x="0"/>
        <item x="2"/>
        <item x="5"/>
        <item x="1"/>
        <item x="4"/>
        <item x="3"/>
        <item x="6"/>
        <item t="default"/>
      </items>
      <autoSortScope>
        <pivotArea dataOnly="0" outline="0" fieldPosition="0">
          <references count="1">
            <reference field="4294967294" count="1" selected="0">
              <x v="0"/>
            </reference>
          </references>
        </pivotArea>
      </autoSortScope>
    </pivotField>
    <pivotField showAll="0"/>
    <pivotField showAll="0"/>
    <pivotField showAll="0">
      <items count="8">
        <item x="6"/>
        <item x="5"/>
        <item x="3"/>
        <item x="4"/>
        <item x="1"/>
        <item x="2"/>
        <item x="0"/>
        <item t="default"/>
      </items>
    </pivotField>
    <pivotField showAll="0"/>
    <pivotField numFmtId="164" showAll="0"/>
    <pivotField dataField="1" numFmtId="164" showAll="0"/>
    <pivotField showAll="0"/>
    <pivotField showAll="0"/>
    <pivotField showAll="0">
      <items count="8">
        <item x="2"/>
        <item x="3"/>
        <item x="6"/>
        <item x="4"/>
        <item x="5"/>
        <item x="0"/>
        <item x="1"/>
        <item t="default"/>
      </items>
    </pivotField>
  </pivotFields>
  <rowFields count="1">
    <field x="3"/>
  </rowFields>
  <rowItems count="8">
    <i>
      <x v="3"/>
    </i>
    <i>
      <x/>
    </i>
    <i>
      <x v="4"/>
    </i>
    <i>
      <x v="5"/>
    </i>
    <i>
      <x v="6"/>
    </i>
    <i>
      <x v="2"/>
    </i>
    <i>
      <x v="1"/>
    </i>
    <i t="grand">
      <x/>
    </i>
  </rowItems>
  <colItems count="1">
    <i/>
  </colItems>
  <dataFields count="1">
    <dataField name="Sum of Amount ($)" fld="9" baseField="0" baseItem="0" numFmtId="164"/>
  </dataFields>
  <chartFormats count="1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3"/>
          </reference>
        </references>
      </pivotArea>
    </chartFormat>
    <chartFormat chart="2" format="2">
      <pivotArea type="data" outline="0" fieldPosition="0">
        <references count="2">
          <reference field="4294967294" count="1" selected="0">
            <x v="0"/>
          </reference>
          <reference field="3" count="1" selected="0">
            <x v="0"/>
          </reference>
        </references>
      </pivotArea>
    </chartFormat>
    <chartFormat chart="2" format="3">
      <pivotArea type="data" outline="0" fieldPosition="0">
        <references count="2">
          <reference field="4294967294" count="1" selected="0">
            <x v="0"/>
          </reference>
          <reference field="3" count="1" selected="0">
            <x v="4"/>
          </reference>
        </references>
      </pivotArea>
    </chartFormat>
    <chartFormat chart="2" format="4">
      <pivotArea type="data" outline="0" fieldPosition="0">
        <references count="2">
          <reference field="4294967294" count="1" selected="0">
            <x v="0"/>
          </reference>
          <reference field="3" count="1" selected="0">
            <x v="5"/>
          </reference>
        </references>
      </pivotArea>
    </chartFormat>
    <chartFormat chart="2" format="5">
      <pivotArea type="data" outline="0" fieldPosition="0">
        <references count="2">
          <reference field="4294967294" count="1" selected="0">
            <x v="0"/>
          </reference>
          <reference field="3" count="1" selected="0">
            <x v="6"/>
          </reference>
        </references>
      </pivotArea>
    </chartFormat>
    <chartFormat chart="2" format="6">
      <pivotArea type="data" outline="0" fieldPosition="0">
        <references count="2">
          <reference field="4294967294" count="1" selected="0">
            <x v="0"/>
          </reference>
          <reference field="3" count="1" selected="0">
            <x v="2"/>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3" count="1" selected="0">
            <x v="3"/>
          </reference>
        </references>
      </pivotArea>
    </chartFormat>
    <chartFormat chart="5" format="18">
      <pivotArea type="data" outline="0" fieldPosition="0">
        <references count="2">
          <reference field="4294967294" count="1" selected="0">
            <x v="0"/>
          </reference>
          <reference field="3" count="1" selected="0">
            <x v="0"/>
          </reference>
        </references>
      </pivotArea>
    </chartFormat>
    <chartFormat chart="5" format="19">
      <pivotArea type="data" outline="0" fieldPosition="0">
        <references count="2">
          <reference field="4294967294" count="1" selected="0">
            <x v="0"/>
          </reference>
          <reference field="3" count="1" selected="0">
            <x v="4"/>
          </reference>
        </references>
      </pivotArea>
    </chartFormat>
    <chartFormat chart="5" format="20">
      <pivotArea type="data" outline="0" fieldPosition="0">
        <references count="2">
          <reference field="4294967294" count="1" selected="0">
            <x v="0"/>
          </reference>
          <reference field="3" count="1" selected="0">
            <x v="5"/>
          </reference>
        </references>
      </pivotArea>
    </chartFormat>
    <chartFormat chart="5" format="21">
      <pivotArea type="data" outline="0" fieldPosition="0">
        <references count="2">
          <reference field="4294967294" count="1" selected="0">
            <x v="0"/>
          </reference>
          <reference field="3" count="1" selected="0">
            <x v="6"/>
          </reference>
        </references>
      </pivotArea>
    </chartFormat>
    <chartFormat chart="5" format="22">
      <pivotArea type="data" outline="0" fieldPosition="0">
        <references count="2">
          <reference field="4294967294" count="1" selected="0">
            <x v="0"/>
          </reference>
          <reference field="3" count="1" selected="0">
            <x v="2"/>
          </reference>
        </references>
      </pivotArea>
    </chartFormat>
    <chartFormat chart="5" format="2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650982-7258-4E4C-BAB9-EC8C7E6AFA5A}"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13">
    <pivotField numFmtId="14" showAll="0"/>
    <pivotField showAll="0">
      <items count="11">
        <item x="6"/>
        <item x="3"/>
        <item x="2"/>
        <item x="7"/>
        <item x="1"/>
        <item x="8"/>
        <item x="5"/>
        <item x="4"/>
        <item x="9"/>
        <item x="0"/>
        <item t="default"/>
      </items>
    </pivotField>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axis="axisRow"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8">
        <item x="6"/>
        <item x="5"/>
        <item x="3"/>
        <item x="4"/>
        <item x="1"/>
        <item x="2"/>
        <item x="0"/>
        <item t="default"/>
      </items>
    </pivotField>
    <pivotField showAll="0"/>
    <pivotField numFmtId="164" showAll="0"/>
    <pivotField dataField="1" numFmtId="164" showAll="0"/>
    <pivotField showAll="0"/>
    <pivotField showAll="0"/>
    <pivotField showAll="0">
      <items count="8">
        <item x="2"/>
        <item x="3"/>
        <item x="6"/>
        <item x="4"/>
        <item x="5"/>
        <item x="0"/>
        <item x="1"/>
        <item t="default"/>
      </items>
    </pivotField>
  </pivotFields>
  <rowFields count="1">
    <field x="5"/>
  </rowFields>
  <rowItems count="5">
    <i>
      <x/>
    </i>
    <i>
      <x v="3"/>
    </i>
    <i>
      <x v="1"/>
    </i>
    <i>
      <x v="2"/>
    </i>
    <i t="grand">
      <x/>
    </i>
  </rowItems>
  <colItems count="1">
    <i/>
  </colItems>
  <dataFields count="1">
    <dataField name="Sum of Amount ($)" fld="9" baseField="0" baseItem="0" numFmtId="164"/>
  </dataFields>
  <chartFormats count="23">
    <chartFormat chart="0" format="0"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5" count="1" selected="0">
            <x v="0"/>
          </reference>
        </references>
      </pivotArea>
    </chartFormat>
    <chartFormat chart="3" format="17">
      <pivotArea type="data" outline="0" fieldPosition="0">
        <references count="2">
          <reference field="4294967294" count="1" selected="0">
            <x v="0"/>
          </reference>
          <reference field="5" count="1" selected="0">
            <x v="3"/>
          </reference>
        </references>
      </pivotArea>
    </chartFormat>
    <chartFormat chart="3" format="18">
      <pivotArea type="data" outline="0" fieldPosition="0">
        <references count="2">
          <reference field="4294967294" count="1" selected="0">
            <x v="0"/>
          </reference>
          <reference field="5" count="1" selected="0">
            <x v="1"/>
          </reference>
        </references>
      </pivotArea>
    </chartFormat>
    <chartFormat chart="3" format="19">
      <pivotArea type="data" outline="0" fieldPosition="0">
        <references count="2">
          <reference field="4294967294" count="1" selected="0">
            <x v="0"/>
          </reference>
          <reference field="5" count="1" selected="0">
            <x v="2"/>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5" count="1" selected="0">
            <x v="0"/>
          </reference>
        </references>
      </pivotArea>
    </chartFormat>
    <chartFormat chart="5" format="22">
      <pivotArea type="data" outline="0" fieldPosition="0">
        <references count="2">
          <reference field="4294967294" count="1" selected="0">
            <x v="0"/>
          </reference>
          <reference field="5" count="1" selected="0">
            <x v="3"/>
          </reference>
        </references>
      </pivotArea>
    </chartFormat>
    <chartFormat chart="5" format="23">
      <pivotArea type="data" outline="0" fieldPosition="0">
        <references count="2">
          <reference field="4294967294" count="1" selected="0">
            <x v="0"/>
          </reference>
          <reference field="5" count="1" selected="0">
            <x v="1"/>
          </reference>
        </references>
      </pivotArea>
    </chartFormat>
    <chartFormat chart="5" format="24">
      <pivotArea type="data" outline="0" fieldPosition="0">
        <references count="2">
          <reference field="4294967294" count="1" selected="0">
            <x v="0"/>
          </reference>
          <reference field="5" count="1" selected="0">
            <x v="2"/>
          </reference>
        </references>
      </pivotArea>
    </chartFormat>
    <chartFormat chart="6" format="25" series="1">
      <pivotArea type="data" outline="0" fieldPosition="0">
        <references count="1">
          <reference field="4294967294" count="1" selected="0">
            <x v="0"/>
          </reference>
        </references>
      </pivotArea>
    </chartFormat>
    <chartFormat chart="6" format="26">
      <pivotArea type="data" outline="0" fieldPosition="0">
        <references count="2">
          <reference field="4294967294" count="1" selected="0">
            <x v="0"/>
          </reference>
          <reference field="5" count="1" selected="0">
            <x v="0"/>
          </reference>
        </references>
      </pivotArea>
    </chartFormat>
    <chartFormat chart="6" format="27">
      <pivotArea type="data" outline="0" fieldPosition="0">
        <references count="2">
          <reference field="4294967294" count="1" selected="0">
            <x v="0"/>
          </reference>
          <reference field="5" count="1" selected="0">
            <x v="3"/>
          </reference>
        </references>
      </pivotArea>
    </chartFormat>
    <chartFormat chart="6" format="28">
      <pivotArea type="data" outline="0" fieldPosition="0">
        <references count="2">
          <reference field="4294967294" count="1" selected="0">
            <x v="0"/>
          </reference>
          <reference field="5" count="1" selected="0">
            <x v="1"/>
          </reference>
        </references>
      </pivotArea>
    </chartFormat>
    <chartFormat chart="6" format="29">
      <pivotArea type="data" outline="0" fieldPosition="0">
        <references count="2">
          <reference field="4294967294" count="1" selected="0">
            <x v="0"/>
          </reference>
          <reference field="5" count="1" selected="0">
            <x v="2"/>
          </reference>
        </references>
      </pivotArea>
    </chartFormat>
    <chartFormat chart="7" format="25" series="1">
      <pivotArea type="data" outline="0" fieldPosition="0">
        <references count="1">
          <reference field="4294967294" count="1" selected="0">
            <x v="0"/>
          </reference>
        </references>
      </pivotArea>
    </chartFormat>
    <chartFormat chart="7" format="26">
      <pivotArea type="data" outline="0" fieldPosition="0">
        <references count="2">
          <reference field="4294967294" count="1" selected="0">
            <x v="0"/>
          </reference>
          <reference field="5" count="1" selected="0">
            <x v="0"/>
          </reference>
        </references>
      </pivotArea>
    </chartFormat>
    <chartFormat chart="7" format="27">
      <pivotArea type="data" outline="0" fieldPosition="0">
        <references count="2">
          <reference field="4294967294" count="1" selected="0">
            <x v="0"/>
          </reference>
          <reference field="5" count="1" selected="0">
            <x v="3"/>
          </reference>
        </references>
      </pivotArea>
    </chartFormat>
    <chartFormat chart="7" format="28">
      <pivotArea type="data" outline="0" fieldPosition="0">
        <references count="2">
          <reference field="4294967294" count="1" selected="0">
            <x v="0"/>
          </reference>
          <reference field="5" count="1" selected="0">
            <x v="1"/>
          </reference>
        </references>
      </pivotArea>
    </chartFormat>
    <chartFormat chart="7" format="29">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33CE89-EDD7-481B-83A7-F20038002D69}"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1" firstHeaderRow="1" firstDataRow="1" firstDataCol="1"/>
  <pivotFields count="13">
    <pivotField numFmtId="14" showAll="0"/>
    <pivotField showAll="0">
      <items count="11">
        <item x="6"/>
        <item x="3"/>
        <item x="2"/>
        <item x="7"/>
        <item x="1"/>
        <item x="8"/>
        <item x="5"/>
        <item x="4"/>
        <item x="9"/>
        <item x="0"/>
        <item t="default"/>
      </items>
    </pivotField>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axis="axisRow" showAll="0" sortType="descending">
      <items count="8">
        <item x="6"/>
        <item x="5"/>
        <item x="3"/>
        <item x="4"/>
        <item x="1"/>
        <item x="2"/>
        <item x="0"/>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showAll="0"/>
    <pivotField showAll="0"/>
    <pivotField showAll="0">
      <items count="8">
        <item x="2"/>
        <item x="3"/>
        <item x="6"/>
        <item x="4"/>
        <item x="5"/>
        <item x="0"/>
        <item x="1"/>
        <item t="default"/>
      </items>
    </pivotField>
  </pivotFields>
  <rowFields count="1">
    <field x="6"/>
  </rowFields>
  <rowItems count="8">
    <i>
      <x v="4"/>
    </i>
    <i>
      <x v="1"/>
    </i>
    <i>
      <x v="2"/>
    </i>
    <i>
      <x v="5"/>
    </i>
    <i>
      <x v="6"/>
    </i>
    <i>
      <x/>
    </i>
    <i>
      <x v="3"/>
    </i>
    <i t="grand">
      <x/>
    </i>
  </rowItems>
  <colItems count="1">
    <i/>
  </colItems>
  <dataFields count="1">
    <dataField name="Sum of Amount ($)" fld="9" baseField="0" baseItem="0" numFmtId="164"/>
  </dataFields>
  <chartFormats count="20">
    <chartFormat chart="0" format="0"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4" format="16" series="1">
      <pivotArea type="data" outline="0" fieldPosition="0">
        <references count="1">
          <reference field="4294967294" count="1" selected="0">
            <x v="0"/>
          </reference>
        </references>
      </pivotArea>
    </chartFormat>
    <chartFormat chart="4" format="24">
      <pivotArea type="data" outline="0" fieldPosition="0">
        <references count="2">
          <reference field="4294967294" count="1" selected="0">
            <x v="0"/>
          </reference>
          <reference field="6" count="1" selected="0">
            <x v="4"/>
          </reference>
        </references>
      </pivotArea>
    </chartFormat>
    <chartFormat chart="4" format="25">
      <pivotArea type="data" outline="0" fieldPosition="0">
        <references count="2">
          <reference field="4294967294" count="1" selected="0">
            <x v="0"/>
          </reference>
          <reference field="6" count="1" selected="0">
            <x v="1"/>
          </reference>
        </references>
      </pivotArea>
    </chartFormat>
    <chartFormat chart="4" format="26">
      <pivotArea type="data" outline="0" fieldPosition="0">
        <references count="2">
          <reference field="4294967294" count="1" selected="0">
            <x v="0"/>
          </reference>
          <reference field="6" count="1" selected="0">
            <x v="2"/>
          </reference>
        </references>
      </pivotArea>
    </chartFormat>
    <chartFormat chart="4" format="27">
      <pivotArea type="data" outline="0" fieldPosition="0">
        <references count="2">
          <reference field="4294967294" count="1" selected="0">
            <x v="0"/>
          </reference>
          <reference field="6" count="1" selected="0">
            <x v="5"/>
          </reference>
        </references>
      </pivotArea>
    </chartFormat>
    <chartFormat chart="4" format="28">
      <pivotArea type="data" outline="0" fieldPosition="0">
        <references count="2">
          <reference field="4294967294" count="1" selected="0">
            <x v="0"/>
          </reference>
          <reference field="6" count="1" selected="0">
            <x v="6"/>
          </reference>
        </references>
      </pivotArea>
    </chartFormat>
    <chartFormat chart="4" format="29">
      <pivotArea type="data" outline="0" fieldPosition="0">
        <references count="2">
          <reference field="4294967294" count="1" selected="0">
            <x v="0"/>
          </reference>
          <reference field="6" count="1" selected="0">
            <x v="0"/>
          </reference>
        </references>
      </pivotArea>
    </chartFormat>
    <chartFormat chart="4" format="30">
      <pivotArea type="data" outline="0" fieldPosition="0">
        <references count="2">
          <reference field="4294967294" count="1" selected="0">
            <x v="0"/>
          </reference>
          <reference field="6" count="1" selected="0">
            <x v="3"/>
          </reference>
        </references>
      </pivotArea>
    </chartFormat>
    <chartFormat chart="13" format="39" series="1">
      <pivotArea type="data" outline="0" fieldPosition="0">
        <references count="1">
          <reference field="4294967294" count="1" selected="0">
            <x v="0"/>
          </reference>
        </references>
      </pivotArea>
    </chartFormat>
    <chartFormat chart="13" format="40">
      <pivotArea type="data" outline="0" fieldPosition="0">
        <references count="2">
          <reference field="4294967294" count="1" selected="0">
            <x v="0"/>
          </reference>
          <reference field="6" count="1" selected="0">
            <x v="4"/>
          </reference>
        </references>
      </pivotArea>
    </chartFormat>
    <chartFormat chart="13" format="41">
      <pivotArea type="data" outline="0" fieldPosition="0">
        <references count="2">
          <reference field="4294967294" count="1" selected="0">
            <x v="0"/>
          </reference>
          <reference field="6" count="1" selected="0">
            <x v="1"/>
          </reference>
        </references>
      </pivotArea>
    </chartFormat>
    <chartFormat chart="13" format="42">
      <pivotArea type="data" outline="0" fieldPosition="0">
        <references count="2">
          <reference field="4294967294" count="1" selected="0">
            <x v="0"/>
          </reference>
          <reference field="6" count="1" selected="0">
            <x v="2"/>
          </reference>
        </references>
      </pivotArea>
    </chartFormat>
    <chartFormat chart="13" format="43">
      <pivotArea type="data" outline="0" fieldPosition="0">
        <references count="2">
          <reference field="4294967294" count="1" selected="0">
            <x v="0"/>
          </reference>
          <reference field="6" count="1" selected="0">
            <x v="5"/>
          </reference>
        </references>
      </pivotArea>
    </chartFormat>
    <chartFormat chart="13" format="44">
      <pivotArea type="data" outline="0" fieldPosition="0">
        <references count="2">
          <reference field="4294967294" count="1" selected="0">
            <x v="0"/>
          </reference>
          <reference field="6" count="1" selected="0">
            <x v="6"/>
          </reference>
        </references>
      </pivotArea>
    </chartFormat>
    <chartFormat chart="13" format="45">
      <pivotArea type="data" outline="0" fieldPosition="0">
        <references count="2">
          <reference field="4294967294" count="1" selected="0">
            <x v="0"/>
          </reference>
          <reference field="6" count="1" selected="0">
            <x v="0"/>
          </reference>
        </references>
      </pivotArea>
    </chartFormat>
    <chartFormat chart="13" format="46">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7DFDCF-3A4E-4E4B-B239-87894E614297}"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8" firstHeaderRow="1" firstDataRow="1" firstDataCol="1"/>
  <pivotFields count="13">
    <pivotField numFmtId="14" showAll="0"/>
    <pivotField showAll="0">
      <items count="11">
        <item x="6"/>
        <item x="3"/>
        <item x="2"/>
        <item x="7"/>
        <item x="1"/>
        <item x="8"/>
        <item x="5"/>
        <item x="4"/>
        <item x="9"/>
        <item x="0"/>
        <item t="default"/>
      </items>
    </pivotField>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items count="8">
        <item x="6"/>
        <item x="5"/>
        <item x="3"/>
        <item x="4"/>
        <item x="1"/>
        <item x="2"/>
        <item x="0"/>
        <item t="default"/>
      </items>
    </pivotField>
    <pivotField showAll="0"/>
    <pivotField numFmtId="164" showAll="0"/>
    <pivotField dataField="1" numFmtId="164"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items count="8">
        <item x="2"/>
        <item x="3"/>
        <item x="6"/>
        <item x="4"/>
        <item x="5"/>
        <item x="0"/>
        <item x="1"/>
        <item t="default"/>
      </items>
    </pivotField>
  </pivotFields>
  <rowFields count="1">
    <field x="10"/>
  </rowFields>
  <rowItems count="5">
    <i>
      <x v="3"/>
    </i>
    <i>
      <x/>
    </i>
    <i>
      <x v="1"/>
    </i>
    <i>
      <x v="2"/>
    </i>
    <i t="grand">
      <x/>
    </i>
  </rowItems>
  <colItems count="1">
    <i/>
  </colItems>
  <dataFields count="1">
    <dataField name="Sum of Amount ($)" fld="9" showDataAs="percentOfTotal" baseField="0" baseItem="0" numFmtId="10"/>
  </dataFields>
  <chartFormats count="20">
    <chartFormat chart="0" format="0"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4" format="16" series="1">
      <pivotArea type="data" outline="0" fieldPosition="0">
        <references count="1">
          <reference field="4294967294" count="1" selected="0">
            <x v="0"/>
          </reference>
        </references>
      </pivotArea>
    </chartFormat>
    <chartFormat chart="5" format="24" series="1">
      <pivotArea type="data" outline="0" fieldPosition="0">
        <references count="1">
          <reference field="4294967294" count="1" selected="0">
            <x v="0"/>
          </reference>
        </references>
      </pivotArea>
    </chartFormat>
    <chartFormat chart="5" format="32">
      <pivotArea type="data" outline="0" fieldPosition="0">
        <references count="2">
          <reference field="4294967294" count="1" selected="0">
            <x v="0"/>
          </reference>
          <reference field="10" count="1" selected="0">
            <x v="3"/>
          </reference>
        </references>
      </pivotArea>
    </chartFormat>
    <chartFormat chart="5" format="33">
      <pivotArea type="data" outline="0" fieldPosition="0">
        <references count="2">
          <reference field="4294967294" count="1" selected="0">
            <x v="0"/>
          </reference>
          <reference field="10" count="1" selected="0">
            <x v="0"/>
          </reference>
        </references>
      </pivotArea>
    </chartFormat>
    <chartFormat chart="5" format="34">
      <pivotArea type="data" outline="0" fieldPosition="0">
        <references count="2">
          <reference field="4294967294" count="1" selected="0">
            <x v="0"/>
          </reference>
          <reference field="10" count="1" selected="0">
            <x v="1"/>
          </reference>
        </references>
      </pivotArea>
    </chartFormat>
    <chartFormat chart="5" format="35">
      <pivotArea type="data" outline="0" fieldPosition="0">
        <references count="2">
          <reference field="4294967294" count="1" selected="0">
            <x v="0"/>
          </reference>
          <reference field="10" count="1" selected="0">
            <x v="2"/>
          </reference>
        </references>
      </pivotArea>
    </chartFormat>
    <chartFormat chart="8" format="36" series="1">
      <pivotArea type="data" outline="0" fieldPosition="0">
        <references count="1">
          <reference field="4294967294" count="1" selected="0">
            <x v="0"/>
          </reference>
        </references>
      </pivotArea>
    </chartFormat>
    <chartFormat chart="8" format="37">
      <pivotArea type="data" outline="0" fieldPosition="0">
        <references count="2">
          <reference field="4294967294" count="1" selected="0">
            <x v="0"/>
          </reference>
          <reference field="10" count="1" selected="0">
            <x v="3"/>
          </reference>
        </references>
      </pivotArea>
    </chartFormat>
    <chartFormat chart="8" format="38">
      <pivotArea type="data" outline="0" fieldPosition="0">
        <references count="2">
          <reference field="4294967294" count="1" selected="0">
            <x v="0"/>
          </reference>
          <reference field="10" count="1" selected="0">
            <x v="0"/>
          </reference>
        </references>
      </pivotArea>
    </chartFormat>
    <chartFormat chart="8" format="39">
      <pivotArea type="data" outline="0" fieldPosition="0">
        <references count="2">
          <reference field="4294967294" count="1" selected="0">
            <x v="0"/>
          </reference>
          <reference field="10" count="1" selected="0">
            <x v="1"/>
          </reference>
        </references>
      </pivotArea>
    </chartFormat>
    <chartFormat chart="8" format="40">
      <pivotArea type="data" outline="0" fieldPosition="0">
        <references count="2">
          <reference field="4294967294" count="1" selected="0">
            <x v="0"/>
          </reference>
          <reference field="10" count="1" selected="0">
            <x v="2"/>
          </reference>
        </references>
      </pivotArea>
    </chartFormat>
    <chartFormat chart="14" format="41" series="1">
      <pivotArea type="data" outline="0" fieldPosition="0">
        <references count="1">
          <reference field="4294967294" count="1" selected="0">
            <x v="0"/>
          </reference>
        </references>
      </pivotArea>
    </chartFormat>
    <chartFormat chart="14" format="42">
      <pivotArea type="data" outline="0" fieldPosition="0">
        <references count="2">
          <reference field="4294967294" count="1" selected="0">
            <x v="0"/>
          </reference>
          <reference field="10" count="1" selected="0">
            <x v="3"/>
          </reference>
        </references>
      </pivotArea>
    </chartFormat>
    <chartFormat chart="14" format="43">
      <pivotArea type="data" outline="0" fieldPosition="0">
        <references count="2">
          <reference field="4294967294" count="1" selected="0">
            <x v="0"/>
          </reference>
          <reference field="10" count="1" selected="0">
            <x v="0"/>
          </reference>
        </references>
      </pivotArea>
    </chartFormat>
    <chartFormat chart="14" format="44">
      <pivotArea type="data" outline="0" fieldPosition="0">
        <references count="2">
          <reference field="4294967294" count="1" selected="0">
            <x v="0"/>
          </reference>
          <reference field="10" count="1" selected="0">
            <x v="1"/>
          </reference>
        </references>
      </pivotArea>
    </chartFormat>
    <chartFormat chart="14" format="45">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8BB8AD-F489-40F3-B3BF-4920F4178A30}"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2" firstHeaderRow="1" firstDataRow="1" firstDataCol="1"/>
  <pivotFields count="13">
    <pivotField numFmtId="14" showAll="0"/>
    <pivotField showAll="0">
      <items count="11">
        <item x="6"/>
        <item x="3"/>
        <item x="2"/>
        <item x="7"/>
        <item x="1"/>
        <item x="8"/>
        <item x="5"/>
        <item x="4"/>
        <item x="9"/>
        <item x="0"/>
        <item t="default"/>
      </items>
    </pivotField>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items count="8">
        <item x="6"/>
        <item x="5"/>
        <item x="3"/>
        <item x="4"/>
        <item x="1"/>
        <item x="2"/>
        <item x="0"/>
        <item t="default"/>
      </items>
    </pivotField>
    <pivotField showAll="0"/>
    <pivotField numFmtId="164" showAll="0"/>
    <pivotField dataField="1" numFmtId="164" showAll="0"/>
    <pivotField showAll="0" sortType="descending">
      <autoSortScope>
        <pivotArea dataOnly="0" outline="0" fieldPosition="0">
          <references count="1">
            <reference field="4294967294" count="1" selected="0">
              <x v="0"/>
            </reference>
          </references>
        </pivotArea>
      </autoSortScope>
    </pivotField>
    <pivotField axis="axisRow" showAll="0">
      <items count="9">
        <item x="0"/>
        <item x="1"/>
        <item x="2"/>
        <item x="3"/>
        <item x="4"/>
        <item x="5"/>
        <item x="6"/>
        <item x="7"/>
        <item t="default"/>
      </items>
    </pivotField>
    <pivotField showAll="0"/>
  </pivotFields>
  <rowFields count="1">
    <field x="11"/>
  </rowFields>
  <rowItems count="9">
    <i>
      <x/>
    </i>
    <i>
      <x v="1"/>
    </i>
    <i>
      <x v="2"/>
    </i>
    <i>
      <x v="3"/>
    </i>
    <i>
      <x v="4"/>
    </i>
    <i>
      <x v="5"/>
    </i>
    <i>
      <x v="6"/>
    </i>
    <i>
      <x v="7"/>
    </i>
    <i t="grand">
      <x/>
    </i>
  </rowItems>
  <colItems count="1">
    <i/>
  </colItems>
  <dataFields count="1">
    <dataField name="Sum of Amount ($)" fld="9" baseField="0" baseItem="0" numFmtId="164"/>
  </dataFields>
  <chartFormats count="14">
    <chartFormat chart="0" format="0"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4" format="16" series="1">
      <pivotArea type="data" outline="0" fieldPosition="0">
        <references count="1">
          <reference field="4294967294" count="1" selected="0">
            <x v="0"/>
          </reference>
        </references>
      </pivotArea>
    </chartFormat>
    <chartFormat chart="5" format="24" series="1">
      <pivotArea type="data" outline="0" fieldPosition="0">
        <references count="1">
          <reference field="4294967294" count="1" selected="0">
            <x v="0"/>
          </reference>
        </references>
      </pivotArea>
    </chartFormat>
    <chartFormat chart="8" format="36" series="1">
      <pivotArea type="data" outline="0" fieldPosition="0">
        <references count="1">
          <reference field="4294967294" count="1" selected="0">
            <x v="0"/>
          </reference>
        </references>
      </pivotArea>
    </chartFormat>
    <chartFormat chart="12" format="42" series="1">
      <pivotArea type="data" outline="0" fieldPosition="0">
        <references count="1">
          <reference field="4294967294" count="1" selected="0">
            <x v="0"/>
          </reference>
        </references>
      </pivotArea>
    </chartFormat>
    <chartFormat chart="12" format="43">
      <pivotArea type="data" outline="0" fieldPosition="0">
        <references count="2">
          <reference field="4294967294" count="1" selected="0">
            <x v="0"/>
          </reference>
          <reference field="11" count="1" selected="0">
            <x v="0"/>
          </reference>
        </references>
      </pivotArea>
    </chartFormat>
    <chartFormat chart="12" format="44">
      <pivotArea type="data" outline="0" fieldPosition="0">
        <references count="2">
          <reference field="4294967294" count="1" selected="0">
            <x v="0"/>
          </reference>
          <reference field="11" count="1" selected="0">
            <x v="3"/>
          </reference>
        </references>
      </pivotArea>
    </chartFormat>
    <chartFormat chart="12" format="45">
      <pivotArea type="data" outline="0" fieldPosition="0">
        <references count="2">
          <reference field="4294967294" count="1" selected="0">
            <x v="0"/>
          </reference>
          <reference field="11" count="1" selected="0">
            <x v="4"/>
          </reference>
        </references>
      </pivotArea>
    </chartFormat>
    <chartFormat chart="12" format="46">
      <pivotArea type="data" outline="0" fieldPosition="0">
        <references count="2">
          <reference field="4294967294" count="1" selected="0">
            <x v="0"/>
          </reference>
          <reference field="11" count="1" selected="0">
            <x v="5"/>
          </reference>
        </references>
      </pivotArea>
    </chartFormat>
    <chartFormat chart="12" format="47">
      <pivotArea type="data" outline="0" fieldPosition="0">
        <references count="2">
          <reference field="4294967294" count="1" selected="0">
            <x v="0"/>
          </reference>
          <reference field="11" count="1" selected="0">
            <x v="7"/>
          </reference>
        </references>
      </pivotArea>
    </chartFormat>
    <chartFormat chart="12" format="48">
      <pivotArea type="data" outline="0" fieldPosition="0">
        <references count="2">
          <reference field="4294967294" count="1" selected="0">
            <x v="0"/>
          </reference>
          <reference field="1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14CC56-6B4A-4990-9D64-D82463C347E0}"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7" firstHeaderRow="1" firstDataRow="1" firstDataCol="1"/>
  <pivotFields count="13">
    <pivotField numFmtId="14" showAll="0"/>
    <pivotField showAll="0">
      <items count="11">
        <item x="6"/>
        <item x="3"/>
        <item x="2"/>
        <item x="7"/>
        <item x="1"/>
        <item x="8"/>
        <item x="5"/>
        <item x="4"/>
        <item x="9"/>
        <item x="0"/>
        <item t="default"/>
      </items>
    </pivotField>
    <pivotField showAll="0"/>
    <pivotField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items count="8">
        <item x="6"/>
        <item x="5"/>
        <item x="3"/>
        <item x="4"/>
        <item x="1"/>
        <item x="2"/>
        <item x="0"/>
        <item t="default"/>
      </items>
    </pivotField>
    <pivotField showAll="0"/>
    <pivotField numFmtId="164" showAll="0"/>
    <pivotField dataField="1" numFmtId="164" showAll="0"/>
    <pivotField showAll="0"/>
    <pivotField showAll="0"/>
    <pivotField showAll="0">
      <items count="8">
        <item x="2"/>
        <item x="3"/>
        <item x="6"/>
        <item x="4"/>
        <item x="5"/>
        <item x="0"/>
        <item x="1"/>
        <item t="default"/>
      </items>
    </pivotField>
  </pivotFields>
  <rowFields count="1">
    <field x="4"/>
  </rowFields>
  <rowItems count="4">
    <i>
      <x v="2"/>
    </i>
    <i>
      <x/>
    </i>
    <i>
      <x v="1"/>
    </i>
    <i t="grand">
      <x/>
    </i>
  </rowItems>
  <colItems count="1">
    <i/>
  </colItems>
  <dataFields count="1">
    <dataField name="Sum of Amount ($)" fld="9" baseField="0" baseItem="0" numFmtId="164"/>
  </dataFields>
  <chartFormats count="24">
    <chartFormat chart="9" format="47" series="1">
      <pivotArea type="data" outline="0" fieldPosition="0">
        <references count="1">
          <reference field="4294967294" count="1" selected="0">
            <x v="0"/>
          </reference>
        </references>
      </pivotArea>
    </chartFormat>
    <chartFormat chart="9" format="48">
      <pivotArea type="data" outline="0" fieldPosition="0">
        <references count="2">
          <reference field="4294967294" count="1" selected="0">
            <x v="0"/>
          </reference>
          <reference field="4" count="1" selected="0">
            <x v="2"/>
          </reference>
        </references>
      </pivotArea>
    </chartFormat>
    <chartFormat chart="9" format="49">
      <pivotArea type="data" outline="0" fieldPosition="0">
        <references count="2">
          <reference field="4294967294" count="1" selected="0">
            <x v="0"/>
          </reference>
          <reference field="4" count="1" selected="0">
            <x v="1"/>
          </reference>
        </references>
      </pivotArea>
    </chartFormat>
    <chartFormat chart="9" format="50">
      <pivotArea type="data" outline="0" fieldPosition="0">
        <references count="2">
          <reference field="4294967294" count="1" selected="0">
            <x v="0"/>
          </reference>
          <reference field="4" count="1" selected="0">
            <x v="0"/>
          </reference>
        </references>
      </pivotArea>
    </chartFormat>
    <chartFormat chart="11" format="51" series="1">
      <pivotArea type="data" outline="0" fieldPosition="0">
        <references count="1">
          <reference field="4294967294" count="1" selected="0">
            <x v="0"/>
          </reference>
        </references>
      </pivotArea>
    </chartFormat>
    <chartFormat chart="11" format="52">
      <pivotArea type="data" outline="0" fieldPosition="0">
        <references count="2">
          <reference field="4294967294" count="1" selected="0">
            <x v="0"/>
          </reference>
          <reference field="4" count="1" selected="0">
            <x v="2"/>
          </reference>
        </references>
      </pivotArea>
    </chartFormat>
    <chartFormat chart="11" format="53">
      <pivotArea type="data" outline="0" fieldPosition="0">
        <references count="2">
          <reference field="4294967294" count="1" selected="0">
            <x v="0"/>
          </reference>
          <reference field="4" count="1" selected="0">
            <x v="0"/>
          </reference>
        </references>
      </pivotArea>
    </chartFormat>
    <chartFormat chart="11" format="54">
      <pivotArea type="data" outline="0" fieldPosition="0">
        <references count="2">
          <reference field="4294967294" count="1" selected="0">
            <x v="0"/>
          </reference>
          <reference field="4" count="1" selected="0">
            <x v="1"/>
          </reference>
        </references>
      </pivotArea>
    </chartFormat>
    <chartFormat chart="12" format="55" series="1">
      <pivotArea type="data" outline="0" fieldPosition="0">
        <references count="1">
          <reference field="4294967294" count="1" selected="0">
            <x v="0"/>
          </reference>
        </references>
      </pivotArea>
    </chartFormat>
    <chartFormat chart="12" format="56">
      <pivotArea type="data" outline="0" fieldPosition="0">
        <references count="2">
          <reference field="4294967294" count="1" selected="0">
            <x v="0"/>
          </reference>
          <reference field="4" count="1" selected="0">
            <x v="2"/>
          </reference>
        </references>
      </pivotArea>
    </chartFormat>
    <chartFormat chart="12" format="57">
      <pivotArea type="data" outline="0" fieldPosition="0">
        <references count="2">
          <reference field="4294967294" count="1" selected="0">
            <x v="0"/>
          </reference>
          <reference field="4" count="1" selected="0">
            <x v="0"/>
          </reference>
        </references>
      </pivotArea>
    </chartFormat>
    <chartFormat chart="12" format="58">
      <pivotArea type="data" outline="0" fieldPosition="0">
        <references count="2">
          <reference field="4294967294" count="1" selected="0">
            <x v="0"/>
          </reference>
          <reference field="4" count="1" selected="0">
            <x v="1"/>
          </reference>
        </references>
      </pivotArea>
    </chartFormat>
    <chartFormat chart="13" format="55" series="1">
      <pivotArea type="data" outline="0" fieldPosition="0">
        <references count="1">
          <reference field="4294967294" count="1" selected="0">
            <x v="0"/>
          </reference>
        </references>
      </pivotArea>
    </chartFormat>
    <chartFormat chart="13" format="56">
      <pivotArea type="data" outline="0" fieldPosition="0">
        <references count="2">
          <reference field="4294967294" count="1" selected="0">
            <x v="0"/>
          </reference>
          <reference field="4" count="1" selected="0">
            <x v="2"/>
          </reference>
        </references>
      </pivotArea>
    </chartFormat>
    <chartFormat chart="13" format="57">
      <pivotArea type="data" outline="0" fieldPosition="0">
        <references count="2">
          <reference field="4294967294" count="1" selected="0">
            <x v="0"/>
          </reference>
          <reference field="4" count="1" selected="0">
            <x v="0"/>
          </reference>
        </references>
      </pivotArea>
    </chartFormat>
    <chartFormat chart="13" format="58">
      <pivotArea type="data" outline="0" fieldPosition="0">
        <references count="2">
          <reference field="4294967294" count="1" selected="0">
            <x v="0"/>
          </reference>
          <reference field="4" count="1" selected="0">
            <x v="1"/>
          </reference>
        </references>
      </pivotArea>
    </chartFormat>
    <chartFormat chart="14" format="59" series="1">
      <pivotArea type="data" outline="0" fieldPosition="0">
        <references count="1">
          <reference field="4294967294" count="1" selected="0">
            <x v="0"/>
          </reference>
        </references>
      </pivotArea>
    </chartFormat>
    <chartFormat chart="14" format="60">
      <pivotArea type="data" outline="0" fieldPosition="0">
        <references count="2">
          <reference field="4294967294" count="1" selected="0">
            <x v="0"/>
          </reference>
          <reference field="4" count="1" selected="0">
            <x v="2"/>
          </reference>
        </references>
      </pivotArea>
    </chartFormat>
    <chartFormat chart="14" format="61">
      <pivotArea type="data" outline="0" fieldPosition="0">
        <references count="2">
          <reference field="4294967294" count="1" selected="0">
            <x v="0"/>
          </reference>
          <reference field="4" count="1" selected="0">
            <x v="0"/>
          </reference>
        </references>
      </pivotArea>
    </chartFormat>
    <chartFormat chart="14" format="62">
      <pivotArea type="data" outline="0" fieldPosition="0">
        <references count="2">
          <reference field="4294967294" count="1" selected="0">
            <x v="0"/>
          </reference>
          <reference field="4" count="1" selected="0">
            <x v="1"/>
          </reference>
        </references>
      </pivotArea>
    </chartFormat>
    <chartFormat chart="15" format="63" series="1">
      <pivotArea type="data" outline="0" fieldPosition="0">
        <references count="1">
          <reference field="4294967294" count="1" selected="0">
            <x v="0"/>
          </reference>
        </references>
      </pivotArea>
    </chartFormat>
    <chartFormat chart="15" format="64">
      <pivotArea type="data" outline="0" fieldPosition="0">
        <references count="2">
          <reference field="4294967294" count="1" selected="0">
            <x v="0"/>
          </reference>
          <reference field="4" count="1" selected="0">
            <x v="2"/>
          </reference>
        </references>
      </pivotArea>
    </chartFormat>
    <chartFormat chart="15" format="65">
      <pivotArea type="data" outline="0" fieldPosition="0">
        <references count="2">
          <reference field="4294967294" count="1" selected="0">
            <x v="0"/>
          </reference>
          <reference field="4" count="1" selected="0">
            <x v="0"/>
          </reference>
        </references>
      </pivotArea>
    </chartFormat>
    <chartFormat chart="15" format="6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CD614C5-3587-4011-BBC6-16F77C4A8F00}"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3">
    <pivotField numFmtId="14" showAll="0"/>
    <pivotField showAll="0">
      <items count="11">
        <item x="6"/>
        <item x="3"/>
        <item x="2"/>
        <item x="7"/>
        <item x="1"/>
        <item x="8"/>
        <item x="5"/>
        <item x="4"/>
        <item x="9"/>
        <item x="0"/>
        <item t="default"/>
      </items>
    </pivotField>
    <pivotField showAll="0"/>
    <pivotField showAll="0"/>
    <pivotField showAll="0"/>
    <pivotField showAll="0"/>
    <pivotField showAll="0">
      <items count="8">
        <item x="6"/>
        <item x="5"/>
        <item x="3"/>
        <item x="4"/>
        <item x="1"/>
        <item x="2"/>
        <item x="0"/>
        <item t="default"/>
      </items>
    </pivotField>
    <pivotField showAll="0"/>
    <pivotField numFmtId="164" showAll="0"/>
    <pivotField dataField="1" numFmtId="164" showAll="0"/>
    <pivotField showAll="0"/>
    <pivotField showAll="0"/>
    <pivotField showAll="0">
      <items count="8">
        <item x="2"/>
        <item x="3"/>
        <item x="6"/>
        <item x="4"/>
        <item x="5"/>
        <item x="0"/>
        <item x="1"/>
        <item t="default"/>
      </items>
    </pivotField>
  </pivotFields>
  <rowItems count="1">
    <i/>
  </rowItems>
  <colItems count="1">
    <i/>
  </colItems>
  <dataFields count="1">
    <dataField name="Sum of Amount ($)"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C460E46-4869-4233-A4AC-712D6EBC2168}"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5:I7" firstHeaderRow="1" firstDataRow="1" firstDataCol="1"/>
  <pivotFields count="13">
    <pivotField numFmtId="14" showAll="0"/>
    <pivotField showAll="0">
      <items count="11">
        <item x="6"/>
        <item x="3"/>
        <item x="2"/>
        <item x="7"/>
        <item x="1"/>
        <item x="8"/>
        <item x="5"/>
        <item x="4"/>
        <item x="9"/>
        <item x="0"/>
        <item t="default"/>
      </items>
    </pivotField>
    <pivotField showAll="0"/>
    <pivotField axis="axisRow" showAll="0" sortType="descending">
      <items count="8">
        <item h="1" x="0"/>
        <item h="1" x="2"/>
        <item h="1" x="5"/>
        <item x="1"/>
        <item h="1" x="4"/>
        <item h="1" x="3"/>
        <item h="1" x="6"/>
        <item t="default"/>
      </items>
      <autoSortScope>
        <pivotArea dataOnly="0" outline="0" fieldPosition="0">
          <references count="1">
            <reference field="4294967294" count="1" selected="0">
              <x v="0"/>
            </reference>
          </references>
        </pivotArea>
      </autoSortScope>
    </pivotField>
    <pivotField showAll="0"/>
    <pivotField showAll="0"/>
    <pivotField showAll="0">
      <items count="8">
        <item x="6"/>
        <item x="5"/>
        <item x="3"/>
        <item x="4"/>
        <item x="1"/>
        <item x="2"/>
        <item x="0"/>
        <item t="default"/>
      </items>
    </pivotField>
    <pivotField showAll="0"/>
    <pivotField numFmtId="164" showAll="0"/>
    <pivotField dataField="1" numFmtId="164" showAll="0"/>
    <pivotField showAll="0"/>
    <pivotField showAll="0"/>
    <pivotField showAll="0">
      <items count="8">
        <item x="2"/>
        <item x="3"/>
        <item x="6"/>
        <item x="4"/>
        <item x="5"/>
        <item x="0"/>
        <item x="1"/>
        <item t="default"/>
      </items>
    </pivotField>
  </pivotFields>
  <rowFields count="1">
    <field x="3"/>
  </rowFields>
  <rowItems count="2">
    <i>
      <x v="3"/>
    </i>
    <i t="grand">
      <x/>
    </i>
  </rowItems>
  <colItems count="1">
    <i/>
  </colItems>
  <dataFields count="1">
    <dataField name="Sum of Amount ($)"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414C731B-58BB-4415-AEFC-9ED581F935EC}" sourceName="Product Name">
  <pivotTables>
    <pivotTable tabId="7" name="PivotTable1"/>
    <pivotTable tabId="11" name="PivotTable1"/>
    <pivotTable tabId="9" name="PivotTable1"/>
    <pivotTable tabId="8" name="PivotTable1"/>
    <pivotTable tabId="12" name="PivotTable1"/>
    <pivotTable tabId="16" name="PivotTable1"/>
    <pivotTable tabId="16" name="PivotTable2"/>
    <pivotTable tabId="16" name="PivotTable3"/>
    <pivotTable tabId="6" name="PivotTable1"/>
  </pivotTables>
  <data>
    <tabular pivotCacheId="64397920">
      <items count="10">
        <i x="6" s="1"/>
        <i x="3" s="1"/>
        <i x="2" s="1"/>
        <i x="7" s="1"/>
        <i x="1" s="1"/>
        <i x="8" s="1"/>
        <i x="5" s="1"/>
        <i x="4"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4D4004A-3C11-41B9-B16D-6F03FE7069A9}" sourceName="Country">
  <pivotTables>
    <pivotTable tabId="5" name="PivotTable1"/>
    <pivotTable tabId="7" name="PivotTable1"/>
    <pivotTable tabId="16" name="PivotTable1"/>
    <pivotTable tabId="16" name="PivotTable2"/>
    <pivotTable tabId="16" name="PivotTable3"/>
    <pivotTable tabId="11" name="PivotTable1"/>
    <pivotTable tabId="9" name="PivotTable1"/>
    <pivotTable tabId="6" name="PivotTable1"/>
    <pivotTable tabId="12" name="PivotTable1"/>
  </pivotTables>
  <data>
    <tabular pivotCacheId="64397920">
      <items count="7">
        <i x="6" s="1"/>
        <i x="5" s="1"/>
        <i x="3" s="1"/>
        <i x="4" s="1"/>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 xr10:uid="{91670856-0B89-4CC3-9A94-C2007C66B529}" sourceName="Days">
  <pivotTables>
    <pivotTable tabId="5" name="PivotTable1"/>
    <pivotTable tabId="7" name="PivotTable1"/>
    <pivotTable tabId="16" name="PivotTable1"/>
    <pivotTable tabId="16" name="PivotTable2"/>
    <pivotTable tabId="16" name="PivotTable3"/>
    <pivotTable tabId="9" name="PivotTable1"/>
    <pivotTable tabId="6" name="PivotTable1"/>
    <pivotTable tabId="8" name="PivotTable1"/>
    <pivotTable tabId="12" name="PivotTable1"/>
  </pivotTables>
  <data>
    <tabular pivotCacheId="64397920">
      <items count="7">
        <i x="2" s="1"/>
        <i x="3" s="1"/>
        <i x="6" s="1"/>
        <i x="4" s="1"/>
        <i x="5"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1BA2E663-0D08-480B-91F5-EAA649B5FE54}" cache="Slicer_Product_Name" caption="Product Name" style="Sneakers" rowHeight="246513"/>
  <slicer name="Country" xr10:uid="{3423DF2A-6876-4E5D-A7DE-F43B7429ABD5}" cache="Slicer_Country" caption="Country" style="Sneakers" rowHeight="246513"/>
  <slicer name="Days" xr10:uid="{E6B06308-F351-4B6F-AF1F-AC1D560DC5B3}" cache="Slicer_Days" caption="Days" style="Sneakers" rowHeight="24651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265185-7DA6-4C5C-85C2-E6A7BAD926E0}" name="Table1" displayName="Table1" ref="A1:K354" totalsRowShown="0" headerRowDxfId="9">
  <autoFilter ref="A1:K354" xr:uid="{E8265185-7DA6-4C5C-85C2-E6A7BAD926E0}"/>
  <tableColumns count="11">
    <tableColumn id="1" xr3:uid="{7587493F-8782-4426-B6E5-B872CBBBAFBF}" name="Date" dataDxfId="8"/>
    <tableColumn id="2" xr3:uid="{D80B4A54-8C19-4B64-9189-1D118A1EEFD8}" name="Product Name"/>
    <tableColumn id="3" xr3:uid="{4241080B-EF10-4174-BD3B-CF9421D34A4A}" name="Product Type"/>
    <tableColumn id="4" xr3:uid="{FFA253FE-7732-4D54-A59C-540FF94C8EA4}" name="Brand"/>
    <tableColumn id="5" xr3:uid="{94FD698B-2F9A-4418-B192-56B70901A2AF}" name="Gender"/>
    <tableColumn id="6" xr3:uid="{65CE1186-ED2F-4D29-B787-5212AD95E1AD}" name="Category"/>
    <tableColumn id="7" xr3:uid="{1DC44E5F-85B5-400C-9298-9B20ECC2AFD6}" name="Country"/>
    <tableColumn id="8" xr3:uid="{A3A5E359-9ABE-4671-829A-93995E2317EB}" name="Quantity"/>
    <tableColumn id="9" xr3:uid="{35CB4CB6-8CF2-4969-8772-70EA1F0CF5E9}" name="Unit Price ($)" dataDxfId="7"/>
    <tableColumn id="10" xr3:uid="{776F420F-EAEF-4F5E-9B5D-6D9AA3850E94}" name="Amount ($)" dataDxfId="6"/>
    <tableColumn id="11" xr3:uid="{06154D8D-47E1-4ECA-A22A-BECA2D0CA33F}" name="Payment Mod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24E6E0-2CBB-4532-866F-A29AC8E3B12D}" name="Datatable" displayName="Datatable" ref="A1:M354" totalsRowShown="0" headerRowDxfId="5">
  <autoFilter ref="A1:M354" xr:uid="{E8265185-7DA6-4C5C-85C2-E6A7BAD926E0}"/>
  <sortState xmlns:xlrd2="http://schemas.microsoft.com/office/spreadsheetml/2017/richdata2" ref="A2:L354">
    <sortCondition ref="A1:A354"/>
  </sortState>
  <tableColumns count="13">
    <tableColumn id="1" xr3:uid="{79B7CFAA-6811-4CFF-AA57-E8857D6C7A23}" name="Date" dataDxfId="4"/>
    <tableColumn id="2" xr3:uid="{04EBB63F-CF70-4359-B584-FA12E1A3559E}" name="Product Name"/>
    <tableColumn id="3" xr3:uid="{A43AFB18-42EC-4370-91CF-923648E45313}" name="Product Type"/>
    <tableColumn id="4" xr3:uid="{A2FB4780-54E6-46F1-8740-A085A8C436B4}" name="Brand"/>
    <tableColumn id="5" xr3:uid="{A36157C9-F323-4DF7-A7D6-E492C9F2167D}" name="Gender"/>
    <tableColumn id="6" xr3:uid="{4F00C382-8528-4D53-B38D-C7F93E076EC9}" name="Category"/>
    <tableColumn id="7" xr3:uid="{47333F55-3609-499A-8B9A-3BFCDADA60F1}" name="Country"/>
    <tableColumn id="8" xr3:uid="{667FBDC4-A797-4B55-88DB-5381EAA1156D}" name="Quantity"/>
    <tableColumn id="9" xr3:uid="{0D3A218A-F567-4B2C-9E94-EAA598618B1B}" name="Unit Price ($)" dataDxfId="3"/>
    <tableColumn id="10" xr3:uid="{AB5654D9-B39D-43AE-A092-C8A080E68FAF}" name="Amount ($)" dataDxfId="2"/>
    <tableColumn id="11" xr3:uid="{90BB460F-BD99-4701-B9A0-721E917FCB96}" name="Payment Mode"/>
    <tableColumn id="12" xr3:uid="{2DD9C039-5B4C-400F-AC2C-912F04FEDA8E}" name="Months" dataDxfId="1">
      <calculatedColumnFormula>TEXT(Datatable[[#This Row],[Date]], "mmmm")</calculatedColumnFormula>
    </tableColumn>
    <tableColumn id="13" xr3:uid="{391E6D43-2292-4FDE-8157-1C457878147A}" name="Days" dataDxfId="0">
      <calculatedColumnFormula>TEXT(Datatable[[#This Row],[Date]], "dddd")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D1507-0960-4748-971F-E087B72BB986}">
  <dimension ref="A1:K354"/>
  <sheetViews>
    <sheetView workbookViewId="0">
      <selection activeCell="H13" sqref="H13"/>
    </sheetView>
  </sheetViews>
  <sheetFormatPr defaultRowHeight="14" x14ac:dyDescent="0.3"/>
  <cols>
    <col min="1" max="1" width="12.19921875" customWidth="1"/>
    <col min="2" max="2" width="22.3984375" bestFit="1" customWidth="1"/>
    <col min="3" max="3" width="14.09765625" bestFit="1" customWidth="1"/>
    <col min="4" max="4" width="9.09765625" bestFit="1" customWidth="1"/>
    <col min="5" max="5" width="9.3984375" bestFit="1" customWidth="1"/>
    <col min="6" max="6" width="12.59765625" bestFit="1" customWidth="1"/>
    <col min="7" max="7" width="9.8984375" bestFit="1" customWidth="1"/>
    <col min="8" max="8" width="10.296875" bestFit="1" customWidth="1"/>
    <col min="9" max="9" width="13.8984375" style="4" bestFit="1" customWidth="1"/>
    <col min="10" max="10" width="12.296875" style="4" bestFit="1" customWidth="1"/>
    <col min="11" max="11" width="15.59765625" bestFit="1" customWidth="1"/>
  </cols>
  <sheetData>
    <row r="1" spans="1:11" x14ac:dyDescent="0.3">
      <c r="A1" s="2" t="s">
        <v>0</v>
      </c>
      <c r="B1" s="2" t="s">
        <v>1</v>
      </c>
      <c r="C1" s="2" t="s">
        <v>2</v>
      </c>
      <c r="D1" s="2" t="s">
        <v>3</v>
      </c>
      <c r="E1" s="2" t="s">
        <v>4</v>
      </c>
      <c r="F1" s="2" t="s">
        <v>5</v>
      </c>
      <c r="G1" s="2" t="s">
        <v>6</v>
      </c>
      <c r="H1" s="2" t="s">
        <v>7</v>
      </c>
      <c r="I1" s="3" t="s">
        <v>8</v>
      </c>
      <c r="J1" s="3" t="s">
        <v>9</v>
      </c>
      <c r="K1" s="2" t="s">
        <v>10</v>
      </c>
    </row>
    <row r="2" spans="1:11" x14ac:dyDescent="0.3">
      <c r="A2" s="1">
        <v>44708</v>
      </c>
      <c r="B2" t="s">
        <v>11</v>
      </c>
      <c r="C2" t="s">
        <v>12</v>
      </c>
      <c r="D2" t="s">
        <v>13</v>
      </c>
      <c r="E2" t="s">
        <v>14</v>
      </c>
      <c r="F2" t="s">
        <v>15</v>
      </c>
      <c r="G2" t="s">
        <v>16</v>
      </c>
      <c r="H2">
        <v>5</v>
      </c>
      <c r="I2" s="4">
        <v>141.82</v>
      </c>
      <c r="J2" s="4">
        <v>709.1</v>
      </c>
      <c r="K2" t="s">
        <v>17</v>
      </c>
    </row>
    <row r="3" spans="1:11" x14ac:dyDescent="0.3">
      <c r="A3" s="1">
        <v>44795</v>
      </c>
      <c r="B3" t="s">
        <v>18</v>
      </c>
      <c r="C3" t="s">
        <v>19</v>
      </c>
      <c r="D3" t="s">
        <v>20</v>
      </c>
      <c r="E3" t="s">
        <v>14</v>
      </c>
      <c r="F3" t="s">
        <v>21</v>
      </c>
      <c r="G3" t="s">
        <v>22</v>
      </c>
      <c r="H3">
        <v>2</v>
      </c>
      <c r="I3" s="4">
        <v>267.33999999999997</v>
      </c>
      <c r="J3" s="4">
        <v>534.67999999999995</v>
      </c>
      <c r="K3" t="s">
        <v>23</v>
      </c>
    </row>
    <row r="4" spans="1:11" x14ac:dyDescent="0.3">
      <c r="A4" s="1">
        <v>44654</v>
      </c>
      <c r="B4" t="s">
        <v>24</v>
      </c>
      <c r="C4" t="s">
        <v>19</v>
      </c>
      <c r="D4" t="s">
        <v>25</v>
      </c>
      <c r="E4" t="s">
        <v>26</v>
      </c>
      <c r="F4" t="s">
        <v>15</v>
      </c>
      <c r="G4" t="s">
        <v>27</v>
      </c>
      <c r="H4">
        <v>1</v>
      </c>
      <c r="I4" s="4">
        <v>292</v>
      </c>
      <c r="J4" s="4">
        <v>292</v>
      </c>
      <c r="K4" t="s">
        <v>23</v>
      </c>
    </row>
    <row r="5" spans="1:11" x14ac:dyDescent="0.3">
      <c r="A5" s="1">
        <v>44755</v>
      </c>
      <c r="B5" t="s">
        <v>28</v>
      </c>
      <c r="C5" t="s">
        <v>29</v>
      </c>
      <c r="D5" t="s">
        <v>25</v>
      </c>
      <c r="E5" t="s">
        <v>30</v>
      </c>
      <c r="F5" t="s">
        <v>15</v>
      </c>
      <c r="G5" t="s">
        <v>22</v>
      </c>
      <c r="H5">
        <v>4</v>
      </c>
      <c r="I5" s="4">
        <v>245.44</v>
      </c>
      <c r="J5" s="4">
        <v>981.76</v>
      </c>
      <c r="K5" t="s">
        <v>23</v>
      </c>
    </row>
    <row r="6" spans="1:11" x14ac:dyDescent="0.3">
      <c r="A6" s="1">
        <v>44798</v>
      </c>
      <c r="B6" t="s">
        <v>31</v>
      </c>
      <c r="C6" t="s">
        <v>19</v>
      </c>
      <c r="D6" t="s">
        <v>25</v>
      </c>
      <c r="E6" t="s">
        <v>26</v>
      </c>
      <c r="F6" t="s">
        <v>32</v>
      </c>
      <c r="G6" t="s">
        <v>33</v>
      </c>
      <c r="H6">
        <v>2</v>
      </c>
      <c r="I6" s="4">
        <v>184.51</v>
      </c>
      <c r="J6" s="4">
        <v>369.02</v>
      </c>
      <c r="K6" t="s">
        <v>23</v>
      </c>
    </row>
    <row r="7" spans="1:11" x14ac:dyDescent="0.3">
      <c r="A7" s="1">
        <v>44615</v>
      </c>
      <c r="B7" t="s">
        <v>18</v>
      </c>
      <c r="C7" t="s">
        <v>19</v>
      </c>
      <c r="D7" t="s">
        <v>20</v>
      </c>
      <c r="E7" t="s">
        <v>26</v>
      </c>
      <c r="F7" t="s">
        <v>32</v>
      </c>
      <c r="G7" t="s">
        <v>34</v>
      </c>
      <c r="H7">
        <v>2</v>
      </c>
      <c r="I7" s="4">
        <v>128.86000000000001</v>
      </c>
      <c r="J7" s="4">
        <v>257.72000000000003</v>
      </c>
      <c r="K7" t="s">
        <v>35</v>
      </c>
    </row>
    <row r="8" spans="1:11" x14ac:dyDescent="0.3">
      <c r="A8" s="1">
        <v>44754</v>
      </c>
      <c r="B8" t="s">
        <v>11</v>
      </c>
      <c r="C8" t="s">
        <v>12</v>
      </c>
      <c r="D8" t="s">
        <v>13</v>
      </c>
      <c r="E8" t="s">
        <v>26</v>
      </c>
      <c r="F8" t="s">
        <v>15</v>
      </c>
      <c r="G8" t="s">
        <v>27</v>
      </c>
      <c r="H8">
        <v>1</v>
      </c>
      <c r="I8" s="4">
        <v>207.85</v>
      </c>
      <c r="J8" s="4">
        <v>207.85</v>
      </c>
      <c r="K8" t="s">
        <v>36</v>
      </c>
    </row>
    <row r="9" spans="1:11" x14ac:dyDescent="0.3">
      <c r="A9" s="1">
        <v>44756</v>
      </c>
      <c r="B9" t="s">
        <v>37</v>
      </c>
      <c r="C9" t="s">
        <v>29</v>
      </c>
      <c r="D9" t="s">
        <v>38</v>
      </c>
      <c r="E9" t="s">
        <v>30</v>
      </c>
      <c r="F9" t="s">
        <v>21</v>
      </c>
      <c r="G9" t="s">
        <v>39</v>
      </c>
      <c r="H9">
        <v>2</v>
      </c>
      <c r="I9" s="4">
        <v>163.32</v>
      </c>
      <c r="J9" s="4">
        <v>326.64</v>
      </c>
      <c r="K9" t="s">
        <v>35</v>
      </c>
    </row>
    <row r="10" spans="1:11" x14ac:dyDescent="0.3">
      <c r="A10" s="1">
        <v>44732</v>
      </c>
      <c r="B10" t="s">
        <v>31</v>
      </c>
      <c r="C10" t="s">
        <v>19</v>
      </c>
      <c r="D10" t="s">
        <v>25</v>
      </c>
      <c r="E10" t="s">
        <v>26</v>
      </c>
      <c r="F10" t="s">
        <v>21</v>
      </c>
      <c r="G10" t="s">
        <v>22</v>
      </c>
      <c r="H10">
        <v>3</v>
      </c>
      <c r="I10" s="4">
        <v>199.47</v>
      </c>
      <c r="J10" s="4">
        <v>598.41</v>
      </c>
      <c r="K10" t="s">
        <v>36</v>
      </c>
    </row>
    <row r="11" spans="1:11" x14ac:dyDescent="0.3">
      <c r="A11" s="1">
        <v>44563</v>
      </c>
      <c r="B11" t="s">
        <v>31</v>
      </c>
      <c r="C11" t="s">
        <v>19</v>
      </c>
      <c r="D11" t="s">
        <v>25</v>
      </c>
      <c r="E11" t="s">
        <v>14</v>
      </c>
      <c r="F11" t="s">
        <v>40</v>
      </c>
      <c r="G11" t="s">
        <v>16</v>
      </c>
      <c r="H11">
        <v>4</v>
      </c>
      <c r="I11" s="4">
        <v>298.22000000000003</v>
      </c>
      <c r="J11" s="4">
        <v>1192.8800000000001</v>
      </c>
      <c r="K11" t="s">
        <v>36</v>
      </c>
    </row>
    <row r="12" spans="1:11" x14ac:dyDescent="0.3">
      <c r="A12" s="1">
        <v>44737</v>
      </c>
      <c r="B12" t="s">
        <v>18</v>
      </c>
      <c r="C12" t="s">
        <v>19</v>
      </c>
      <c r="D12" t="s">
        <v>20</v>
      </c>
      <c r="E12" t="s">
        <v>30</v>
      </c>
      <c r="F12" t="s">
        <v>15</v>
      </c>
      <c r="G12" t="s">
        <v>22</v>
      </c>
      <c r="H12">
        <v>1</v>
      </c>
      <c r="I12" s="4">
        <v>117.18</v>
      </c>
      <c r="J12" s="4">
        <v>117.18</v>
      </c>
      <c r="K12" t="s">
        <v>23</v>
      </c>
    </row>
    <row r="13" spans="1:11" x14ac:dyDescent="0.3">
      <c r="A13" s="1">
        <v>44592</v>
      </c>
      <c r="B13" t="s">
        <v>41</v>
      </c>
      <c r="C13" t="s">
        <v>29</v>
      </c>
      <c r="D13" t="s">
        <v>42</v>
      </c>
      <c r="E13" t="s">
        <v>26</v>
      </c>
      <c r="F13" t="s">
        <v>32</v>
      </c>
      <c r="G13" t="s">
        <v>27</v>
      </c>
      <c r="H13">
        <v>2</v>
      </c>
      <c r="I13" s="4">
        <v>240.23</v>
      </c>
      <c r="J13" s="4">
        <v>480.46</v>
      </c>
      <c r="K13" t="s">
        <v>23</v>
      </c>
    </row>
    <row r="14" spans="1:11" x14ac:dyDescent="0.3">
      <c r="A14" s="1">
        <v>44799</v>
      </c>
      <c r="B14" t="s">
        <v>24</v>
      </c>
      <c r="C14" t="s">
        <v>19</v>
      </c>
      <c r="D14" t="s">
        <v>25</v>
      </c>
      <c r="E14" t="s">
        <v>26</v>
      </c>
      <c r="F14" t="s">
        <v>32</v>
      </c>
      <c r="G14" t="s">
        <v>27</v>
      </c>
      <c r="H14">
        <v>3</v>
      </c>
      <c r="I14" s="4">
        <v>295.75</v>
      </c>
      <c r="J14" s="4">
        <v>887.25</v>
      </c>
      <c r="K14" t="s">
        <v>17</v>
      </c>
    </row>
    <row r="15" spans="1:11" x14ac:dyDescent="0.3">
      <c r="A15" s="1">
        <v>44600</v>
      </c>
      <c r="B15" t="s">
        <v>41</v>
      </c>
      <c r="C15" t="s">
        <v>29</v>
      </c>
      <c r="D15" t="s">
        <v>42</v>
      </c>
      <c r="E15" t="s">
        <v>14</v>
      </c>
      <c r="F15" t="s">
        <v>32</v>
      </c>
      <c r="G15" t="s">
        <v>43</v>
      </c>
      <c r="H15">
        <v>1</v>
      </c>
      <c r="I15" s="4">
        <v>54.44</v>
      </c>
      <c r="J15" s="4">
        <v>54.44</v>
      </c>
      <c r="K15" t="s">
        <v>23</v>
      </c>
    </row>
    <row r="16" spans="1:11" x14ac:dyDescent="0.3">
      <c r="A16" s="1">
        <v>44798</v>
      </c>
      <c r="B16" t="s">
        <v>44</v>
      </c>
      <c r="C16" t="s">
        <v>19</v>
      </c>
      <c r="D16" t="s">
        <v>20</v>
      </c>
      <c r="E16" t="s">
        <v>14</v>
      </c>
      <c r="F16" t="s">
        <v>32</v>
      </c>
      <c r="G16" t="s">
        <v>22</v>
      </c>
      <c r="H16">
        <v>1</v>
      </c>
      <c r="I16" s="4">
        <v>104.16</v>
      </c>
      <c r="J16" s="4">
        <v>104.16</v>
      </c>
      <c r="K16" t="s">
        <v>36</v>
      </c>
    </row>
    <row r="17" spans="1:11" x14ac:dyDescent="0.3">
      <c r="A17" s="1">
        <v>44696</v>
      </c>
      <c r="B17" t="s">
        <v>24</v>
      </c>
      <c r="C17" t="s">
        <v>19</v>
      </c>
      <c r="D17" t="s">
        <v>25</v>
      </c>
      <c r="E17" t="s">
        <v>26</v>
      </c>
      <c r="F17" t="s">
        <v>32</v>
      </c>
      <c r="G17" t="s">
        <v>34</v>
      </c>
      <c r="H17">
        <v>5</v>
      </c>
      <c r="I17" s="4">
        <v>64.66</v>
      </c>
      <c r="J17" s="4">
        <v>323.3</v>
      </c>
      <c r="K17" t="s">
        <v>17</v>
      </c>
    </row>
    <row r="18" spans="1:11" x14ac:dyDescent="0.3">
      <c r="A18" s="1">
        <v>44588</v>
      </c>
      <c r="B18" t="s">
        <v>41</v>
      </c>
      <c r="C18" t="s">
        <v>29</v>
      </c>
      <c r="D18" t="s">
        <v>42</v>
      </c>
      <c r="E18" t="s">
        <v>30</v>
      </c>
      <c r="F18" t="s">
        <v>21</v>
      </c>
      <c r="G18" t="s">
        <v>27</v>
      </c>
      <c r="H18">
        <v>3</v>
      </c>
      <c r="I18" s="4">
        <v>114.29</v>
      </c>
      <c r="J18" s="4">
        <v>342.87</v>
      </c>
      <c r="K18" t="s">
        <v>35</v>
      </c>
    </row>
    <row r="19" spans="1:11" x14ac:dyDescent="0.3">
      <c r="A19" s="1">
        <v>44653</v>
      </c>
      <c r="B19" t="s">
        <v>45</v>
      </c>
      <c r="C19" t="s">
        <v>46</v>
      </c>
      <c r="D19" t="s">
        <v>47</v>
      </c>
      <c r="E19" t="s">
        <v>26</v>
      </c>
      <c r="F19" t="s">
        <v>40</v>
      </c>
      <c r="G19" t="s">
        <v>27</v>
      </c>
      <c r="H19">
        <v>1</v>
      </c>
      <c r="I19" s="4">
        <v>167.77</v>
      </c>
      <c r="J19" s="4">
        <v>167.77</v>
      </c>
      <c r="K19" t="s">
        <v>23</v>
      </c>
    </row>
    <row r="20" spans="1:11" x14ac:dyDescent="0.3">
      <c r="A20" s="1">
        <v>44753</v>
      </c>
      <c r="B20" t="s">
        <v>11</v>
      </c>
      <c r="C20" t="s">
        <v>12</v>
      </c>
      <c r="D20" t="s">
        <v>13</v>
      </c>
      <c r="E20" t="s">
        <v>26</v>
      </c>
      <c r="F20" t="s">
        <v>40</v>
      </c>
      <c r="G20" t="s">
        <v>43</v>
      </c>
      <c r="H20">
        <v>3</v>
      </c>
      <c r="I20" s="4">
        <v>167.36</v>
      </c>
      <c r="J20" s="4">
        <v>502.08</v>
      </c>
      <c r="K20" t="s">
        <v>35</v>
      </c>
    </row>
    <row r="21" spans="1:11" x14ac:dyDescent="0.3">
      <c r="A21" s="1">
        <v>44791</v>
      </c>
      <c r="B21" t="s">
        <v>24</v>
      </c>
      <c r="C21" t="s">
        <v>19</v>
      </c>
      <c r="D21" t="s">
        <v>25</v>
      </c>
      <c r="E21" t="s">
        <v>14</v>
      </c>
      <c r="F21" t="s">
        <v>21</v>
      </c>
      <c r="G21" t="s">
        <v>43</v>
      </c>
      <c r="H21">
        <v>4</v>
      </c>
      <c r="I21" s="4">
        <v>295.52999999999997</v>
      </c>
      <c r="J21" s="4">
        <v>1182.1199999999999</v>
      </c>
      <c r="K21" t="s">
        <v>36</v>
      </c>
    </row>
    <row r="22" spans="1:11" x14ac:dyDescent="0.3">
      <c r="A22" s="1">
        <v>44659</v>
      </c>
      <c r="B22" t="s">
        <v>45</v>
      </c>
      <c r="C22" t="s">
        <v>46</v>
      </c>
      <c r="D22" t="s">
        <v>47</v>
      </c>
      <c r="E22" t="s">
        <v>30</v>
      </c>
      <c r="F22" t="s">
        <v>15</v>
      </c>
      <c r="G22" t="s">
        <v>34</v>
      </c>
      <c r="H22">
        <v>4</v>
      </c>
      <c r="I22" s="4">
        <v>107.31</v>
      </c>
      <c r="J22" s="4">
        <v>429.24</v>
      </c>
      <c r="K22" t="s">
        <v>35</v>
      </c>
    </row>
    <row r="23" spans="1:11" x14ac:dyDescent="0.3">
      <c r="A23" s="1">
        <v>44719</v>
      </c>
      <c r="B23" t="s">
        <v>28</v>
      </c>
      <c r="C23" t="s">
        <v>29</v>
      </c>
      <c r="D23" t="s">
        <v>25</v>
      </c>
      <c r="E23" t="s">
        <v>14</v>
      </c>
      <c r="F23" t="s">
        <v>40</v>
      </c>
      <c r="G23" t="s">
        <v>27</v>
      </c>
      <c r="H23">
        <v>5</v>
      </c>
      <c r="I23" s="4">
        <v>119.54</v>
      </c>
      <c r="J23" s="4">
        <v>597.70000000000005</v>
      </c>
      <c r="K23" t="s">
        <v>17</v>
      </c>
    </row>
    <row r="24" spans="1:11" x14ac:dyDescent="0.3">
      <c r="A24" s="1">
        <v>44688</v>
      </c>
      <c r="B24" t="s">
        <v>45</v>
      </c>
      <c r="C24" t="s">
        <v>46</v>
      </c>
      <c r="D24" t="s">
        <v>47</v>
      </c>
      <c r="E24" t="s">
        <v>30</v>
      </c>
      <c r="F24" t="s">
        <v>40</v>
      </c>
      <c r="G24" t="s">
        <v>22</v>
      </c>
      <c r="H24">
        <v>3</v>
      </c>
      <c r="I24" s="4">
        <v>295.25</v>
      </c>
      <c r="J24" s="4">
        <v>885.75</v>
      </c>
      <c r="K24" t="s">
        <v>36</v>
      </c>
    </row>
    <row r="25" spans="1:11" x14ac:dyDescent="0.3">
      <c r="A25" s="1">
        <v>44709</v>
      </c>
      <c r="B25" t="s">
        <v>44</v>
      </c>
      <c r="C25" t="s">
        <v>19</v>
      </c>
      <c r="D25" t="s">
        <v>20</v>
      </c>
      <c r="E25" t="s">
        <v>14</v>
      </c>
      <c r="F25" t="s">
        <v>40</v>
      </c>
      <c r="G25" t="s">
        <v>34</v>
      </c>
      <c r="H25">
        <v>4</v>
      </c>
      <c r="I25" s="4">
        <v>63.73</v>
      </c>
      <c r="J25" s="4">
        <v>254.92</v>
      </c>
      <c r="K25" t="s">
        <v>17</v>
      </c>
    </row>
    <row r="26" spans="1:11" x14ac:dyDescent="0.3">
      <c r="A26" s="1">
        <v>44737</v>
      </c>
      <c r="B26" t="s">
        <v>28</v>
      </c>
      <c r="C26" t="s">
        <v>29</v>
      </c>
      <c r="D26" t="s">
        <v>25</v>
      </c>
      <c r="E26" t="s">
        <v>30</v>
      </c>
      <c r="F26" t="s">
        <v>21</v>
      </c>
      <c r="G26" t="s">
        <v>34</v>
      </c>
      <c r="H26">
        <v>4</v>
      </c>
      <c r="I26" s="4">
        <v>86.13</v>
      </c>
      <c r="J26" s="4">
        <v>344.52</v>
      </c>
      <c r="K26" t="s">
        <v>35</v>
      </c>
    </row>
    <row r="27" spans="1:11" x14ac:dyDescent="0.3">
      <c r="A27" s="1">
        <v>44644</v>
      </c>
      <c r="B27" t="s">
        <v>31</v>
      </c>
      <c r="C27" t="s">
        <v>19</v>
      </c>
      <c r="D27" t="s">
        <v>25</v>
      </c>
      <c r="E27" t="s">
        <v>30</v>
      </c>
      <c r="F27" t="s">
        <v>15</v>
      </c>
      <c r="G27" t="s">
        <v>16</v>
      </c>
      <c r="H27">
        <v>4</v>
      </c>
      <c r="I27" s="4">
        <v>172.68</v>
      </c>
      <c r="J27" s="4">
        <v>690.72</v>
      </c>
      <c r="K27" t="s">
        <v>35</v>
      </c>
    </row>
    <row r="28" spans="1:11" x14ac:dyDescent="0.3">
      <c r="A28" s="1">
        <v>44617</v>
      </c>
      <c r="B28" t="s">
        <v>48</v>
      </c>
      <c r="C28" t="s">
        <v>49</v>
      </c>
      <c r="D28" t="s">
        <v>50</v>
      </c>
      <c r="E28" t="s">
        <v>26</v>
      </c>
      <c r="F28" t="s">
        <v>21</v>
      </c>
      <c r="G28" t="s">
        <v>34</v>
      </c>
      <c r="H28">
        <v>5</v>
      </c>
      <c r="I28" s="4">
        <v>203.5</v>
      </c>
      <c r="J28" s="4">
        <v>1017.5</v>
      </c>
      <c r="K28" t="s">
        <v>17</v>
      </c>
    </row>
    <row r="29" spans="1:11" x14ac:dyDescent="0.3">
      <c r="A29" s="1">
        <v>44696</v>
      </c>
      <c r="B29" t="s">
        <v>28</v>
      </c>
      <c r="C29" t="s">
        <v>29</v>
      </c>
      <c r="D29" t="s">
        <v>25</v>
      </c>
      <c r="E29" t="s">
        <v>14</v>
      </c>
      <c r="F29" t="s">
        <v>15</v>
      </c>
      <c r="G29" t="s">
        <v>27</v>
      </c>
      <c r="H29">
        <v>3</v>
      </c>
      <c r="I29" s="4">
        <v>200.92</v>
      </c>
      <c r="J29" s="4">
        <v>602.76</v>
      </c>
      <c r="K29" t="s">
        <v>23</v>
      </c>
    </row>
    <row r="30" spans="1:11" x14ac:dyDescent="0.3">
      <c r="A30" s="1">
        <v>44651</v>
      </c>
      <c r="B30" t="s">
        <v>41</v>
      </c>
      <c r="C30" t="s">
        <v>29</v>
      </c>
      <c r="D30" t="s">
        <v>42</v>
      </c>
      <c r="E30" t="s">
        <v>26</v>
      </c>
      <c r="F30" t="s">
        <v>40</v>
      </c>
      <c r="G30" t="s">
        <v>27</v>
      </c>
      <c r="H30">
        <v>1</v>
      </c>
      <c r="I30" s="4">
        <v>251.98</v>
      </c>
      <c r="J30" s="4">
        <v>251.98</v>
      </c>
      <c r="K30" t="s">
        <v>17</v>
      </c>
    </row>
    <row r="31" spans="1:11" x14ac:dyDescent="0.3">
      <c r="A31" s="1">
        <v>44783</v>
      </c>
      <c r="B31" t="s">
        <v>48</v>
      </c>
      <c r="C31" t="s">
        <v>49</v>
      </c>
      <c r="D31" t="s">
        <v>50</v>
      </c>
      <c r="E31" t="s">
        <v>30</v>
      </c>
      <c r="F31" t="s">
        <v>21</v>
      </c>
      <c r="G31" t="s">
        <v>16</v>
      </c>
      <c r="H31">
        <v>4</v>
      </c>
      <c r="I31" s="4">
        <v>121.9</v>
      </c>
      <c r="J31" s="4">
        <v>487.6</v>
      </c>
      <c r="K31" t="s">
        <v>17</v>
      </c>
    </row>
    <row r="32" spans="1:11" x14ac:dyDescent="0.3">
      <c r="A32" s="1">
        <v>44677</v>
      </c>
      <c r="B32" t="s">
        <v>37</v>
      </c>
      <c r="C32" t="s">
        <v>29</v>
      </c>
      <c r="D32" t="s">
        <v>38</v>
      </c>
      <c r="E32" t="s">
        <v>14</v>
      </c>
      <c r="F32" t="s">
        <v>21</v>
      </c>
      <c r="G32" t="s">
        <v>22</v>
      </c>
      <c r="H32">
        <v>4</v>
      </c>
      <c r="I32" s="4">
        <v>258.82</v>
      </c>
      <c r="J32" s="4">
        <v>1035.28</v>
      </c>
      <c r="K32" t="s">
        <v>23</v>
      </c>
    </row>
    <row r="33" spans="1:11" x14ac:dyDescent="0.3">
      <c r="A33" s="1">
        <v>44616</v>
      </c>
      <c r="B33" t="s">
        <v>24</v>
      </c>
      <c r="C33" t="s">
        <v>19</v>
      </c>
      <c r="D33" t="s">
        <v>25</v>
      </c>
      <c r="E33" t="s">
        <v>26</v>
      </c>
      <c r="F33" t="s">
        <v>40</v>
      </c>
      <c r="G33" t="s">
        <v>22</v>
      </c>
      <c r="H33">
        <v>2</v>
      </c>
      <c r="I33" s="4">
        <v>203.05</v>
      </c>
      <c r="J33" s="4">
        <v>406.1</v>
      </c>
      <c r="K33" t="s">
        <v>23</v>
      </c>
    </row>
    <row r="34" spans="1:11" x14ac:dyDescent="0.3">
      <c r="A34" s="1">
        <v>44568</v>
      </c>
      <c r="B34" t="s">
        <v>48</v>
      </c>
      <c r="C34" t="s">
        <v>49</v>
      </c>
      <c r="D34" t="s">
        <v>50</v>
      </c>
      <c r="E34" t="s">
        <v>26</v>
      </c>
      <c r="F34" t="s">
        <v>15</v>
      </c>
      <c r="G34" t="s">
        <v>34</v>
      </c>
      <c r="H34">
        <v>2</v>
      </c>
      <c r="I34" s="4">
        <v>130.05000000000001</v>
      </c>
      <c r="J34" s="4">
        <v>260.10000000000002</v>
      </c>
      <c r="K34" t="s">
        <v>36</v>
      </c>
    </row>
    <row r="35" spans="1:11" x14ac:dyDescent="0.3">
      <c r="A35" s="1">
        <v>44740</v>
      </c>
      <c r="B35" t="s">
        <v>45</v>
      </c>
      <c r="C35" t="s">
        <v>46</v>
      </c>
      <c r="D35" t="s">
        <v>47</v>
      </c>
      <c r="E35" t="s">
        <v>26</v>
      </c>
      <c r="F35" t="s">
        <v>32</v>
      </c>
      <c r="G35" t="s">
        <v>39</v>
      </c>
      <c r="H35">
        <v>4</v>
      </c>
      <c r="I35" s="4">
        <v>185.54</v>
      </c>
      <c r="J35" s="4">
        <v>742.16</v>
      </c>
      <c r="K35" t="s">
        <v>35</v>
      </c>
    </row>
    <row r="36" spans="1:11" x14ac:dyDescent="0.3">
      <c r="A36" s="1">
        <v>44628</v>
      </c>
      <c r="B36" t="s">
        <v>37</v>
      </c>
      <c r="C36" t="s">
        <v>29</v>
      </c>
      <c r="D36" t="s">
        <v>38</v>
      </c>
      <c r="E36" t="s">
        <v>26</v>
      </c>
      <c r="F36" t="s">
        <v>32</v>
      </c>
      <c r="G36" t="s">
        <v>34</v>
      </c>
      <c r="H36">
        <v>5</v>
      </c>
      <c r="I36" s="4">
        <v>234.84</v>
      </c>
      <c r="J36" s="4">
        <v>1174.2</v>
      </c>
      <c r="K36" t="s">
        <v>17</v>
      </c>
    </row>
    <row r="37" spans="1:11" x14ac:dyDescent="0.3">
      <c r="A37" s="1">
        <v>44768</v>
      </c>
      <c r="B37" t="s">
        <v>18</v>
      </c>
      <c r="C37" t="s">
        <v>19</v>
      </c>
      <c r="D37" t="s">
        <v>20</v>
      </c>
      <c r="E37" t="s">
        <v>26</v>
      </c>
      <c r="F37" t="s">
        <v>15</v>
      </c>
      <c r="G37" t="s">
        <v>39</v>
      </c>
      <c r="H37">
        <v>2</v>
      </c>
      <c r="I37" s="4">
        <v>134.38999999999999</v>
      </c>
      <c r="J37" s="4">
        <v>268.77999999999997</v>
      </c>
      <c r="K37" t="s">
        <v>23</v>
      </c>
    </row>
    <row r="38" spans="1:11" x14ac:dyDescent="0.3">
      <c r="A38" s="1">
        <v>44608</v>
      </c>
      <c r="B38" t="s">
        <v>37</v>
      </c>
      <c r="C38" t="s">
        <v>29</v>
      </c>
      <c r="D38" t="s">
        <v>38</v>
      </c>
      <c r="E38" t="s">
        <v>30</v>
      </c>
      <c r="F38" t="s">
        <v>15</v>
      </c>
      <c r="G38" t="s">
        <v>43</v>
      </c>
      <c r="H38">
        <v>3</v>
      </c>
      <c r="I38" s="4">
        <v>82.56</v>
      </c>
      <c r="J38" s="4">
        <v>247.68</v>
      </c>
      <c r="K38" t="s">
        <v>35</v>
      </c>
    </row>
    <row r="39" spans="1:11" x14ac:dyDescent="0.3">
      <c r="A39" s="1">
        <v>44759</v>
      </c>
      <c r="B39" t="s">
        <v>37</v>
      </c>
      <c r="C39" t="s">
        <v>29</v>
      </c>
      <c r="D39" t="s">
        <v>38</v>
      </c>
      <c r="E39" t="s">
        <v>30</v>
      </c>
      <c r="F39" t="s">
        <v>15</v>
      </c>
      <c r="G39" t="s">
        <v>27</v>
      </c>
      <c r="H39">
        <v>4</v>
      </c>
      <c r="I39" s="4">
        <v>191.11</v>
      </c>
      <c r="J39" s="4">
        <v>764.44</v>
      </c>
      <c r="K39" t="s">
        <v>36</v>
      </c>
    </row>
    <row r="40" spans="1:11" x14ac:dyDescent="0.3">
      <c r="A40" s="1">
        <v>44679</v>
      </c>
      <c r="B40" t="s">
        <v>18</v>
      </c>
      <c r="C40" t="s">
        <v>19</v>
      </c>
      <c r="D40" t="s">
        <v>20</v>
      </c>
      <c r="E40" t="s">
        <v>14</v>
      </c>
      <c r="F40" t="s">
        <v>40</v>
      </c>
      <c r="G40" t="s">
        <v>33</v>
      </c>
      <c r="H40">
        <v>1</v>
      </c>
      <c r="I40" s="4">
        <v>70.69</v>
      </c>
      <c r="J40" s="4">
        <v>70.69</v>
      </c>
      <c r="K40" t="s">
        <v>35</v>
      </c>
    </row>
    <row r="41" spans="1:11" x14ac:dyDescent="0.3">
      <c r="A41" s="1">
        <v>44633</v>
      </c>
      <c r="B41" t="s">
        <v>37</v>
      </c>
      <c r="C41" t="s">
        <v>29</v>
      </c>
      <c r="D41" t="s">
        <v>38</v>
      </c>
      <c r="E41" t="s">
        <v>26</v>
      </c>
      <c r="F41" t="s">
        <v>32</v>
      </c>
      <c r="G41" t="s">
        <v>34</v>
      </c>
      <c r="H41">
        <v>1</v>
      </c>
      <c r="I41" s="4">
        <v>89.14</v>
      </c>
      <c r="J41" s="4">
        <v>89.14</v>
      </c>
      <c r="K41" t="s">
        <v>23</v>
      </c>
    </row>
    <row r="42" spans="1:11" x14ac:dyDescent="0.3">
      <c r="A42" s="1">
        <v>44766</v>
      </c>
      <c r="B42" t="s">
        <v>45</v>
      </c>
      <c r="C42" t="s">
        <v>46</v>
      </c>
      <c r="D42" t="s">
        <v>47</v>
      </c>
      <c r="E42" t="s">
        <v>14</v>
      </c>
      <c r="F42" t="s">
        <v>15</v>
      </c>
      <c r="G42" t="s">
        <v>43</v>
      </c>
      <c r="H42">
        <v>4</v>
      </c>
      <c r="I42" s="4">
        <v>135.07</v>
      </c>
      <c r="J42" s="4">
        <v>540.28</v>
      </c>
      <c r="K42" t="s">
        <v>23</v>
      </c>
    </row>
    <row r="43" spans="1:11" x14ac:dyDescent="0.3">
      <c r="A43" s="1">
        <v>44723</v>
      </c>
      <c r="B43" t="s">
        <v>44</v>
      </c>
      <c r="C43" t="s">
        <v>19</v>
      </c>
      <c r="D43" t="s">
        <v>20</v>
      </c>
      <c r="E43" t="s">
        <v>30</v>
      </c>
      <c r="F43" t="s">
        <v>21</v>
      </c>
      <c r="G43" t="s">
        <v>27</v>
      </c>
      <c r="H43">
        <v>2</v>
      </c>
      <c r="I43" s="4">
        <v>223</v>
      </c>
      <c r="J43" s="4">
        <v>446</v>
      </c>
      <c r="K43" t="s">
        <v>23</v>
      </c>
    </row>
    <row r="44" spans="1:11" x14ac:dyDescent="0.3">
      <c r="A44" s="1">
        <v>44740</v>
      </c>
      <c r="B44" t="s">
        <v>11</v>
      </c>
      <c r="C44" t="s">
        <v>12</v>
      </c>
      <c r="D44" t="s">
        <v>13</v>
      </c>
      <c r="E44" t="s">
        <v>14</v>
      </c>
      <c r="F44" t="s">
        <v>15</v>
      </c>
      <c r="G44" t="s">
        <v>34</v>
      </c>
      <c r="H44">
        <v>4</v>
      </c>
      <c r="I44" s="4">
        <v>238.52</v>
      </c>
      <c r="J44" s="4">
        <v>954.08</v>
      </c>
      <c r="K44" t="s">
        <v>23</v>
      </c>
    </row>
    <row r="45" spans="1:11" x14ac:dyDescent="0.3">
      <c r="A45" s="1">
        <v>44754</v>
      </c>
      <c r="B45" t="s">
        <v>28</v>
      </c>
      <c r="C45" t="s">
        <v>29</v>
      </c>
      <c r="D45" t="s">
        <v>25</v>
      </c>
      <c r="E45" t="s">
        <v>26</v>
      </c>
      <c r="F45" t="s">
        <v>32</v>
      </c>
      <c r="G45" t="s">
        <v>33</v>
      </c>
      <c r="H45">
        <v>5</v>
      </c>
      <c r="I45" s="4">
        <v>120.55</v>
      </c>
      <c r="J45" s="4">
        <v>602.75</v>
      </c>
      <c r="K45" t="s">
        <v>35</v>
      </c>
    </row>
    <row r="46" spans="1:11" x14ac:dyDescent="0.3">
      <c r="A46" s="1">
        <v>44605</v>
      </c>
      <c r="B46" t="s">
        <v>45</v>
      </c>
      <c r="C46" t="s">
        <v>46</v>
      </c>
      <c r="D46" t="s">
        <v>47</v>
      </c>
      <c r="E46" t="s">
        <v>26</v>
      </c>
      <c r="F46" t="s">
        <v>21</v>
      </c>
      <c r="G46" t="s">
        <v>27</v>
      </c>
      <c r="H46">
        <v>4</v>
      </c>
      <c r="I46" s="4">
        <v>212.66</v>
      </c>
      <c r="J46" s="4">
        <v>850.64</v>
      </c>
      <c r="K46" t="s">
        <v>36</v>
      </c>
    </row>
    <row r="47" spans="1:11" x14ac:dyDescent="0.3">
      <c r="A47" s="1">
        <v>44752</v>
      </c>
      <c r="B47" t="s">
        <v>37</v>
      </c>
      <c r="C47" t="s">
        <v>29</v>
      </c>
      <c r="D47" t="s">
        <v>38</v>
      </c>
      <c r="E47" t="s">
        <v>26</v>
      </c>
      <c r="F47" t="s">
        <v>21</v>
      </c>
      <c r="G47" t="s">
        <v>39</v>
      </c>
      <c r="H47">
        <v>5</v>
      </c>
      <c r="I47" s="4">
        <v>256.22000000000003</v>
      </c>
      <c r="J47" s="4">
        <v>1281.0999999999999</v>
      </c>
      <c r="K47" t="s">
        <v>36</v>
      </c>
    </row>
    <row r="48" spans="1:11" x14ac:dyDescent="0.3">
      <c r="A48" s="1">
        <v>44583</v>
      </c>
      <c r="B48" t="s">
        <v>31</v>
      </c>
      <c r="C48" t="s">
        <v>19</v>
      </c>
      <c r="D48" t="s">
        <v>25</v>
      </c>
      <c r="E48" t="s">
        <v>14</v>
      </c>
      <c r="F48" t="s">
        <v>32</v>
      </c>
      <c r="G48" t="s">
        <v>39</v>
      </c>
      <c r="H48">
        <v>4</v>
      </c>
      <c r="I48" s="4">
        <v>124.4</v>
      </c>
      <c r="J48" s="4">
        <v>497.6</v>
      </c>
      <c r="K48" t="s">
        <v>36</v>
      </c>
    </row>
    <row r="49" spans="1:11" x14ac:dyDescent="0.3">
      <c r="A49" s="1">
        <v>44730</v>
      </c>
      <c r="B49" t="s">
        <v>31</v>
      </c>
      <c r="C49" t="s">
        <v>19</v>
      </c>
      <c r="D49" t="s">
        <v>25</v>
      </c>
      <c r="E49" t="s">
        <v>26</v>
      </c>
      <c r="F49" t="s">
        <v>32</v>
      </c>
      <c r="G49" t="s">
        <v>27</v>
      </c>
      <c r="H49">
        <v>2</v>
      </c>
      <c r="I49" s="4">
        <v>80.33</v>
      </c>
      <c r="J49" s="4">
        <v>160.66</v>
      </c>
      <c r="K49" t="s">
        <v>17</v>
      </c>
    </row>
    <row r="50" spans="1:11" x14ac:dyDescent="0.3">
      <c r="A50" s="1">
        <v>44638</v>
      </c>
      <c r="B50" t="s">
        <v>41</v>
      </c>
      <c r="C50" t="s">
        <v>29</v>
      </c>
      <c r="D50" t="s">
        <v>42</v>
      </c>
      <c r="E50" t="s">
        <v>14</v>
      </c>
      <c r="F50" t="s">
        <v>40</v>
      </c>
      <c r="G50" t="s">
        <v>39</v>
      </c>
      <c r="H50">
        <v>5</v>
      </c>
      <c r="I50" s="4">
        <v>58.65</v>
      </c>
      <c r="J50" s="4">
        <v>293.25</v>
      </c>
      <c r="K50" t="s">
        <v>35</v>
      </c>
    </row>
    <row r="51" spans="1:11" x14ac:dyDescent="0.3">
      <c r="A51" s="1">
        <v>44794</v>
      </c>
      <c r="B51" t="s">
        <v>24</v>
      </c>
      <c r="C51" t="s">
        <v>19</v>
      </c>
      <c r="D51" t="s">
        <v>25</v>
      </c>
      <c r="E51" t="s">
        <v>26</v>
      </c>
      <c r="F51" t="s">
        <v>21</v>
      </c>
      <c r="G51" t="s">
        <v>22</v>
      </c>
      <c r="H51">
        <v>5</v>
      </c>
      <c r="I51" s="4">
        <v>183.55</v>
      </c>
      <c r="J51" s="4">
        <v>917.75</v>
      </c>
      <c r="K51" t="s">
        <v>23</v>
      </c>
    </row>
    <row r="52" spans="1:11" x14ac:dyDescent="0.3">
      <c r="A52" s="1">
        <v>44749</v>
      </c>
      <c r="B52" t="s">
        <v>48</v>
      </c>
      <c r="C52" t="s">
        <v>49</v>
      </c>
      <c r="D52" t="s">
        <v>50</v>
      </c>
      <c r="E52" t="s">
        <v>14</v>
      </c>
      <c r="F52" t="s">
        <v>21</v>
      </c>
      <c r="G52" t="s">
        <v>39</v>
      </c>
      <c r="H52">
        <v>2</v>
      </c>
      <c r="I52" s="4">
        <v>210.77</v>
      </c>
      <c r="J52" s="4">
        <v>421.54</v>
      </c>
      <c r="K52" t="s">
        <v>17</v>
      </c>
    </row>
    <row r="53" spans="1:11" x14ac:dyDescent="0.3">
      <c r="A53" s="1">
        <v>44692</v>
      </c>
      <c r="B53" t="s">
        <v>18</v>
      </c>
      <c r="C53" t="s">
        <v>19</v>
      </c>
      <c r="D53" t="s">
        <v>20</v>
      </c>
      <c r="E53" t="s">
        <v>14</v>
      </c>
      <c r="F53" t="s">
        <v>32</v>
      </c>
      <c r="G53" t="s">
        <v>27</v>
      </c>
      <c r="H53">
        <v>4</v>
      </c>
      <c r="I53" s="4">
        <v>218.82</v>
      </c>
      <c r="J53" s="4">
        <v>875.28</v>
      </c>
      <c r="K53" t="s">
        <v>36</v>
      </c>
    </row>
    <row r="54" spans="1:11" x14ac:dyDescent="0.3">
      <c r="A54" s="1">
        <v>44729</v>
      </c>
      <c r="B54" t="s">
        <v>11</v>
      </c>
      <c r="C54" t="s">
        <v>12</v>
      </c>
      <c r="D54" t="s">
        <v>13</v>
      </c>
      <c r="E54" t="s">
        <v>26</v>
      </c>
      <c r="F54" t="s">
        <v>40</v>
      </c>
      <c r="G54" t="s">
        <v>34</v>
      </c>
      <c r="H54">
        <v>5</v>
      </c>
      <c r="I54" s="4">
        <v>133.74</v>
      </c>
      <c r="J54" s="4">
        <v>668.7</v>
      </c>
      <c r="K54" t="s">
        <v>17</v>
      </c>
    </row>
    <row r="55" spans="1:11" x14ac:dyDescent="0.3">
      <c r="A55" s="1">
        <v>44705</v>
      </c>
      <c r="B55" t="s">
        <v>44</v>
      </c>
      <c r="C55" t="s">
        <v>19</v>
      </c>
      <c r="D55" t="s">
        <v>20</v>
      </c>
      <c r="E55" t="s">
        <v>26</v>
      </c>
      <c r="F55" t="s">
        <v>32</v>
      </c>
      <c r="G55" t="s">
        <v>34</v>
      </c>
      <c r="H55">
        <v>1</v>
      </c>
      <c r="I55" s="4">
        <v>208.47</v>
      </c>
      <c r="J55" s="4">
        <v>208.47</v>
      </c>
      <c r="K55" t="s">
        <v>23</v>
      </c>
    </row>
    <row r="56" spans="1:11" x14ac:dyDescent="0.3">
      <c r="A56" s="1">
        <v>44709</v>
      </c>
      <c r="B56" t="s">
        <v>37</v>
      </c>
      <c r="C56" t="s">
        <v>29</v>
      </c>
      <c r="D56" t="s">
        <v>38</v>
      </c>
      <c r="E56" t="s">
        <v>14</v>
      </c>
      <c r="F56" t="s">
        <v>15</v>
      </c>
      <c r="G56" t="s">
        <v>39</v>
      </c>
      <c r="H56">
        <v>1</v>
      </c>
      <c r="I56" s="4">
        <v>180.42</v>
      </c>
      <c r="J56" s="4">
        <v>180.42</v>
      </c>
      <c r="K56" t="s">
        <v>23</v>
      </c>
    </row>
    <row r="57" spans="1:11" x14ac:dyDescent="0.3">
      <c r="A57" s="1">
        <v>44741</v>
      </c>
      <c r="B57" t="s">
        <v>48</v>
      </c>
      <c r="C57" t="s">
        <v>49</v>
      </c>
      <c r="D57" t="s">
        <v>50</v>
      </c>
      <c r="E57" t="s">
        <v>30</v>
      </c>
      <c r="F57" t="s">
        <v>32</v>
      </c>
      <c r="G57" t="s">
        <v>16</v>
      </c>
      <c r="H57">
        <v>3</v>
      </c>
      <c r="I57" s="4">
        <v>127.36</v>
      </c>
      <c r="J57" s="4">
        <v>382.08</v>
      </c>
      <c r="K57" t="s">
        <v>17</v>
      </c>
    </row>
    <row r="58" spans="1:11" x14ac:dyDescent="0.3">
      <c r="A58" s="1">
        <v>44706</v>
      </c>
      <c r="B58" t="s">
        <v>41</v>
      </c>
      <c r="C58" t="s">
        <v>29</v>
      </c>
      <c r="D58" t="s">
        <v>42</v>
      </c>
      <c r="E58" t="s">
        <v>30</v>
      </c>
      <c r="F58" t="s">
        <v>21</v>
      </c>
      <c r="G58" t="s">
        <v>16</v>
      </c>
      <c r="H58">
        <v>3</v>
      </c>
      <c r="I58" s="4">
        <v>149.51</v>
      </c>
      <c r="J58" s="4">
        <v>448.53</v>
      </c>
      <c r="K58" t="s">
        <v>23</v>
      </c>
    </row>
    <row r="59" spans="1:11" x14ac:dyDescent="0.3">
      <c r="A59" s="1">
        <v>44629</v>
      </c>
      <c r="B59" t="s">
        <v>45</v>
      </c>
      <c r="C59" t="s">
        <v>46</v>
      </c>
      <c r="D59" t="s">
        <v>47</v>
      </c>
      <c r="E59" t="s">
        <v>30</v>
      </c>
      <c r="F59" t="s">
        <v>32</v>
      </c>
      <c r="G59" t="s">
        <v>43</v>
      </c>
      <c r="H59">
        <v>3</v>
      </c>
      <c r="I59" s="4">
        <v>136.36000000000001</v>
      </c>
      <c r="J59" s="4">
        <v>409.08</v>
      </c>
      <c r="K59" t="s">
        <v>17</v>
      </c>
    </row>
    <row r="60" spans="1:11" x14ac:dyDescent="0.3">
      <c r="A60" s="1">
        <v>44794</v>
      </c>
      <c r="B60" t="s">
        <v>28</v>
      </c>
      <c r="C60" t="s">
        <v>29</v>
      </c>
      <c r="D60" t="s">
        <v>25</v>
      </c>
      <c r="E60" t="s">
        <v>14</v>
      </c>
      <c r="F60" t="s">
        <v>32</v>
      </c>
      <c r="G60" t="s">
        <v>34</v>
      </c>
      <c r="H60">
        <v>5</v>
      </c>
      <c r="I60" s="4">
        <v>162.38</v>
      </c>
      <c r="J60" s="4">
        <v>811.9</v>
      </c>
      <c r="K60" t="s">
        <v>17</v>
      </c>
    </row>
    <row r="61" spans="1:11" x14ac:dyDescent="0.3">
      <c r="A61" s="1">
        <v>44708</v>
      </c>
      <c r="B61" t="s">
        <v>48</v>
      </c>
      <c r="C61" t="s">
        <v>49</v>
      </c>
      <c r="D61" t="s">
        <v>50</v>
      </c>
      <c r="E61" t="s">
        <v>26</v>
      </c>
      <c r="F61" t="s">
        <v>40</v>
      </c>
      <c r="G61" t="s">
        <v>33</v>
      </c>
      <c r="H61">
        <v>2</v>
      </c>
      <c r="I61" s="4">
        <v>259.66000000000003</v>
      </c>
      <c r="J61" s="4">
        <v>519.32000000000005</v>
      </c>
      <c r="K61" t="s">
        <v>36</v>
      </c>
    </row>
    <row r="62" spans="1:11" x14ac:dyDescent="0.3">
      <c r="A62" s="1">
        <v>44703</v>
      </c>
      <c r="B62" t="s">
        <v>37</v>
      </c>
      <c r="C62" t="s">
        <v>29</v>
      </c>
      <c r="D62" t="s">
        <v>38</v>
      </c>
      <c r="E62" t="s">
        <v>30</v>
      </c>
      <c r="F62" t="s">
        <v>21</v>
      </c>
      <c r="G62" t="s">
        <v>39</v>
      </c>
      <c r="H62">
        <v>1</v>
      </c>
      <c r="I62" s="4">
        <v>180.39</v>
      </c>
      <c r="J62" s="4">
        <v>180.39</v>
      </c>
      <c r="K62" t="s">
        <v>17</v>
      </c>
    </row>
    <row r="63" spans="1:11" x14ac:dyDescent="0.3">
      <c r="A63" s="1">
        <v>44714</v>
      </c>
      <c r="B63" t="s">
        <v>37</v>
      </c>
      <c r="C63" t="s">
        <v>29</v>
      </c>
      <c r="D63" t="s">
        <v>38</v>
      </c>
      <c r="E63" t="s">
        <v>30</v>
      </c>
      <c r="F63" t="s">
        <v>15</v>
      </c>
      <c r="G63" t="s">
        <v>39</v>
      </c>
      <c r="H63">
        <v>3</v>
      </c>
      <c r="I63" s="4">
        <v>80.349999999999994</v>
      </c>
      <c r="J63" s="4">
        <v>241.05</v>
      </c>
      <c r="K63" t="s">
        <v>17</v>
      </c>
    </row>
    <row r="64" spans="1:11" x14ac:dyDescent="0.3">
      <c r="A64" s="1">
        <v>44626</v>
      </c>
      <c r="B64" t="s">
        <v>11</v>
      </c>
      <c r="C64" t="s">
        <v>12</v>
      </c>
      <c r="D64" t="s">
        <v>13</v>
      </c>
      <c r="E64" t="s">
        <v>30</v>
      </c>
      <c r="F64" t="s">
        <v>21</v>
      </c>
      <c r="G64" t="s">
        <v>16</v>
      </c>
      <c r="H64">
        <v>2</v>
      </c>
      <c r="I64" s="4">
        <v>222.08</v>
      </c>
      <c r="J64" s="4">
        <v>444.16</v>
      </c>
      <c r="K64" t="s">
        <v>35</v>
      </c>
    </row>
    <row r="65" spans="1:11" x14ac:dyDescent="0.3">
      <c r="A65" s="1">
        <v>44641</v>
      </c>
      <c r="B65" t="s">
        <v>48</v>
      </c>
      <c r="C65" t="s">
        <v>49</v>
      </c>
      <c r="D65" t="s">
        <v>50</v>
      </c>
      <c r="E65" t="s">
        <v>26</v>
      </c>
      <c r="F65" t="s">
        <v>40</v>
      </c>
      <c r="G65" t="s">
        <v>27</v>
      </c>
      <c r="H65">
        <v>1</v>
      </c>
      <c r="I65" s="4">
        <v>287.44</v>
      </c>
      <c r="J65" s="4">
        <v>287.44</v>
      </c>
      <c r="K65" t="s">
        <v>35</v>
      </c>
    </row>
    <row r="66" spans="1:11" x14ac:dyDescent="0.3">
      <c r="A66" s="1">
        <v>44758</v>
      </c>
      <c r="B66" t="s">
        <v>11</v>
      </c>
      <c r="C66" t="s">
        <v>12</v>
      </c>
      <c r="D66" t="s">
        <v>13</v>
      </c>
      <c r="E66" t="s">
        <v>14</v>
      </c>
      <c r="F66" t="s">
        <v>15</v>
      </c>
      <c r="G66" t="s">
        <v>34</v>
      </c>
      <c r="H66">
        <v>5</v>
      </c>
      <c r="I66" s="4">
        <v>137.9</v>
      </c>
      <c r="J66" s="4">
        <v>689.5</v>
      </c>
      <c r="K66" t="s">
        <v>35</v>
      </c>
    </row>
    <row r="67" spans="1:11" x14ac:dyDescent="0.3">
      <c r="A67" s="1">
        <v>44639</v>
      </c>
      <c r="B67" t="s">
        <v>37</v>
      </c>
      <c r="C67" t="s">
        <v>29</v>
      </c>
      <c r="D67" t="s">
        <v>38</v>
      </c>
      <c r="E67" t="s">
        <v>14</v>
      </c>
      <c r="F67" t="s">
        <v>21</v>
      </c>
      <c r="G67" t="s">
        <v>39</v>
      </c>
      <c r="H67">
        <v>3</v>
      </c>
      <c r="I67" s="4">
        <v>214.68</v>
      </c>
      <c r="J67" s="4">
        <v>644.04</v>
      </c>
      <c r="K67" t="s">
        <v>35</v>
      </c>
    </row>
    <row r="68" spans="1:11" x14ac:dyDescent="0.3">
      <c r="A68" s="1">
        <v>44777</v>
      </c>
      <c r="B68" t="s">
        <v>28</v>
      </c>
      <c r="C68" t="s">
        <v>29</v>
      </c>
      <c r="D68" t="s">
        <v>25</v>
      </c>
      <c r="E68" t="s">
        <v>26</v>
      </c>
      <c r="F68" t="s">
        <v>15</v>
      </c>
      <c r="G68" t="s">
        <v>22</v>
      </c>
      <c r="H68">
        <v>2</v>
      </c>
      <c r="I68" s="4">
        <v>269.88</v>
      </c>
      <c r="J68" s="4">
        <v>539.76</v>
      </c>
      <c r="K68" t="s">
        <v>23</v>
      </c>
    </row>
    <row r="69" spans="1:11" x14ac:dyDescent="0.3">
      <c r="A69" s="1">
        <v>44684</v>
      </c>
      <c r="B69" t="s">
        <v>31</v>
      </c>
      <c r="C69" t="s">
        <v>19</v>
      </c>
      <c r="D69" t="s">
        <v>25</v>
      </c>
      <c r="E69" t="s">
        <v>14</v>
      </c>
      <c r="F69" t="s">
        <v>40</v>
      </c>
      <c r="G69" t="s">
        <v>43</v>
      </c>
      <c r="H69">
        <v>1</v>
      </c>
      <c r="I69" s="4">
        <v>96.97</v>
      </c>
      <c r="J69" s="4">
        <v>96.97</v>
      </c>
      <c r="K69" t="s">
        <v>36</v>
      </c>
    </row>
    <row r="70" spans="1:11" x14ac:dyDescent="0.3">
      <c r="A70" s="1">
        <v>44743</v>
      </c>
      <c r="B70" t="s">
        <v>45</v>
      </c>
      <c r="C70" t="s">
        <v>46</v>
      </c>
      <c r="D70" t="s">
        <v>47</v>
      </c>
      <c r="E70" t="s">
        <v>26</v>
      </c>
      <c r="F70" t="s">
        <v>15</v>
      </c>
      <c r="G70" t="s">
        <v>33</v>
      </c>
      <c r="H70">
        <v>4</v>
      </c>
      <c r="I70" s="4">
        <v>270.55</v>
      </c>
      <c r="J70" s="4">
        <v>1082.2</v>
      </c>
      <c r="K70" t="s">
        <v>23</v>
      </c>
    </row>
    <row r="71" spans="1:11" x14ac:dyDescent="0.3">
      <c r="A71" s="1">
        <v>44728</v>
      </c>
      <c r="B71" t="s">
        <v>44</v>
      </c>
      <c r="C71" t="s">
        <v>19</v>
      </c>
      <c r="D71" t="s">
        <v>20</v>
      </c>
      <c r="E71" t="s">
        <v>14</v>
      </c>
      <c r="F71" t="s">
        <v>40</v>
      </c>
      <c r="G71" t="s">
        <v>33</v>
      </c>
      <c r="H71">
        <v>3</v>
      </c>
      <c r="I71" s="4">
        <v>261.31</v>
      </c>
      <c r="J71" s="4">
        <v>783.93</v>
      </c>
      <c r="K71" t="s">
        <v>17</v>
      </c>
    </row>
    <row r="72" spans="1:11" x14ac:dyDescent="0.3">
      <c r="A72" s="1">
        <v>44571</v>
      </c>
      <c r="B72" t="s">
        <v>45</v>
      </c>
      <c r="C72" t="s">
        <v>46</v>
      </c>
      <c r="D72" t="s">
        <v>47</v>
      </c>
      <c r="E72" t="s">
        <v>14</v>
      </c>
      <c r="F72" t="s">
        <v>40</v>
      </c>
      <c r="G72" t="s">
        <v>22</v>
      </c>
      <c r="H72">
        <v>4</v>
      </c>
      <c r="I72" s="4">
        <v>56.4</v>
      </c>
      <c r="J72" s="4">
        <v>225.6</v>
      </c>
      <c r="K72" t="s">
        <v>17</v>
      </c>
    </row>
    <row r="73" spans="1:11" x14ac:dyDescent="0.3">
      <c r="A73" s="1">
        <v>44750</v>
      </c>
      <c r="B73" t="s">
        <v>18</v>
      </c>
      <c r="C73" t="s">
        <v>19</v>
      </c>
      <c r="D73" t="s">
        <v>20</v>
      </c>
      <c r="E73" t="s">
        <v>30</v>
      </c>
      <c r="F73" t="s">
        <v>40</v>
      </c>
      <c r="G73" t="s">
        <v>27</v>
      </c>
      <c r="H73">
        <v>3</v>
      </c>
      <c r="I73" s="4">
        <v>239.55</v>
      </c>
      <c r="J73" s="4">
        <v>718.65</v>
      </c>
      <c r="K73" t="s">
        <v>17</v>
      </c>
    </row>
    <row r="74" spans="1:11" x14ac:dyDescent="0.3">
      <c r="A74" s="1">
        <v>44793</v>
      </c>
      <c r="B74" t="s">
        <v>31</v>
      </c>
      <c r="C74" t="s">
        <v>19</v>
      </c>
      <c r="D74" t="s">
        <v>25</v>
      </c>
      <c r="E74" t="s">
        <v>14</v>
      </c>
      <c r="F74" t="s">
        <v>15</v>
      </c>
      <c r="G74" t="s">
        <v>27</v>
      </c>
      <c r="H74">
        <v>2</v>
      </c>
      <c r="I74" s="4">
        <v>94.62</v>
      </c>
      <c r="J74" s="4">
        <v>189.24</v>
      </c>
      <c r="K74" t="s">
        <v>23</v>
      </c>
    </row>
    <row r="75" spans="1:11" x14ac:dyDescent="0.3">
      <c r="A75" s="1">
        <v>44766</v>
      </c>
      <c r="B75" t="s">
        <v>11</v>
      </c>
      <c r="C75" t="s">
        <v>12</v>
      </c>
      <c r="D75" t="s">
        <v>13</v>
      </c>
      <c r="E75" t="s">
        <v>14</v>
      </c>
      <c r="F75" t="s">
        <v>15</v>
      </c>
      <c r="G75" t="s">
        <v>27</v>
      </c>
      <c r="H75">
        <v>4</v>
      </c>
      <c r="I75" s="4">
        <v>57.22</v>
      </c>
      <c r="J75" s="4">
        <v>228.88</v>
      </c>
      <c r="K75" t="s">
        <v>23</v>
      </c>
    </row>
    <row r="76" spans="1:11" x14ac:dyDescent="0.3">
      <c r="A76" s="1">
        <v>44756</v>
      </c>
      <c r="B76" t="s">
        <v>24</v>
      </c>
      <c r="C76" t="s">
        <v>19</v>
      </c>
      <c r="D76" t="s">
        <v>25</v>
      </c>
      <c r="E76" t="s">
        <v>30</v>
      </c>
      <c r="F76" t="s">
        <v>15</v>
      </c>
      <c r="G76" t="s">
        <v>27</v>
      </c>
      <c r="H76">
        <v>1</v>
      </c>
      <c r="I76" s="4">
        <v>170.86</v>
      </c>
      <c r="J76" s="4">
        <v>170.86</v>
      </c>
      <c r="K76" t="s">
        <v>36</v>
      </c>
    </row>
    <row r="77" spans="1:11" x14ac:dyDescent="0.3">
      <c r="A77" s="1">
        <v>44603</v>
      </c>
      <c r="B77" t="s">
        <v>44</v>
      </c>
      <c r="C77" t="s">
        <v>19</v>
      </c>
      <c r="D77" t="s">
        <v>20</v>
      </c>
      <c r="E77" t="s">
        <v>30</v>
      </c>
      <c r="F77" t="s">
        <v>21</v>
      </c>
      <c r="G77" t="s">
        <v>33</v>
      </c>
      <c r="H77">
        <v>3</v>
      </c>
      <c r="I77" s="4">
        <v>105.79</v>
      </c>
      <c r="J77" s="4">
        <v>317.37</v>
      </c>
      <c r="K77" t="s">
        <v>36</v>
      </c>
    </row>
    <row r="78" spans="1:11" x14ac:dyDescent="0.3">
      <c r="A78" s="1">
        <v>44707</v>
      </c>
      <c r="B78" t="s">
        <v>44</v>
      </c>
      <c r="C78" t="s">
        <v>19</v>
      </c>
      <c r="D78" t="s">
        <v>20</v>
      </c>
      <c r="E78" t="s">
        <v>30</v>
      </c>
      <c r="F78" t="s">
        <v>21</v>
      </c>
      <c r="G78" t="s">
        <v>33</v>
      </c>
      <c r="H78">
        <v>5</v>
      </c>
      <c r="I78" s="4">
        <v>112.95</v>
      </c>
      <c r="J78" s="4">
        <v>564.75</v>
      </c>
      <c r="K78" t="s">
        <v>17</v>
      </c>
    </row>
    <row r="79" spans="1:11" x14ac:dyDescent="0.3">
      <c r="A79" s="1">
        <v>44793</v>
      </c>
      <c r="B79" t="s">
        <v>37</v>
      </c>
      <c r="C79" t="s">
        <v>29</v>
      </c>
      <c r="D79" t="s">
        <v>38</v>
      </c>
      <c r="E79" t="s">
        <v>14</v>
      </c>
      <c r="F79" t="s">
        <v>15</v>
      </c>
      <c r="G79" t="s">
        <v>22</v>
      </c>
      <c r="H79">
        <v>5</v>
      </c>
      <c r="I79" s="4">
        <v>55.8</v>
      </c>
      <c r="J79" s="4">
        <v>279</v>
      </c>
      <c r="K79" t="s">
        <v>17</v>
      </c>
    </row>
    <row r="80" spans="1:11" x14ac:dyDescent="0.3">
      <c r="A80" s="1">
        <v>44686</v>
      </c>
      <c r="B80" t="s">
        <v>41</v>
      </c>
      <c r="C80" t="s">
        <v>29</v>
      </c>
      <c r="D80" t="s">
        <v>42</v>
      </c>
      <c r="E80" t="s">
        <v>30</v>
      </c>
      <c r="F80" t="s">
        <v>40</v>
      </c>
      <c r="G80" t="s">
        <v>43</v>
      </c>
      <c r="H80">
        <v>1</v>
      </c>
      <c r="I80" s="4">
        <v>50.1</v>
      </c>
      <c r="J80" s="4">
        <v>50.1</v>
      </c>
      <c r="K80" t="s">
        <v>17</v>
      </c>
    </row>
    <row r="81" spans="1:11" x14ac:dyDescent="0.3">
      <c r="A81" s="1">
        <v>44804</v>
      </c>
      <c r="B81" t="s">
        <v>18</v>
      </c>
      <c r="C81" t="s">
        <v>19</v>
      </c>
      <c r="D81" t="s">
        <v>20</v>
      </c>
      <c r="E81" t="s">
        <v>30</v>
      </c>
      <c r="F81" t="s">
        <v>15</v>
      </c>
      <c r="G81" t="s">
        <v>22</v>
      </c>
      <c r="H81">
        <v>1</v>
      </c>
      <c r="I81" s="4">
        <v>56.49</v>
      </c>
      <c r="J81" s="4">
        <v>56.49</v>
      </c>
      <c r="K81" t="s">
        <v>35</v>
      </c>
    </row>
    <row r="82" spans="1:11" x14ac:dyDescent="0.3">
      <c r="A82" s="1">
        <v>44672</v>
      </c>
      <c r="B82" t="s">
        <v>37</v>
      </c>
      <c r="C82" t="s">
        <v>29</v>
      </c>
      <c r="D82" t="s">
        <v>38</v>
      </c>
      <c r="E82" t="s">
        <v>30</v>
      </c>
      <c r="F82" t="s">
        <v>40</v>
      </c>
      <c r="G82" t="s">
        <v>33</v>
      </c>
      <c r="H82">
        <v>5</v>
      </c>
      <c r="I82" s="4">
        <v>100.65</v>
      </c>
      <c r="J82" s="4">
        <v>503.25</v>
      </c>
      <c r="K82" t="s">
        <v>36</v>
      </c>
    </row>
    <row r="83" spans="1:11" x14ac:dyDescent="0.3">
      <c r="A83" s="1">
        <v>44794</v>
      </c>
      <c r="B83" t="s">
        <v>44</v>
      </c>
      <c r="C83" t="s">
        <v>19</v>
      </c>
      <c r="D83" t="s">
        <v>20</v>
      </c>
      <c r="E83" t="s">
        <v>30</v>
      </c>
      <c r="F83" t="s">
        <v>32</v>
      </c>
      <c r="G83" t="s">
        <v>16</v>
      </c>
      <c r="H83">
        <v>2</v>
      </c>
      <c r="I83" s="4">
        <v>160.44</v>
      </c>
      <c r="J83" s="4">
        <v>320.88</v>
      </c>
      <c r="K83" t="s">
        <v>35</v>
      </c>
    </row>
    <row r="84" spans="1:11" x14ac:dyDescent="0.3">
      <c r="A84" s="1">
        <v>44666</v>
      </c>
      <c r="B84" t="s">
        <v>48</v>
      </c>
      <c r="C84" t="s">
        <v>49</v>
      </c>
      <c r="D84" t="s">
        <v>50</v>
      </c>
      <c r="E84" t="s">
        <v>26</v>
      </c>
      <c r="F84" t="s">
        <v>21</v>
      </c>
      <c r="G84" t="s">
        <v>16</v>
      </c>
      <c r="H84">
        <v>4</v>
      </c>
      <c r="I84" s="4">
        <v>242.44</v>
      </c>
      <c r="J84" s="4">
        <v>969.76</v>
      </c>
      <c r="K84" t="s">
        <v>23</v>
      </c>
    </row>
    <row r="85" spans="1:11" x14ac:dyDescent="0.3">
      <c r="A85" s="1">
        <v>44688</v>
      </c>
      <c r="B85" t="s">
        <v>18</v>
      </c>
      <c r="C85" t="s">
        <v>19</v>
      </c>
      <c r="D85" t="s">
        <v>20</v>
      </c>
      <c r="E85" t="s">
        <v>14</v>
      </c>
      <c r="F85" t="s">
        <v>21</v>
      </c>
      <c r="G85" t="s">
        <v>33</v>
      </c>
      <c r="H85">
        <v>2</v>
      </c>
      <c r="I85" s="4">
        <v>209.81</v>
      </c>
      <c r="J85" s="4">
        <v>419.62</v>
      </c>
      <c r="K85" t="s">
        <v>17</v>
      </c>
    </row>
    <row r="86" spans="1:11" x14ac:dyDescent="0.3">
      <c r="A86" s="1">
        <v>44634</v>
      </c>
      <c r="B86" t="s">
        <v>44</v>
      </c>
      <c r="C86" t="s">
        <v>19</v>
      </c>
      <c r="D86" t="s">
        <v>20</v>
      </c>
      <c r="E86" t="s">
        <v>30</v>
      </c>
      <c r="F86" t="s">
        <v>32</v>
      </c>
      <c r="G86" t="s">
        <v>43</v>
      </c>
      <c r="H86">
        <v>4</v>
      </c>
      <c r="I86" s="4">
        <v>261.95999999999998</v>
      </c>
      <c r="J86" s="4">
        <v>1047.8399999999999</v>
      </c>
      <c r="K86" t="s">
        <v>23</v>
      </c>
    </row>
    <row r="87" spans="1:11" x14ac:dyDescent="0.3">
      <c r="A87" s="1">
        <v>44803</v>
      </c>
      <c r="B87" t="s">
        <v>41</v>
      </c>
      <c r="C87" t="s">
        <v>29</v>
      </c>
      <c r="D87" t="s">
        <v>42</v>
      </c>
      <c r="E87" t="s">
        <v>30</v>
      </c>
      <c r="F87" t="s">
        <v>32</v>
      </c>
      <c r="G87" t="s">
        <v>22</v>
      </c>
      <c r="H87">
        <v>3</v>
      </c>
      <c r="I87" s="4">
        <v>242.71</v>
      </c>
      <c r="J87" s="4">
        <v>728.13</v>
      </c>
      <c r="K87" t="s">
        <v>23</v>
      </c>
    </row>
    <row r="88" spans="1:11" x14ac:dyDescent="0.3">
      <c r="A88" s="1">
        <v>44718</v>
      </c>
      <c r="B88" t="s">
        <v>31</v>
      </c>
      <c r="C88" t="s">
        <v>19</v>
      </c>
      <c r="D88" t="s">
        <v>25</v>
      </c>
      <c r="E88" t="s">
        <v>26</v>
      </c>
      <c r="F88" t="s">
        <v>15</v>
      </c>
      <c r="G88" t="s">
        <v>22</v>
      </c>
      <c r="H88">
        <v>5</v>
      </c>
      <c r="I88" s="4">
        <v>299.3</v>
      </c>
      <c r="J88" s="4">
        <v>1496.5</v>
      </c>
      <c r="K88" t="s">
        <v>17</v>
      </c>
    </row>
    <row r="89" spans="1:11" x14ac:dyDescent="0.3">
      <c r="A89" s="1">
        <v>44802</v>
      </c>
      <c r="B89" t="s">
        <v>18</v>
      </c>
      <c r="C89" t="s">
        <v>19</v>
      </c>
      <c r="D89" t="s">
        <v>20</v>
      </c>
      <c r="E89" t="s">
        <v>14</v>
      </c>
      <c r="F89" t="s">
        <v>21</v>
      </c>
      <c r="G89" t="s">
        <v>22</v>
      </c>
      <c r="H89">
        <v>4</v>
      </c>
      <c r="I89" s="4">
        <v>162.85</v>
      </c>
      <c r="J89" s="4">
        <v>651.4</v>
      </c>
      <c r="K89" t="s">
        <v>35</v>
      </c>
    </row>
    <row r="90" spans="1:11" x14ac:dyDescent="0.3">
      <c r="A90" s="1">
        <v>44775</v>
      </c>
      <c r="B90" t="s">
        <v>48</v>
      </c>
      <c r="C90" t="s">
        <v>49</v>
      </c>
      <c r="D90" t="s">
        <v>50</v>
      </c>
      <c r="E90" t="s">
        <v>14</v>
      </c>
      <c r="F90" t="s">
        <v>21</v>
      </c>
      <c r="G90" t="s">
        <v>16</v>
      </c>
      <c r="H90">
        <v>5</v>
      </c>
      <c r="I90" s="4">
        <v>215.63</v>
      </c>
      <c r="J90" s="4">
        <v>1078.1500000000001</v>
      </c>
      <c r="K90" t="s">
        <v>17</v>
      </c>
    </row>
    <row r="91" spans="1:11" x14ac:dyDescent="0.3">
      <c r="A91" s="1">
        <v>44712</v>
      </c>
      <c r="B91" t="s">
        <v>31</v>
      </c>
      <c r="C91" t="s">
        <v>19</v>
      </c>
      <c r="D91" t="s">
        <v>25</v>
      </c>
      <c r="E91" t="s">
        <v>26</v>
      </c>
      <c r="F91" t="s">
        <v>15</v>
      </c>
      <c r="G91" t="s">
        <v>27</v>
      </c>
      <c r="H91">
        <v>1</v>
      </c>
      <c r="I91" s="4">
        <v>54.99</v>
      </c>
      <c r="J91" s="4">
        <v>54.99</v>
      </c>
      <c r="K91" t="s">
        <v>23</v>
      </c>
    </row>
    <row r="92" spans="1:11" x14ac:dyDescent="0.3">
      <c r="A92" s="1">
        <v>44593</v>
      </c>
      <c r="B92" t="s">
        <v>18</v>
      </c>
      <c r="C92" t="s">
        <v>19</v>
      </c>
      <c r="D92" t="s">
        <v>20</v>
      </c>
      <c r="E92" t="s">
        <v>30</v>
      </c>
      <c r="F92" t="s">
        <v>40</v>
      </c>
      <c r="G92" t="s">
        <v>34</v>
      </c>
      <c r="H92">
        <v>4</v>
      </c>
      <c r="I92" s="4">
        <v>185.7</v>
      </c>
      <c r="J92" s="4">
        <v>742.8</v>
      </c>
      <c r="K92" t="s">
        <v>36</v>
      </c>
    </row>
    <row r="93" spans="1:11" x14ac:dyDescent="0.3">
      <c r="A93" s="1">
        <v>44660</v>
      </c>
      <c r="B93" t="s">
        <v>28</v>
      </c>
      <c r="C93" t="s">
        <v>29</v>
      </c>
      <c r="D93" t="s">
        <v>25</v>
      </c>
      <c r="E93" t="s">
        <v>14</v>
      </c>
      <c r="F93" t="s">
        <v>21</v>
      </c>
      <c r="G93" t="s">
        <v>39</v>
      </c>
      <c r="H93">
        <v>2</v>
      </c>
      <c r="I93" s="4">
        <v>153.75</v>
      </c>
      <c r="J93" s="4">
        <v>307.5</v>
      </c>
      <c r="K93" t="s">
        <v>23</v>
      </c>
    </row>
    <row r="94" spans="1:11" x14ac:dyDescent="0.3">
      <c r="A94" s="1">
        <v>44641</v>
      </c>
      <c r="B94" t="s">
        <v>41</v>
      </c>
      <c r="C94" t="s">
        <v>29</v>
      </c>
      <c r="D94" t="s">
        <v>42</v>
      </c>
      <c r="E94" t="s">
        <v>30</v>
      </c>
      <c r="F94" t="s">
        <v>15</v>
      </c>
      <c r="G94" t="s">
        <v>33</v>
      </c>
      <c r="H94">
        <v>5</v>
      </c>
      <c r="I94" s="4">
        <v>235.5</v>
      </c>
      <c r="J94" s="4">
        <v>1177.5</v>
      </c>
      <c r="K94" t="s">
        <v>36</v>
      </c>
    </row>
    <row r="95" spans="1:11" x14ac:dyDescent="0.3">
      <c r="A95" s="1">
        <v>44765</v>
      </c>
      <c r="B95" t="s">
        <v>41</v>
      </c>
      <c r="C95" t="s">
        <v>29</v>
      </c>
      <c r="D95" t="s">
        <v>42</v>
      </c>
      <c r="E95" t="s">
        <v>26</v>
      </c>
      <c r="F95" t="s">
        <v>32</v>
      </c>
      <c r="G95" t="s">
        <v>39</v>
      </c>
      <c r="H95">
        <v>3</v>
      </c>
      <c r="I95" s="4">
        <v>239.76</v>
      </c>
      <c r="J95" s="4">
        <v>719.28</v>
      </c>
      <c r="K95" t="s">
        <v>17</v>
      </c>
    </row>
    <row r="96" spans="1:11" x14ac:dyDescent="0.3">
      <c r="A96" s="1">
        <v>44599</v>
      </c>
      <c r="B96" t="s">
        <v>37</v>
      </c>
      <c r="C96" t="s">
        <v>29</v>
      </c>
      <c r="D96" t="s">
        <v>38</v>
      </c>
      <c r="E96" t="s">
        <v>30</v>
      </c>
      <c r="F96" t="s">
        <v>32</v>
      </c>
      <c r="G96" t="s">
        <v>22</v>
      </c>
      <c r="H96">
        <v>4</v>
      </c>
      <c r="I96" s="4">
        <v>213.82</v>
      </c>
      <c r="J96" s="4">
        <v>855.28</v>
      </c>
      <c r="K96" t="s">
        <v>17</v>
      </c>
    </row>
    <row r="97" spans="1:11" x14ac:dyDescent="0.3">
      <c r="A97" s="1">
        <v>44678</v>
      </c>
      <c r="B97" t="s">
        <v>18</v>
      </c>
      <c r="C97" t="s">
        <v>19</v>
      </c>
      <c r="D97" t="s">
        <v>20</v>
      </c>
      <c r="E97" t="s">
        <v>26</v>
      </c>
      <c r="F97" t="s">
        <v>32</v>
      </c>
      <c r="G97" t="s">
        <v>16</v>
      </c>
      <c r="H97">
        <v>1</v>
      </c>
      <c r="I97" s="4">
        <v>67.2</v>
      </c>
      <c r="J97" s="4">
        <v>67.2</v>
      </c>
      <c r="K97" t="s">
        <v>36</v>
      </c>
    </row>
    <row r="98" spans="1:11" x14ac:dyDescent="0.3">
      <c r="A98" s="1">
        <v>44627</v>
      </c>
      <c r="B98" t="s">
        <v>45</v>
      </c>
      <c r="C98" t="s">
        <v>46</v>
      </c>
      <c r="D98" t="s">
        <v>47</v>
      </c>
      <c r="E98" t="s">
        <v>30</v>
      </c>
      <c r="F98" t="s">
        <v>40</v>
      </c>
      <c r="G98" t="s">
        <v>16</v>
      </c>
      <c r="H98">
        <v>4</v>
      </c>
      <c r="I98" s="4">
        <v>207.05</v>
      </c>
      <c r="J98" s="4">
        <v>828.2</v>
      </c>
      <c r="K98" t="s">
        <v>35</v>
      </c>
    </row>
    <row r="99" spans="1:11" x14ac:dyDescent="0.3">
      <c r="A99" s="1">
        <v>44686</v>
      </c>
      <c r="B99" t="s">
        <v>28</v>
      </c>
      <c r="C99" t="s">
        <v>29</v>
      </c>
      <c r="D99" t="s">
        <v>25</v>
      </c>
      <c r="E99" t="s">
        <v>14</v>
      </c>
      <c r="F99" t="s">
        <v>40</v>
      </c>
      <c r="G99" t="s">
        <v>16</v>
      </c>
      <c r="H99">
        <v>3</v>
      </c>
      <c r="I99" s="4">
        <v>257.92</v>
      </c>
      <c r="J99" s="4">
        <v>773.76</v>
      </c>
      <c r="K99" t="s">
        <v>36</v>
      </c>
    </row>
    <row r="100" spans="1:11" x14ac:dyDescent="0.3">
      <c r="A100" s="1">
        <v>44730</v>
      </c>
      <c r="B100" t="s">
        <v>18</v>
      </c>
      <c r="C100" t="s">
        <v>19</v>
      </c>
      <c r="D100" t="s">
        <v>20</v>
      </c>
      <c r="E100" t="s">
        <v>26</v>
      </c>
      <c r="F100" t="s">
        <v>15</v>
      </c>
      <c r="G100" t="s">
        <v>39</v>
      </c>
      <c r="H100">
        <v>1</v>
      </c>
      <c r="I100" s="4">
        <v>122.32</v>
      </c>
      <c r="J100" s="4">
        <v>122.32</v>
      </c>
      <c r="K100" t="s">
        <v>23</v>
      </c>
    </row>
    <row r="101" spans="1:11" x14ac:dyDescent="0.3">
      <c r="A101" s="1">
        <v>44707</v>
      </c>
      <c r="B101" t="s">
        <v>11</v>
      </c>
      <c r="C101" t="s">
        <v>12</v>
      </c>
      <c r="D101" t="s">
        <v>13</v>
      </c>
      <c r="E101" t="s">
        <v>14</v>
      </c>
      <c r="F101" t="s">
        <v>32</v>
      </c>
      <c r="G101" t="s">
        <v>22</v>
      </c>
      <c r="H101">
        <v>1</v>
      </c>
      <c r="I101" s="4">
        <v>203.63</v>
      </c>
      <c r="J101" s="4">
        <v>203.63</v>
      </c>
      <c r="K101" t="s">
        <v>23</v>
      </c>
    </row>
    <row r="102" spans="1:11" x14ac:dyDescent="0.3">
      <c r="A102" s="1">
        <v>44709</v>
      </c>
      <c r="B102" t="s">
        <v>31</v>
      </c>
      <c r="C102" t="s">
        <v>19</v>
      </c>
      <c r="D102" t="s">
        <v>25</v>
      </c>
      <c r="E102" t="s">
        <v>30</v>
      </c>
      <c r="F102" t="s">
        <v>40</v>
      </c>
      <c r="G102" t="s">
        <v>39</v>
      </c>
      <c r="H102">
        <v>3</v>
      </c>
      <c r="I102" s="4">
        <v>278.14999999999998</v>
      </c>
      <c r="J102" s="4">
        <v>834.45</v>
      </c>
      <c r="K102" t="s">
        <v>36</v>
      </c>
    </row>
    <row r="103" spans="1:11" x14ac:dyDescent="0.3">
      <c r="A103" s="1">
        <v>44745</v>
      </c>
      <c r="B103" t="s">
        <v>28</v>
      </c>
      <c r="C103" t="s">
        <v>29</v>
      </c>
      <c r="D103" t="s">
        <v>25</v>
      </c>
      <c r="E103" t="s">
        <v>30</v>
      </c>
      <c r="F103" t="s">
        <v>40</v>
      </c>
      <c r="G103" t="s">
        <v>27</v>
      </c>
      <c r="H103">
        <v>3</v>
      </c>
      <c r="I103" s="4">
        <v>129.78</v>
      </c>
      <c r="J103" s="4">
        <v>389.34</v>
      </c>
      <c r="K103" t="s">
        <v>17</v>
      </c>
    </row>
    <row r="104" spans="1:11" x14ac:dyDescent="0.3">
      <c r="A104" s="1">
        <v>44717</v>
      </c>
      <c r="B104" t="s">
        <v>31</v>
      </c>
      <c r="C104" t="s">
        <v>19</v>
      </c>
      <c r="D104" t="s">
        <v>25</v>
      </c>
      <c r="E104" t="s">
        <v>30</v>
      </c>
      <c r="F104" t="s">
        <v>32</v>
      </c>
      <c r="G104" t="s">
        <v>33</v>
      </c>
      <c r="H104">
        <v>5</v>
      </c>
      <c r="I104" s="4">
        <v>199.42</v>
      </c>
      <c r="J104" s="4">
        <v>997.1</v>
      </c>
      <c r="K104" t="s">
        <v>23</v>
      </c>
    </row>
    <row r="105" spans="1:11" x14ac:dyDescent="0.3">
      <c r="A105" s="1">
        <v>44738</v>
      </c>
      <c r="B105" t="s">
        <v>44</v>
      </c>
      <c r="C105" t="s">
        <v>19</v>
      </c>
      <c r="D105" t="s">
        <v>20</v>
      </c>
      <c r="E105" t="s">
        <v>30</v>
      </c>
      <c r="F105" t="s">
        <v>15</v>
      </c>
      <c r="G105" t="s">
        <v>16</v>
      </c>
      <c r="H105">
        <v>5</v>
      </c>
      <c r="I105" s="4">
        <v>98.23</v>
      </c>
      <c r="J105" s="4">
        <v>491.15</v>
      </c>
      <c r="K105" t="s">
        <v>23</v>
      </c>
    </row>
    <row r="106" spans="1:11" x14ac:dyDescent="0.3">
      <c r="A106" s="1">
        <v>44688</v>
      </c>
      <c r="B106" t="s">
        <v>24</v>
      </c>
      <c r="C106" t="s">
        <v>19</v>
      </c>
      <c r="D106" t="s">
        <v>25</v>
      </c>
      <c r="E106" t="s">
        <v>14</v>
      </c>
      <c r="F106" t="s">
        <v>21</v>
      </c>
      <c r="G106" t="s">
        <v>33</v>
      </c>
      <c r="H106">
        <v>1</v>
      </c>
      <c r="I106" s="4">
        <v>114.47</v>
      </c>
      <c r="J106" s="4">
        <v>114.47</v>
      </c>
      <c r="K106" t="s">
        <v>36</v>
      </c>
    </row>
    <row r="107" spans="1:11" x14ac:dyDescent="0.3">
      <c r="A107" s="1">
        <v>44624</v>
      </c>
      <c r="B107" t="s">
        <v>48</v>
      </c>
      <c r="C107" t="s">
        <v>49</v>
      </c>
      <c r="D107" t="s">
        <v>50</v>
      </c>
      <c r="E107" t="s">
        <v>26</v>
      </c>
      <c r="F107" t="s">
        <v>21</v>
      </c>
      <c r="G107" t="s">
        <v>16</v>
      </c>
      <c r="H107">
        <v>5</v>
      </c>
      <c r="I107" s="4">
        <v>224.71</v>
      </c>
      <c r="J107" s="4">
        <v>1123.55</v>
      </c>
      <c r="K107" t="s">
        <v>35</v>
      </c>
    </row>
    <row r="108" spans="1:11" x14ac:dyDescent="0.3">
      <c r="A108" s="1">
        <v>44590</v>
      </c>
      <c r="B108" t="s">
        <v>31</v>
      </c>
      <c r="C108" t="s">
        <v>19</v>
      </c>
      <c r="D108" t="s">
        <v>25</v>
      </c>
      <c r="E108" t="s">
        <v>14</v>
      </c>
      <c r="F108" t="s">
        <v>15</v>
      </c>
      <c r="G108" t="s">
        <v>43</v>
      </c>
      <c r="H108">
        <v>3</v>
      </c>
      <c r="I108" s="4">
        <v>104.04</v>
      </c>
      <c r="J108" s="4">
        <v>312.12</v>
      </c>
      <c r="K108" t="s">
        <v>23</v>
      </c>
    </row>
    <row r="109" spans="1:11" x14ac:dyDescent="0.3">
      <c r="A109" s="1">
        <v>44622</v>
      </c>
      <c r="B109" t="s">
        <v>48</v>
      </c>
      <c r="C109" t="s">
        <v>49</v>
      </c>
      <c r="D109" t="s">
        <v>50</v>
      </c>
      <c r="E109" t="s">
        <v>30</v>
      </c>
      <c r="F109" t="s">
        <v>40</v>
      </c>
      <c r="G109" t="s">
        <v>34</v>
      </c>
      <c r="H109">
        <v>5</v>
      </c>
      <c r="I109" s="4">
        <v>140.26</v>
      </c>
      <c r="J109" s="4">
        <v>701.3</v>
      </c>
      <c r="K109" t="s">
        <v>17</v>
      </c>
    </row>
    <row r="110" spans="1:11" x14ac:dyDescent="0.3">
      <c r="A110" s="1">
        <v>44713</v>
      </c>
      <c r="B110" t="s">
        <v>44</v>
      </c>
      <c r="C110" t="s">
        <v>19</v>
      </c>
      <c r="D110" t="s">
        <v>20</v>
      </c>
      <c r="E110" t="s">
        <v>30</v>
      </c>
      <c r="F110" t="s">
        <v>21</v>
      </c>
      <c r="G110" t="s">
        <v>34</v>
      </c>
      <c r="H110">
        <v>5</v>
      </c>
      <c r="I110" s="4">
        <v>215.38</v>
      </c>
      <c r="J110" s="4">
        <v>1076.9000000000001</v>
      </c>
      <c r="K110" t="s">
        <v>17</v>
      </c>
    </row>
    <row r="111" spans="1:11" x14ac:dyDescent="0.3">
      <c r="A111" s="1">
        <v>44696</v>
      </c>
      <c r="B111" t="s">
        <v>18</v>
      </c>
      <c r="C111" t="s">
        <v>19</v>
      </c>
      <c r="D111" t="s">
        <v>20</v>
      </c>
      <c r="E111" t="s">
        <v>26</v>
      </c>
      <c r="F111" t="s">
        <v>15</v>
      </c>
      <c r="G111" t="s">
        <v>33</v>
      </c>
      <c r="H111">
        <v>4</v>
      </c>
      <c r="I111" s="4">
        <v>127.55</v>
      </c>
      <c r="J111" s="4">
        <v>510.2</v>
      </c>
      <c r="K111" t="s">
        <v>23</v>
      </c>
    </row>
    <row r="112" spans="1:11" x14ac:dyDescent="0.3">
      <c r="A112" s="1">
        <v>44803</v>
      </c>
      <c r="B112" t="s">
        <v>31</v>
      </c>
      <c r="C112" t="s">
        <v>19</v>
      </c>
      <c r="D112" t="s">
        <v>25</v>
      </c>
      <c r="E112" t="s">
        <v>26</v>
      </c>
      <c r="F112" t="s">
        <v>15</v>
      </c>
      <c r="G112" t="s">
        <v>34</v>
      </c>
      <c r="H112">
        <v>3</v>
      </c>
      <c r="I112" s="4">
        <v>182.2</v>
      </c>
      <c r="J112" s="4">
        <v>546.6</v>
      </c>
      <c r="K112" t="s">
        <v>17</v>
      </c>
    </row>
    <row r="113" spans="1:11" x14ac:dyDescent="0.3">
      <c r="A113" s="1">
        <v>44655</v>
      </c>
      <c r="B113" t="s">
        <v>28</v>
      </c>
      <c r="C113" t="s">
        <v>29</v>
      </c>
      <c r="D113" t="s">
        <v>25</v>
      </c>
      <c r="E113" t="s">
        <v>30</v>
      </c>
      <c r="F113" t="s">
        <v>32</v>
      </c>
      <c r="G113" t="s">
        <v>27</v>
      </c>
      <c r="H113">
        <v>4</v>
      </c>
      <c r="I113" s="4">
        <v>246.66</v>
      </c>
      <c r="J113" s="4">
        <v>986.64</v>
      </c>
      <c r="K113" t="s">
        <v>23</v>
      </c>
    </row>
    <row r="114" spans="1:11" x14ac:dyDescent="0.3">
      <c r="A114" s="1">
        <v>44728</v>
      </c>
      <c r="B114" t="s">
        <v>18</v>
      </c>
      <c r="C114" t="s">
        <v>19</v>
      </c>
      <c r="D114" t="s">
        <v>20</v>
      </c>
      <c r="E114" t="s">
        <v>26</v>
      </c>
      <c r="F114" t="s">
        <v>32</v>
      </c>
      <c r="G114" t="s">
        <v>16</v>
      </c>
      <c r="H114">
        <v>5</v>
      </c>
      <c r="I114" s="4">
        <v>262.68</v>
      </c>
      <c r="J114" s="4">
        <v>1313.4</v>
      </c>
      <c r="K114" t="s">
        <v>36</v>
      </c>
    </row>
    <row r="115" spans="1:11" x14ac:dyDescent="0.3">
      <c r="A115" s="1">
        <v>44585</v>
      </c>
      <c r="B115" t="s">
        <v>44</v>
      </c>
      <c r="C115" t="s">
        <v>19</v>
      </c>
      <c r="D115" t="s">
        <v>20</v>
      </c>
      <c r="E115" t="s">
        <v>30</v>
      </c>
      <c r="F115" t="s">
        <v>15</v>
      </c>
      <c r="G115" t="s">
        <v>22</v>
      </c>
      <c r="H115">
        <v>3</v>
      </c>
      <c r="I115" s="4">
        <v>101.39</v>
      </c>
      <c r="J115" s="4">
        <v>304.17</v>
      </c>
      <c r="K115" t="s">
        <v>23</v>
      </c>
    </row>
    <row r="116" spans="1:11" x14ac:dyDescent="0.3">
      <c r="A116" s="1">
        <v>44606</v>
      </c>
      <c r="B116" t="s">
        <v>37</v>
      </c>
      <c r="C116" t="s">
        <v>29</v>
      </c>
      <c r="D116" t="s">
        <v>38</v>
      </c>
      <c r="E116" t="s">
        <v>26</v>
      </c>
      <c r="F116" t="s">
        <v>32</v>
      </c>
      <c r="G116" t="s">
        <v>16</v>
      </c>
      <c r="H116">
        <v>1</v>
      </c>
      <c r="I116" s="4">
        <v>59.05</v>
      </c>
      <c r="J116" s="4">
        <v>59.05</v>
      </c>
      <c r="K116" t="s">
        <v>23</v>
      </c>
    </row>
    <row r="117" spans="1:11" x14ac:dyDescent="0.3">
      <c r="A117" s="1">
        <v>44629</v>
      </c>
      <c r="B117" t="s">
        <v>37</v>
      </c>
      <c r="C117" t="s">
        <v>29</v>
      </c>
      <c r="D117" t="s">
        <v>38</v>
      </c>
      <c r="E117" t="s">
        <v>14</v>
      </c>
      <c r="F117" t="s">
        <v>21</v>
      </c>
      <c r="G117" t="s">
        <v>39</v>
      </c>
      <c r="H117">
        <v>1</v>
      </c>
      <c r="I117" s="4">
        <v>101.32</v>
      </c>
      <c r="J117" s="4">
        <v>101.32</v>
      </c>
      <c r="K117" t="s">
        <v>35</v>
      </c>
    </row>
    <row r="118" spans="1:11" x14ac:dyDescent="0.3">
      <c r="A118" s="1">
        <v>44758</v>
      </c>
      <c r="B118" t="s">
        <v>24</v>
      </c>
      <c r="C118" t="s">
        <v>19</v>
      </c>
      <c r="D118" t="s">
        <v>25</v>
      </c>
      <c r="E118" t="s">
        <v>30</v>
      </c>
      <c r="F118" t="s">
        <v>40</v>
      </c>
      <c r="G118" t="s">
        <v>33</v>
      </c>
      <c r="H118">
        <v>4</v>
      </c>
      <c r="I118" s="4">
        <v>228.88</v>
      </c>
      <c r="J118" s="4">
        <v>915.52</v>
      </c>
      <c r="K118" t="s">
        <v>17</v>
      </c>
    </row>
    <row r="119" spans="1:11" x14ac:dyDescent="0.3">
      <c r="A119" s="1">
        <v>44727</v>
      </c>
      <c r="B119" t="s">
        <v>24</v>
      </c>
      <c r="C119" t="s">
        <v>19</v>
      </c>
      <c r="D119" t="s">
        <v>25</v>
      </c>
      <c r="E119" t="s">
        <v>26</v>
      </c>
      <c r="F119" t="s">
        <v>15</v>
      </c>
      <c r="G119" t="s">
        <v>16</v>
      </c>
      <c r="H119">
        <v>4</v>
      </c>
      <c r="I119" s="4">
        <v>258.60000000000002</v>
      </c>
      <c r="J119" s="4">
        <v>1034.4000000000001</v>
      </c>
      <c r="K119" t="s">
        <v>17</v>
      </c>
    </row>
    <row r="120" spans="1:11" x14ac:dyDescent="0.3">
      <c r="A120" s="1">
        <v>44611</v>
      </c>
      <c r="B120" t="s">
        <v>44</v>
      </c>
      <c r="C120" t="s">
        <v>19</v>
      </c>
      <c r="D120" t="s">
        <v>20</v>
      </c>
      <c r="E120" t="s">
        <v>14</v>
      </c>
      <c r="F120" t="s">
        <v>21</v>
      </c>
      <c r="G120" t="s">
        <v>33</v>
      </c>
      <c r="H120">
        <v>4</v>
      </c>
      <c r="I120" s="4">
        <v>129.94999999999999</v>
      </c>
      <c r="J120" s="4">
        <v>519.79999999999995</v>
      </c>
      <c r="K120" t="s">
        <v>23</v>
      </c>
    </row>
    <row r="121" spans="1:11" x14ac:dyDescent="0.3">
      <c r="A121" s="1">
        <v>44748</v>
      </c>
      <c r="B121" t="s">
        <v>44</v>
      </c>
      <c r="C121" t="s">
        <v>19</v>
      </c>
      <c r="D121" t="s">
        <v>20</v>
      </c>
      <c r="E121" t="s">
        <v>26</v>
      </c>
      <c r="F121" t="s">
        <v>32</v>
      </c>
      <c r="G121" t="s">
        <v>27</v>
      </c>
      <c r="H121">
        <v>5</v>
      </c>
      <c r="I121" s="4">
        <v>190.03</v>
      </c>
      <c r="J121" s="4">
        <v>950.15</v>
      </c>
      <c r="K121" t="s">
        <v>23</v>
      </c>
    </row>
    <row r="122" spans="1:11" x14ac:dyDescent="0.3">
      <c r="A122" s="1">
        <v>44593</v>
      </c>
      <c r="B122" t="s">
        <v>45</v>
      </c>
      <c r="C122" t="s">
        <v>46</v>
      </c>
      <c r="D122" t="s">
        <v>47</v>
      </c>
      <c r="E122" t="s">
        <v>14</v>
      </c>
      <c r="F122" t="s">
        <v>32</v>
      </c>
      <c r="G122" t="s">
        <v>39</v>
      </c>
      <c r="H122">
        <v>1</v>
      </c>
      <c r="I122" s="4">
        <v>239.21</v>
      </c>
      <c r="J122" s="4">
        <v>239.21</v>
      </c>
      <c r="K122" t="s">
        <v>36</v>
      </c>
    </row>
    <row r="123" spans="1:11" x14ac:dyDescent="0.3">
      <c r="A123" s="1">
        <v>44645</v>
      </c>
      <c r="B123" t="s">
        <v>11</v>
      </c>
      <c r="C123" t="s">
        <v>12</v>
      </c>
      <c r="D123" t="s">
        <v>13</v>
      </c>
      <c r="E123" t="s">
        <v>14</v>
      </c>
      <c r="F123" t="s">
        <v>21</v>
      </c>
      <c r="G123" t="s">
        <v>33</v>
      </c>
      <c r="H123">
        <v>1</v>
      </c>
      <c r="I123" s="4">
        <v>271.18</v>
      </c>
      <c r="J123" s="4">
        <v>271.18</v>
      </c>
      <c r="K123" t="s">
        <v>23</v>
      </c>
    </row>
    <row r="124" spans="1:11" x14ac:dyDescent="0.3">
      <c r="A124" s="1">
        <v>44595</v>
      </c>
      <c r="B124" t="s">
        <v>48</v>
      </c>
      <c r="C124" t="s">
        <v>49</v>
      </c>
      <c r="D124" t="s">
        <v>50</v>
      </c>
      <c r="E124" t="s">
        <v>26</v>
      </c>
      <c r="F124" t="s">
        <v>21</v>
      </c>
      <c r="G124" t="s">
        <v>16</v>
      </c>
      <c r="H124">
        <v>5</v>
      </c>
      <c r="I124" s="4">
        <v>140.65</v>
      </c>
      <c r="J124" s="4">
        <v>703.25</v>
      </c>
      <c r="K124" t="s">
        <v>36</v>
      </c>
    </row>
    <row r="125" spans="1:11" x14ac:dyDescent="0.3">
      <c r="A125" s="1">
        <v>44742</v>
      </c>
      <c r="B125" t="s">
        <v>11</v>
      </c>
      <c r="C125" t="s">
        <v>12</v>
      </c>
      <c r="D125" t="s">
        <v>13</v>
      </c>
      <c r="E125" t="s">
        <v>14</v>
      </c>
      <c r="F125" t="s">
        <v>21</v>
      </c>
      <c r="G125" t="s">
        <v>34</v>
      </c>
      <c r="H125">
        <v>3</v>
      </c>
      <c r="I125" s="4">
        <v>97.21</v>
      </c>
      <c r="J125" s="4">
        <v>291.63</v>
      </c>
      <c r="K125" t="s">
        <v>23</v>
      </c>
    </row>
    <row r="126" spans="1:11" x14ac:dyDescent="0.3">
      <c r="A126" s="1">
        <v>44604</v>
      </c>
      <c r="B126" t="s">
        <v>41</v>
      </c>
      <c r="C126" t="s">
        <v>29</v>
      </c>
      <c r="D126" t="s">
        <v>42</v>
      </c>
      <c r="E126" t="s">
        <v>30</v>
      </c>
      <c r="F126" t="s">
        <v>40</v>
      </c>
      <c r="G126" t="s">
        <v>34</v>
      </c>
      <c r="H126">
        <v>5</v>
      </c>
      <c r="I126" s="4">
        <v>110.05</v>
      </c>
      <c r="J126" s="4">
        <v>550.25</v>
      </c>
      <c r="K126" t="s">
        <v>17</v>
      </c>
    </row>
    <row r="127" spans="1:11" x14ac:dyDescent="0.3">
      <c r="A127" s="1">
        <v>44757</v>
      </c>
      <c r="B127" t="s">
        <v>44</v>
      </c>
      <c r="C127" t="s">
        <v>19</v>
      </c>
      <c r="D127" t="s">
        <v>20</v>
      </c>
      <c r="E127" t="s">
        <v>14</v>
      </c>
      <c r="F127" t="s">
        <v>32</v>
      </c>
      <c r="G127" t="s">
        <v>27</v>
      </c>
      <c r="H127">
        <v>1</v>
      </c>
      <c r="I127" s="4">
        <v>209.13</v>
      </c>
      <c r="J127" s="4">
        <v>209.13</v>
      </c>
      <c r="K127" t="s">
        <v>23</v>
      </c>
    </row>
    <row r="128" spans="1:11" x14ac:dyDescent="0.3">
      <c r="A128" s="1">
        <v>44598</v>
      </c>
      <c r="B128" t="s">
        <v>24</v>
      </c>
      <c r="C128" t="s">
        <v>19</v>
      </c>
      <c r="D128" t="s">
        <v>25</v>
      </c>
      <c r="E128" t="s">
        <v>26</v>
      </c>
      <c r="F128" t="s">
        <v>40</v>
      </c>
      <c r="G128" t="s">
        <v>33</v>
      </c>
      <c r="H128">
        <v>1</v>
      </c>
      <c r="I128" s="4">
        <v>256.81</v>
      </c>
      <c r="J128" s="4">
        <v>256.81</v>
      </c>
      <c r="K128" t="s">
        <v>17</v>
      </c>
    </row>
    <row r="129" spans="1:11" x14ac:dyDescent="0.3">
      <c r="A129" s="1">
        <v>44581</v>
      </c>
      <c r="B129" t="s">
        <v>41</v>
      </c>
      <c r="C129" t="s">
        <v>29</v>
      </c>
      <c r="D129" t="s">
        <v>42</v>
      </c>
      <c r="E129" t="s">
        <v>26</v>
      </c>
      <c r="F129" t="s">
        <v>15</v>
      </c>
      <c r="G129" t="s">
        <v>27</v>
      </c>
      <c r="H129">
        <v>2</v>
      </c>
      <c r="I129" s="4">
        <v>53.05</v>
      </c>
      <c r="J129" s="4">
        <v>106.1</v>
      </c>
      <c r="K129" t="s">
        <v>23</v>
      </c>
    </row>
    <row r="130" spans="1:11" x14ac:dyDescent="0.3">
      <c r="A130" s="1">
        <v>44654</v>
      </c>
      <c r="B130" t="s">
        <v>18</v>
      </c>
      <c r="C130" t="s">
        <v>19</v>
      </c>
      <c r="D130" t="s">
        <v>20</v>
      </c>
      <c r="E130" t="s">
        <v>30</v>
      </c>
      <c r="F130" t="s">
        <v>40</v>
      </c>
      <c r="G130" t="s">
        <v>34</v>
      </c>
      <c r="H130">
        <v>4</v>
      </c>
      <c r="I130" s="4">
        <v>127.11</v>
      </c>
      <c r="J130" s="4">
        <v>508.44</v>
      </c>
      <c r="K130" t="s">
        <v>23</v>
      </c>
    </row>
    <row r="131" spans="1:11" x14ac:dyDescent="0.3">
      <c r="A131" s="1">
        <v>44744</v>
      </c>
      <c r="B131" t="s">
        <v>28</v>
      </c>
      <c r="C131" t="s">
        <v>29</v>
      </c>
      <c r="D131" t="s">
        <v>25</v>
      </c>
      <c r="E131" t="s">
        <v>26</v>
      </c>
      <c r="F131" t="s">
        <v>40</v>
      </c>
      <c r="G131" t="s">
        <v>16</v>
      </c>
      <c r="H131">
        <v>2</v>
      </c>
      <c r="I131" s="4">
        <v>259.45999999999998</v>
      </c>
      <c r="J131" s="4">
        <v>518.91999999999996</v>
      </c>
      <c r="K131" t="s">
        <v>36</v>
      </c>
    </row>
    <row r="132" spans="1:11" x14ac:dyDescent="0.3">
      <c r="A132" s="1">
        <v>44632</v>
      </c>
      <c r="B132" t="s">
        <v>37</v>
      </c>
      <c r="C132" t="s">
        <v>29</v>
      </c>
      <c r="D132" t="s">
        <v>38</v>
      </c>
      <c r="E132" t="s">
        <v>14</v>
      </c>
      <c r="F132" t="s">
        <v>32</v>
      </c>
      <c r="G132" t="s">
        <v>34</v>
      </c>
      <c r="H132">
        <v>2</v>
      </c>
      <c r="I132" s="4">
        <v>183.29</v>
      </c>
      <c r="J132" s="4">
        <v>366.58</v>
      </c>
      <c r="K132" t="s">
        <v>36</v>
      </c>
    </row>
    <row r="133" spans="1:11" x14ac:dyDescent="0.3">
      <c r="A133" s="1">
        <v>44577</v>
      </c>
      <c r="B133" t="s">
        <v>37</v>
      </c>
      <c r="C133" t="s">
        <v>29</v>
      </c>
      <c r="D133" t="s">
        <v>38</v>
      </c>
      <c r="E133" t="s">
        <v>26</v>
      </c>
      <c r="F133" t="s">
        <v>40</v>
      </c>
      <c r="G133" t="s">
        <v>39</v>
      </c>
      <c r="H133">
        <v>2</v>
      </c>
      <c r="I133" s="4">
        <v>130.4</v>
      </c>
      <c r="J133" s="4">
        <v>260.8</v>
      </c>
      <c r="K133" t="s">
        <v>23</v>
      </c>
    </row>
    <row r="134" spans="1:11" x14ac:dyDescent="0.3">
      <c r="A134" s="1">
        <v>44621</v>
      </c>
      <c r="B134" t="s">
        <v>18</v>
      </c>
      <c r="C134" t="s">
        <v>19</v>
      </c>
      <c r="D134" t="s">
        <v>20</v>
      </c>
      <c r="E134" t="s">
        <v>30</v>
      </c>
      <c r="F134" t="s">
        <v>21</v>
      </c>
      <c r="G134" t="s">
        <v>39</v>
      </c>
      <c r="H134">
        <v>5</v>
      </c>
      <c r="I134" s="4">
        <v>112.04</v>
      </c>
      <c r="J134" s="4">
        <v>560.20000000000005</v>
      </c>
      <c r="K134" t="s">
        <v>36</v>
      </c>
    </row>
    <row r="135" spans="1:11" x14ac:dyDescent="0.3">
      <c r="A135" s="1">
        <v>44619</v>
      </c>
      <c r="B135" t="s">
        <v>48</v>
      </c>
      <c r="C135" t="s">
        <v>49</v>
      </c>
      <c r="D135" t="s">
        <v>50</v>
      </c>
      <c r="E135" t="s">
        <v>26</v>
      </c>
      <c r="F135" t="s">
        <v>32</v>
      </c>
      <c r="G135" t="s">
        <v>16</v>
      </c>
      <c r="H135">
        <v>5</v>
      </c>
      <c r="I135" s="4">
        <v>85.1</v>
      </c>
      <c r="J135" s="4">
        <v>425.5</v>
      </c>
      <c r="K135" t="s">
        <v>23</v>
      </c>
    </row>
    <row r="136" spans="1:11" x14ac:dyDescent="0.3">
      <c r="A136" s="1">
        <v>44744</v>
      </c>
      <c r="B136" t="s">
        <v>48</v>
      </c>
      <c r="C136" t="s">
        <v>49</v>
      </c>
      <c r="D136" t="s">
        <v>50</v>
      </c>
      <c r="E136" t="s">
        <v>14</v>
      </c>
      <c r="F136" t="s">
        <v>21</v>
      </c>
      <c r="G136" t="s">
        <v>33</v>
      </c>
      <c r="H136">
        <v>1</v>
      </c>
      <c r="I136" s="4">
        <v>180.65</v>
      </c>
      <c r="J136" s="4">
        <v>180.65</v>
      </c>
      <c r="K136" t="s">
        <v>23</v>
      </c>
    </row>
    <row r="137" spans="1:11" x14ac:dyDescent="0.3">
      <c r="A137" s="1">
        <v>44600</v>
      </c>
      <c r="B137" t="s">
        <v>45</v>
      </c>
      <c r="C137" t="s">
        <v>46</v>
      </c>
      <c r="D137" t="s">
        <v>47</v>
      </c>
      <c r="E137" t="s">
        <v>26</v>
      </c>
      <c r="F137" t="s">
        <v>32</v>
      </c>
      <c r="G137" t="s">
        <v>34</v>
      </c>
      <c r="H137">
        <v>5</v>
      </c>
      <c r="I137" s="4">
        <v>147.13</v>
      </c>
      <c r="J137" s="4">
        <v>735.65</v>
      </c>
      <c r="K137" t="s">
        <v>36</v>
      </c>
    </row>
    <row r="138" spans="1:11" x14ac:dyDescent="0.3">
      <c r="A138" s="1">
        <v>44583</v>
      </c>
      <c r="B138" t="s">
        <v>48</v>
      </c>
      <c r="C138" t="s">
        <v>49</v>
      </c>
      <c r="D138" t="s">
        <v>50</v>
      </c>
      <c r="E138" t="s">
        <v>26</v>
      </c>
      <c r="F138" t="s">
        <v>15</v>
      </c>
      <c r="G138" t="s">
        <v>33</v>
      </c>
      <c r="H138">
        <v>3</v>
      </c>
      <c r="I138" s="4">
        <v>110.78</v>
      </c>
      <c r="J138" s="4">
        <v>332.34</v>
      </c>
      <c r="K138" t="s">
        <v>23</v>
      </c>
    </row>
    <row r="139" spans="1:11" x14ac:dyDescent="0.3">
      <c r="A139" s="1">
        <v>44736</v>
      </c>
      <c r="B139" t="s">
        <v>28</v>
      </c>
      <c r="C139" t="s">
        <v>29</v>
      </c>
      <c r="D139" t="s">
        <v>25</v>
      </c>
      <c r="E139" t="s">
        <v>26</v>
      </c>
      <c r="F139" t="s">
        <v>21</v>
      </c>
      <c r="G139" t="s">
        <v>43</v>
      </c>
      <c r="H139">
        <v>5</v>
      </c>
      <c r="I139" s="4">
        <v>58.37</v>
      </c>
      <c r="J139" s="4">
        <v>291.85000000000002</v>
      </c>
      <c r="K139" t="s">
        <v>35</v>
      </c>
    </row>
    <row r="140" spans="1:11" x14ac:dyDescent="0.3">
      <c r="A140" s="1">
        <v>44765</v>
      </c>
      <c r="B140" t="s">
        <v>41</v>
      </c>
      <c r="C140" t="s">
        <v>29</v>
      </c>
      <c r="D140" t="s">
        <v>42</v>
      </c>
      <c r="E140" t="s">
        <v>26</v>
      </c>
      <c r="F140" t="s">
        <v>32</v>
      </c>
      <c r="G140" t="s">
        <v>27</v>
      </c>
      <c r="H140">
        <v>5</v>
      </c>
      <c r="I140" s="4">
        <v>241.67</v>
      </c>
      <c r="J140" s="4">
        <v>1208.3499999999999</v>
      </c>
      <c r="K140" t="s">
        <v>17</v>
      </c>
    </row>
    <row r="141" spans="1:11" x14ac:dyDescent="0.3">
      <c r="A141" s="1">
        <v>44767</v>
      </c>
      <c r="B141" t="s">
        <v>37</v>
      </c>
      <c r="C141" t="s">
        <v>29</v>
      </c>
      <c r="D141" t="s">
        <v>38</v>
      </c>
      <c r="E141" t="s">
        <v>26</v>
      </c>
      <c r="F141" t="s">
        <v>15</v>
      </c>
      <c r="G141" t="s">
        <v>22</v>
      </c>
      <c r="H141">
        <v>2</v>
      </c>
      <c r="I141" s="4">
        <v>89.67</v>
      </c>
      <c r="J141" s="4">
        <v>179.34</v>
      </c>
      <c r="K141" t="s">
        <v>35</v>
      </c>
    </row>
    <row r="142" spans="1:11" x14ac:dyDescent="0.3">
      <c r="A142" s="1">
        <v>44710</v>
      </c>
      <c r="B142" t="s">
        <v>24</v>
      </c>
      <c r="C142" t="s">
        <v>19</v>
      </c>
      <c r="D142" t="s">
        <v>25</v>
      </c>
      <c r="E142" t="s">
        <v>26</v>
      </c>
      <c r="F142" t="s">
        <v>21</v>
      </c>
      <c r="G142" t="s">
        <v>39</v>
      </c>
      <c r="H142">
        <v>1</v>
      </c>
      <c r="I142" s="4">
        <v>132.09</v>
      </c>
      <c r="J142" s="4">
        <v>132.09</v>
      </c>
      <c r="K142" t="s">
        <v>35</v>
      </c>
    </row>
    <row r="143" spans="1:11" x14ac:dyDescent="0.3">
      <c r="A143" s="1">
        <v>44777</v>
      </c>
      <c r="B143" t="s">
        <v>45</v>
      </c>
      <c r="C143" t="s">
        <v>46</v>
      </c>
      <c r="D143" t="s">
        <v>47</v>
      </c>
      <c r="E143" t="s">
        <v>26</v>
      </c>
      <c r="F143" t="s">
        <v>32</v>
      </c>
      <c r="G143" t="s">
        <v>16</v>
      </c>
      <c r="H143">
        <v>2</v>
      </c>
      <c r="I143" s="4">
        <v>202.18</v>
      </c>
      <c r="J143" s="4">
        <v>404.36</v>
      </c>
      <c r="K143" t="s">
        <v>35</v>
      </c>
    </row>
    <row r="144" spans="1:11" x14ac:dyDescent="0.3">
      <c r="A144" s="1">
        <v>44604</v>
      </c>
      <c r="B144" t="s">
        <v>18</v>
      </c>
      <c r="C144" t="s">
        <v>19</v>
      </c>
      <c r="D144" t="s">
        <v>20</v>
      </c>
      <c r="E144" t="s">
        <v>30</v>
      </c>
      <c r="F144" t="s">
        <v>32</v>
      </c>
      <c r="G144" t="s">
        <v>34</v>
      </c>
      <c r="H144">
        <v>3</v>
      </c>
      <c r="I144" s="4">
        <v>90.19</v>
      </c>
      <c r="J144" s="4">
        <v>270.57</v>
      </c>
      <c r="K144" t="s">
        <v>23</v>
      </c>
    </row>
    <row r="145" spans="1:11" x14ac:dyDescent="0.3">
      <c r="A145" s="1">
        <v>44621</v>
      </c>
      <c r="B145" t="s">
        <v>28</v>
      </c>
      <c r="C145" t="s">
        <v>29</v>
      </c>
      <c r="D145" t="s">
        <v>25</v>
      </c>
      <c r="E145" t="s">
        <v>14</v>
      </c>
      <c r="F145" t="s">
        <v>21</v>
      </c>
      <c r="G145" t="s">
        <v>22</v>
      </c>
      <c r="H145">
        <v>2</v>
      </c>
      <c r="I145" s="4">
        <v>179.28</v>
      </c>
      <c r="J145" s="4">
        <v>358.56</v>
      </c>
      <c r="K145" t="s">
        <v>23</v>
      </c>
    </row>
    <row r="146" spans="1:11" x14ac:dyDescent="0.3">
      <c r="A146" s="1">
        <v>44643</v>
      </c>
      <c r="B146" t="s">
        <v>28</v>
      </c>
      <c r="C146" t="s">
        <v>29</v>
      </c>
      <c r="D146" t="s">
        <v>25</v>
      </c>
      <c r="E146" t="s">
        <v>30</v>
      </c>
      <c r="F146" t="s">
        <v>40</v>
      </c>
      <c r="G146" t="s">
        <v>22</v>
      </c>
      <c r="H146">
        <v>5</v>
      </c>
      <c r="I146" s="4">
        <v>188.61</v>
      </c>
      <c r="J146" s="4">
        <v>943.05</v>
      </c>
      <c r="K146" t="s">
        <v>36</v>
      </c>
    </row>
    <row r="147" spans="1:11" x14ac:dyDescent="0.3">
      <c r="A147" s="1">
        <v>44803</v>
      </c>
      <c r="B147" t="s">
        <v>11</v>
      </c>
      <c r="C147" t="s">
        <v>12</v>
      </c>
      <c r="D147" t="s">
        <v>13</v>
      </c>
      <c r="E147" t="s">
        <v>30</v>
      </c>
      <c r="F147" t="s">
        <v>40</v>
      </c>
      <c r="G147" t="s">
        <v>34</v>
      </c>
      <c r="H147">
        <v>2</v>
      </c>
      <c r="I147" s="4">
        <v>111.36</v>
      </c>
      <c r="J147" s="4">
        <v>222.72</v>
      </c>
      <c r="K147" t="s">
        <v>17</v>
      </c>
    </row>
    <row r="148" spans="1:11" x14ac:dyDescent="0.3">
      <c r="A148" s="1">
        <v>44610</v>
      </c>
      <c r="B148" t="s">
        <v>45</v>
      </c>
      <c r="C148" t="s">
        <v>46</v>
      </c>
      <c r="D148" t="s">
        <v>47</v>
      </c>
      <c r="E148" t="s">
        <v>26</v>
      </c>
      <c r="F148" t="s">
        <v>40</v>
      </c>
      <c r="G148" t="s">
        <v>34</v>
      </c>
      <c r="H148">
        <v>3</v>
      </c>
      <c r="I148" s="4">
        <v>53.98</v>
      </c>
      <c r="J148" s="4">
        <v>161.94</v>
      </c>
      <c r="K148" t="s">
        <v>23</v>
      </c>
    </row>
    <row r="149" spans="1:11" x14ac:dyDescent="0.3">
      <c r="A149" s="1">
        <v>44709</v>
      </c>
      <c r="B149" t="s">
        <v>37</v>
      </c>
      <c r="C149" t="s">
        <v>29</v>
      </c>
      <c r="D149" t="s">
        <v>38</v>
      </c>
      <c r="E149" t="s">
        <v>14</v>
      </c>
      <c r="F149" t="s">
        <v>21</v>
      </c>
      <c r="G149" t="s">
        <v>39</v>
      </c>
      <c r="H149">
        <v>4</v>
      </c>
      <c r="I149" s="4">
        <v>240.64</v>
      </c>
      <c r="J149" s="4">
        <v>962.56</v>
      </c>
      <c r="K149" t="s">
        <v>23</v>
      </c>
    </row>
    <row r="150" spans="1:11" x14ac:dyDescent="0.3">
      <c r="A150" s="1">
        <v>44620</v>
      </c>
      <c r="B150" t="s">
        <v>37</v>
      </c>
      <c r="C150" t="s">
        <v>29</v>
      </c>
      <c r="D150" t="s">
        <v>38</v>
      </c>
      <c r="E150" t="s">
        <v>26</v>
      </c>
      <c r="F150" t="s">
        <v>32</v>
      </c>
      <c r="G150" t="s">
        <v>22</v>
      </c>
      <c r="H150">
        <v>5</v>
      </c>
      <c r="I150" s="4">
        <v>195.57</v>
      </c>
      <c r="J150" s="4">
        <v>977.85</v>
      </c>
      <c r="K150" t="s">
        <v>23</v>
      </c>
    </row>
    <row r="151" spans="1:11" x14ac:dyDescent="0.3">
      <c r="A151" s="1">
        <v>44629</v>
      </c>
      <c r="B151" t="s">
        <v>28</v>
      </c>
      <c r="C151" t="s">
        <v>29</v>
      </c>
      <c r="D151" t="s">
        <v>25</v>
      </c>
      <c r="E151" t="s">
        <v>14</v>
      </c>
      <c r="F151" t="s">
        <v>21</v>
      </c>
      <c r="G151" t="s">
        <v>39</v>
      </c>
      <c r="H151">
        <v>3</v>
      </c>
      <c r="I151" s="4">
        <v>224.66</v>
      </c>
      <c r="J151" s="4">
        <v>673.98</v>
      </c>
      <c r="K151" t="s">
        <v>23</v>
      </c>
    </row>
    <row r="152" spans="1:11" x14ac:dyDescent="0.3">
      <c r="A152" s="1">
        <v>44679</v>
      </c>
      <c r="B152" t="s">
        <v>48</v>
      </c>
      <c r="C152" t="s">
        <v>49</v>
      </c>
      <c r="D152" t="s">
        <v>50</v>
      </c>
      <c r="E152" t="s">
        <v>26</v>
      </c>
      <c r="F152" t="s">
        <v>40</v>
      </c>
      <c r="G152" t="s">
        <v>39</v>
      </c>
      <c r="H152">
        <v>3</v>
      </c>
      <c r="I152" s="4">
        <v>65.2</v>
      </c>
      <c r="J152" s="4">
        <v>195.6</v>
      </c>
      <c r="K152" t="s">
        <v>36</v>
      </c>
    </row>
    <row r="153" spans="1:11" x14ac:dyDescent="0.3">
      <c r="A153" s="1">
        <v>44755</v>
      </c>
      <c r="B153" t="s">
        <v>44</v>
      </c>
      <c r="C153" t="s">
        <v>19</v>
      </c>
      <c r="D153" t="s">
        <v>20</v>
      </c>
      <c r="E153" t="s">
        <v>26</v>
      </c>
      <c r="F153" t="s">
        <v>15</v>
      </c>
      <c r="G153" t="s">
        <v>39</v>
      </c>
      <c r="H153">
        <v>4</v>
      </c>
      <c r="I153" s="4">
        <v>117.78</v>
      </c>
      <c r="J153" s="4">
        <v>471.12</v>
      </c>
      <c r="K153" t="s">
        <v>35</v>
      </c>
    </row>
    <row r="154" spans="1:11" x14ac:dyDescent="0.3">
      <c r="A154" s="1">
        <v>44601</v>
      </c>
      <c r="B154" t="s">
        <v>31</v>
      </c>
      <c r="C154" t="s">
        <v>19</v>
      </c>
      <c r="D154" t="s">
        <v>25</v>
      </c>
      <c r="E154" t="s">
        <v>26</v>
      </c>
      <c r="F154" t="s">
        <v>21</v>
      </c>
      <c r="G154" t="s">
        <v>43</v>
      </c>
      <c r="H154">
        <v>4</v>
      </c>
      <c r="I154" s="4">
        <v>214.93</v>
      </c>
      <c r="J154" s="4">
        <v>859.72</v>
      </c>
      <c r="K154" t="s">
        <v>17</v>
      </c>
    </row>
    <row r="155" spans="1:11" x14ac:dyDescent="0.3">
      <c r="A155" s="1">
        <v>44789</v>
      </c>
      <c r="B155" t="s">
        <v>48</v>
      </c>
      <c r="C155" t="s">
        <v>49</v>
      </c>
      <c r="D155" t="s">
        <v>50</v>
      </c>
      <c r="E155" t="s">
        <v>14</v>
      </c>
      <c r="F155" t="s">
        <v>15</v>
      </c>
      <c r="G155" t="s">
        <v>16</v>
      </c>
      <c r="H155">
        <v>2</v>
      </c>
      <c r="I155" s="4">
        <v>249.49</v>
      </c>
      <c r="J155" s="4">
        <v>498.98</v>
      </c>
      <c r="K155" t="s">
        <v>23</v>
      </c>
    </row>
    <row r="156" spans="1:11" x14ac:dyDescent="0.3">
      <c r="A156" s="1">
        <v>44725</v>
      </c>
      <c r="B156" t="s">
        <v>18</v>
      </c>
      <c r="C156" t="s">
        <v>19</v>
      </c>
      <c r="D156" t="s">
        <v>20</v>
      </c>
      <c r="E156" t="s">
        <v>30</v>
      </c>
      <c r="F156" t="s">
        <v>32</v>
      </c>
      <c r="G156" t="s">
        <v>43</v>
      </c>
      <c r="H156">
        <v>4</v>
      </c>
      <c r="I156" s="4">
        <v>141.35</v>
      </c>
      <c r="J156" s="4">
        <v>565.4</v>
      </c>
      <c r="K156" t="s">
        <v>35</v>
      </c>
    </row>
    <row r="157" spans="1:11" x14ac:dyDescent="0.3">
      <c r="A157" s="1">
        <v>44623</v>
      </c>
      <c r="B157" t="s">
        <v>48</v>
      </c>
      <c r="C157" t="s">
        <v>49</v>
      </c>
      <c r="D157" t="s">
        <v>50</v>
      </c>
      <c r="E157" t="s">
        <v>14</v>
      </c>
      <c r="F157" t="s">
        <v>15</v>
      </c>
      <c r="G157" t="s">
        <v>16</v>
      </c>
      <c r="H157">
        <v>3</v>
      </c>
      <c r="I157" s="4">
        <v>264.14</v>
      </c>
      <c r="J157" s="4">
        <v>792.42</v>
      </c>
      <c r="K157" t="s">
        <v>17</v>
      </c>
    </row>
    <row r="158" spans="1:11" x14ac:dyDescent="0.3">
      <c r="A158" s="1">
        <v>44564</v>
      </c>
      <c r="B158" t="s">
        <v>11</v>
      </c>
      <c r="C158" t="s">
        <v>12</v>
      </c>
      <c r="D158" t="s">
        <v>13</v>
      </c>
      <c r="E158" t="s">
        <v>14</v>
      </c>
      <c r="F158" t="s">
        <v>32</v>
      </c>
      <c r="G158" t="s">
        <v>34</v>
      </c>
      <c r="H158">
        <v>5</v>
      </c>
      <c r="I158" s="4">
        <v>73.58</v>
      </c>
      <c r="J158" s="4">
        <v>367.9</v>
      </c>
      <c r="K158" t="s">
        <v>35</v>
      </c>
    </row>
    <row r="159" spans="1:11" x14ac:dyDescent="0.3">
      <c r="A159" s="1">
        <v>44768</v>
      </c>
      <c r="B159" t="s">
        <v>11</v>
      </c>
      <c r="C159" t="s">
        <v>12</v>
      </c>
      <c r="D159" t="s">
        <v>13</v>
      </c>
      <c r="E159" t="s">
        <v>14</v>
      </c>
      <c r="F159" t="s">
        <v>21</v>
      </c>
      <c r="G159" t="s">
        <v>22</v>
      </c>
      <c r="H159">
        <v>1</v>
      </c>
      <c r="I159" s="4">
        <v>106.59</v>
      </c>
      <c r="J159" s="4">
        <v>106.59</v>
      </c>
      <c r="K159" t="s">
        <v>17</v>
      </c>
    </row>
    <row r="160" spans="1:11" x14ac:dyDescent="0.3">
      <c r="A160" s="1">
        <v>44604</v>
      </c>
      <c r="B160" t="s">
        <v>28</v>
      </c>
      <c r="C160" t="s">
        <v>29</v>
      </c>
      <c r="D160" t="s">
        <v>25</v>
      </c>
      <c r="E160" t="s">
        <v>30</v>
      </c>
      <c r="F160" t="s">
        <v>21</v>
      </c>
      <c r="G160" t="s">
        <v>39</v>
      </c>
      <c r="H160">
        <v>3</v>
      </c>
      <c r="I160" s="4">
        <v>59.98</v>
      </c>
      <c r="J160" s="4">
        <v>179.94</v>
      </c>
      <c r="K160" t="s">
        <v>35</v>
      </c>
    </row>
    <row r="161" spans="1:11" x14ac:dyDescent="0.3">
      <c r="A161" s="1">
        <v>44622</v>
      </c>
      <c r="B161" t="s">
        <v>48</v>
      </c>
      <c r="C161" t="s">
        <v>49</v>
      </c>
      <c r="D161" t="s">
        <v>50</v>
      </c>
      <c r="E161" t="s">
        <v>26</v>
      </c>
      <c r="F161" t="s">
        <v>32</v>
      </c>
      <c r="G161" t="s">
        <v>16</v>
      </c>
      <c r="H161">
        <v>3</v>
      </c>
      <c r="I161" s="4">
        <v>87.81</v>
      </c>
      <c r="J161" s="4">
        <v>263.43</v>
      </c>
      <c r="K161" t="s">
        <v>17</v>
      </c>
    </row>
    <row r="162" spans="1:11" x14ac:dyDescent="0.3">
      <c r="A162" s="1">
        <v>44657</v>
      </c>
      <c r="B162" t="s">
        <v>28</v>
      </c>
      <c r="C162" t="s">
        <v>29</v>
      </c>
      <c r="D162" t="s">
        <v>25</v>
      </c>
      <c r="E162" t="s">
        <v>30</v>
      </c>
      <c r="F162" t="s">
        <v>40</v>
      </c>
      <c r="G162" t="s">
        <v>16</v>
      </c>
      <c r="H162">
        <v>2</v>
      </c>
      <c r="I162" s="4">
        <v>283.60000000000002</v>
      </c>
      <c r="J162" s="4">
        <v>567.20000000000005</v>
      </c>
      <c r="K162" t="s">
        <v>35</v>
      </c>
    </row>
    <row r="163" spans="1:11" x14ac:dyDescent="0.3">
      <c r="A163" s="1">
        <v>44784</v>
      </c>
      <c r="B163" t="s">
        <v>48</v>
      </c>
      <c r="C163" t="s">
        <v>49</v>
      </c>
      <c r="D163" t="s">
        <v>50</v>
      </c>
      <c r="E163" t="s">
        <v>30</v>
      </c>
      <c r="F163" t="s">
        <v>15</v>
      </c>
      <c r="G163" t="s">
        <v>16</v>
      </c>
      <c r="H163">
        <v>2</v>
      </c>
      <c r="I163" s="4">
        <v>194.31</v>
      </c>
      <c r="J163" s="4">
        <v>388.62</v>
      </c>
      <c r="K163" t="s">
        <v>35</v>
      </c>
    </row>
    <row r="164" spans="1:11" x14ac:dyDescent="0.3">
      <c r="A164" s="1">
        <v>44735</v>
      </c>
      <c r="B164" t="s">
        <v>41</v>
      </c>
      <c r="C164" t="s">
        <v>29</v>
      </c>
      <c r="D164" t="s">
        <v>42</v>
      </c>
      <c r="E164" t="s">
        <v>14</v>
      </c>
      <c r="F164" t="s">
        <v>15</v>
      </c>
      <c r="G164" t="s">
        <v>16</v>
      </c>
      <c r="H164">
        <v>4</v>
      </c>
      <c r="I164" s="4">
        <v>199.68</v>
      </c>
      <c r="J164" s="4">
        <v>798.72</v>
      </c>
      <c r="K164" t="s">
        <v>36</v>
      </c>
    </row>
    <row r="165" spans="1:11" x14ac:dyDescent="0.3">
      <c r="A165" s="1">
        <v>44659</v>
      </c>
      <c r="B165" t="s">
        <v>11</v>
      </c>
      <c r="C165" t="s">
        <v>12</v>
      </c>
      <c r="D165" t="s">
        <v>13</v>
      </c>
      <c r="E165" t="s">
        <v>26</v>
      </c>
      <c r="F165" t="s">
        <v>40</v>
      </c>
      <c r="G165" t="s">
        <v>16</v>
      </c>
      <c r="H165">
        <v>5</v>
      </c>
      <c r="I165" s="4">
        <v>145.47</v>
      </c>
      <c r="J165" s="4">
        <v>727.35</v>
      </c>
      <c r="K165" t="s">
        <v>17</v>
      </c>
    </row>
    <row r="166" spans="1:11" x14ac:dyDescent="0.3">
      <c r="A166" s="1">
        <v>44592</v>
      </c>
      <c r="B166" t="s">
        <v>41</v>
      </c>
      <c r="C166" t="s">
        <v>29</v>
      </c>
      <c r="D166" t="s">
        <v>42</v>
      </c>
      <c r="E166" t="s">
        <v>26</v>
      </c>
      <c r="F166" t="s">
        <v>15</v>
      </c>
      <c r="G166" t="s">
        <v>33</v>
      </c>
      <c r="H166">
        <v>1</v>
      </c>
      <c r="I166" s="4">
        <v>141.11000000000001</v>
      </c>
      <c r="J166" s="4">
        <v>141.11000000000001</v>
      </c>
      <c r="K166" t="s">
        <v>35</v>
      </c>
    </row>
    <row r="167" spans="1:11" x14ac:dyDescent="0.3">
      <c r="A167" s="1">
        <v>44667</v>
      </c>
      <c r="B167" t="s">
        <v>31</v>
      </c>
      <c r="C167" t="s">
        <v>19</v>
      </c>
      <c r="D167" t="s">
        <v>25</v>
      </c>
      <c r="E167" t="s">
        <v>26</v>
      </c>
      <c r="F167" t="s">
        <v>32</v>
      </c>
      <c r="G167" t="s">
        <v>34</v>
      </c>
      <c r="H167">
        <v>2</v>
      </c>
      <c r="I167" s="4">
        <v>188.4</v>
      </c>
      <c r="J167" s="4">
        <v>376.8</v>
      </c>
      <c r="K167" t="s">
        <v>17</v>
      </c>
    </row>
    <row r="168" spans="1:11" x14ac:dyDescent="0.3">
      <c r="A168" s="1">
        <v>44650</v>
      </c>
      <c r="B168" t="s">
        <v>41</v>
      </c>
      <c r="C168" t="s">
        <v>29</v>
      </c>
      <c r="D168" t="s">
        <v>42</v>
      </c>
      <c r="E168" t="s">
        <v>30</v>
      </c>
      <c r="F168" t="s">
        <v>15</v>
      </c>
      <c r="G168" t="s">
        <v>27</v>
      </c>
      <c r="H168">
        <v>4</v>
      </c>
      <c r="I168" s="4">
        <v>145.28</v>
      </c>
      <c r="J168" s="4">
        <v>581.12</v>
      </c>
      <c r="K168" t="s">
        <v>17</v>
      </c>
    </row>
    <row r="169" spans="1:11" x14ac:dyDescent="0.3">
      <c r="A169" s="1">
        <v>44757</v>
      </c>
      <c r="B169" t="s">
        <v>44</v>
      </c>
      <c r="C169" t="s">
        <v>19</v>
      </c>
      <c r="D169" t="s">
        <v>20</v>
      </c>
      <c r="E169" t="s">
        <v>30</v>
      </c>
      <c r="F169" t="s">
        <v>21</v>
      </c>
      <c r="G169" t="s">
        <v>33</v>
      </c>
      <c r="H169">
        <v>2</v>
      </c>
      <c r="I169" s="4">
        <v>277.48</v>
      </c>
      <c r="J169" s="4">
        <v>554.96</v>
      </c>
      <c r="K169" t="s">
        <v>17</v>
      </c>
    </row>
    <row r="170" spans="1:11" x14ac:dyDescent="0.3">
      <c r="A170" s="1">
        <v>44789</v>
      </c>
      <c r="B170" t="s">
        <v>28</v>
      </c>
      <c r="C170" t="s">
        <v>29</v>
      </c>
      <c r="D170" t="s">
        <v>25</v>
      </c>
      <c r="E170" t="s">
        <v>26</v>
      </c>
      <c r="F170" t="s">
        <v>15</v>
      </c>
      <c r="G170" t="s">
        <v>16</v>
      </c>
      <c r="H170">
        <v>4</v>
      </c>
      <c r="I170" s="4">
        <v>153.56</v>
      </c>
      <c r="J170" s="4">
        <v>614.24</v>
      </c>
      <c r="K170" t="s">
        <v>36</v>
      </c>
    </row>
    <row r="171" spans="1:11" x14ac:dyDescent="0.3">
      <c r="A171" s="1">
        <v>44635</v>
      </c>
      <c r="B171" t="s">
        <v>11</v>
      </c>
      <c r="C171" t="s">
        <v>12</v>
      </c>
      <c r="D171" t="s">
        <v>13</v>
      </c>
      <c r="E171" t="s">
        <v>30</v>
      </c>
      <c r="F171" t="s">
        <v>32</v>
      </c>
      <c r="G171" t="s">
        <v>16</v>
      </c>
      <c r="H171">
        <v>2</v>
      </c>
      <c r="I171" s="4">
        <v>74.83</v>
      </c>
      <c r="J171" s="4">
        <v>149.66</v>
      </c>
      <c r="K171" t="s">
        <v>17</v>
      </c>
    </row>
    <row r="172" spans="1:11" x14ac:dyDescent="0.3">
      <c r="A172" s="1">
        <v>44748</v>
      </c>
      <c r="B172" t="s">
        <v>41</v>
      </c>
      <c r="C172" t="s">
        <v>29</v>
      </c>
      <c r="D172" t="s">
        <v>42</v>
      </c>
      <c r="E172" t="s">
        <v>26</v>
      </c>
      <c r="F172" t="s">
        <v>15</v>
      </c>
      <c r="G172" t="s">
        <v>27</v>
      </c>
      <c r="H172">
        <v>1</v>
      </c>
      <c r="I172" s="4">
        <v>136.80000000000001</v>
      </c>
      <c r="J172" s="4">
        <v>136.80000000000001</v>
      </c>
      <c r="K172" t="s">
        <v>35</v>
      </c>
    </row>
    <row r="173" spans="1:11" x14ac:dyDescent="0.3">
      <c r="A173" s="1">
        <v>44738</v>
      </c>
      <c r="B173" t="s">
        <v>18</v>
      </c>
      <c r="C173" t="s">
        <v>19</v>
      </c>
      <c r="D173" t="s">
        <v>20</v>
      </c>
      <c r="E173" t="s">
        <v>14</v>
      </c>
      <c r="F173" t="s">
        <v>32</v>
      </c>
      <c r="G173" t="s">
        <v>22</v>
      </c>
      <c r="H173">
        <v>3</v>
      </c>
      <c r="I173" s="4">
        <v>209.69</v>
      </c>
      <c r="J173" s="4">
        <v>629.07000000000005</v>
      </c>
      <c r="K173" t="s">
        <v>36</v>
      </c>
    </row>
    <row r="174" spans="1:11" x14ac:dyDescent="0.3">
      <c r="A174" s="1">
        <v>44638</v>
      </c>
      <c r="B174" t="s">
        <v>41</v>
      </c>
      <c r="C174" t="s">
        <v>29</v>
      </c>
      <c r="D174" t="s">
        <v>42</v>
      </c>
      <c r="E174" t="s">
        <v>30</v>
      </c>
      <c r="F174" t="s">
        <v>32</v>
      </c>
      <c r="G174" t="s">
        <v>43</v>
      </c>
      <c r="H174">
        <v>3</v>
      </c>
      <c r="I174" s="4">
        <v>200.87</v>
      </c>
      <c r="J174" s="4">
        <v>602.61</v>
      </c>
      <c r="K174" t="s">
        <v>23</v>
      </c>
    </row>
    <row r="175" spans="1:11" x14ac:dyDescent="0.3">
      <c r="A175" s="1">
        <v>44596</v>
      </c>
      <c r="B175" t="s">
        <v>48</v>
      </c>
      <c r="C175" t="s">
        <v>49</v>
      </c>
      <c r="D175" t="s">
        <v>50</v>
      </c>
      <c r="E175" t="s">
        <v>30</v>
      </c>
      <c r="F175" t="s">
        <v>21</v>
      </c>
      <c r="G175" t="s">
        <v>16</v>
      </c>
      <c r="H175">
        <v>1</v>
      </c>
      <c r="I175" s="4">
        <v>221.26</v>
      </c>
      <c r="J175" s="4">
        <v>221.26</v>
      </c>
      <c r="K175" t="s">
        <v>17</v>
      </c>
    </row>
    <row r="176" spans="1:11" x14ac:dyDescent="0.3">
      <c r="A176" s="1">
        <v>44564</v>
      </c>
      <c r="B176" t="s">
        <v>24</v>
      </c>
      <c r="C176" t="s">
        <v>19</v>
      </c>
      <c r="D176" t="s">
        <v>25</v>
      </c>
      <c r="E176" t="s">
        <v>26</v>
      </c>
      <c r="F176" t="s">
        <v>21</v>
      </c>
      <c r="G176" t="s">
        <v>22</v>
      </c>
      <c r="H176">
        <v>5</v>
      </c>
      <c r="I176" s="4">
        <v>176.98</v>
      </c>
      <c r="J176" s="4">
        <v>884.9</v>
      </c>
      <c r="K176" t="s">
        <v>17</v>
      </c>
    </row>
    <row r="177" spans="1:11" x14ac:dyDescent="0.3">
      <c r="A177" s="1">
        <v>44779</v>
      </c>
      <c r="B177" t="s">
        <v>45</v>
      </c>
      <c r="C177" t="s">
        <v>46</v>
      </c>
      <c r="D177" t="s">
        <v>47</v>
      </c>
      <c r="E177" t="s">
        <v>30</v>
      </c>
      <c r="F177" t="s">
        <v>32</v>
      </c>
      <c r="G177" t="s">
        <v>34</v>
      </c>
      <c r="H177">
        <v>5</v>
      </c>
      <c r="I177" s="4">
        <v>77.08</v>
      </c>
      <c r="J177" s="4">
        <v>385.4</v>
      </c>
      <c r="K177" t="s">
        <v>36</v>
      </c>
    </row>
    <row r="178" spans="1:11" x14ac:dyDescent="0.3">
      <c r="A178" s="1">
        <v>44626</v>
      </c>
      <c r="B178" t="s">
        <v>31</v>
      </c>
      <c r="C178" t="s">
        <v>19</v>
      </c>
      <c r="D178" t="s">
        <v>25</v>
      </c>
      <c r="E178" t="s">
        <v>30</v>
      </c>
      <c r="F178" t="s">
        <v>32</v>
      </c>
      <c r="G178" t="s">
        <v>39</v>
      </c>
      <c r="H178">
        <v>4</v>
      </c>
      <c r="I178" s="4">
        <v>239.54</v>
      </c>
      <c r="J178" s="4">
        <v>958.16</v>
      </c>
      <c r="K178" t="s">
        <v>36</v>
      </c>
    </row>
    <row r="179" spans="1:11" x14ac:dyDescent="0.3">
      <c r="A179" s="1">
        <v>44639</v>
      </c>
      <c r="B179" t="s">
        <v>41</v>
      </c>
      <c r="C179" t="s">
        <v>29</v>
      </c>
      <c r="D179" t="s">
        <v>42</v>
      </c>
      <c r="E179" t="s">
        <v>30</v>
      </c>
      <c r="F179" t="s">
        <v>21</v>
      </c>
      <c r="G179" t="s">
        <v>43</v>
      </c>
      <c r="H179">
        <v>5</v>
      </c>
      <c r="I179" s="4">
        <v>179.54</v>
      </c>
      <c r="J179" s="4">
        <v>897.7</v>
      </c>
      <c r="K179" t="s">
        <v>35</v>
      </c>
    </row>
    <row r="180" spans="1:11" x14ac:dyDescent="0.3">
      <c r="A180" s="1">
        <v>44656</v>
      </c>
      <c r="B180" t="s">
        <v>37</v>
      </c>
      <c r="C180" t="s">
        <v>29</v>
      </c>
      <c r="D180" t="s">
        <v>38</v>
      </c>
      <c r="E180" t="s">
        <v>26</v>
      </c>
      <c r="F180" t="s">
        <v>21</v>
      </c>
      <c r="G180" t="s">
        <v>39</v>
      </c>
      <c r="H180">
        <v>3</v>
      </c>
      <c r="I180" s="4">
        <v>274.23</v>
      </c>
      <c r="J180" s="4">
        <v>822.69</v>
      </c>
      <c r="K180" t="s">
        <v>23</v>
      </c>
    </row>
    <row r="181" spans="1:11" x14ac:dyDescent="0.3">
      <c r="A181" s="1">
        <v>44631</v>
      </c>
      <c r="B181" t="s">
        <v>28</v>
      </c>
      <c r="C181" t="s">
        <v>29</v>
      </c>
      <c r="D181" t="s">
        <v>25</v>
      </c>
      <c r="E181" t="s">
        <v>26</v>
      </c>
      <c r="F181" t="s">
        <v>15</v>
      </c>
      <c r="G181" t="s">
        <v>43</v>
      </c>
      <c r="H181">
        <v>5</v>
      </c>
      <c r="I181" s="4">
        <v>99.89</v>
      </c>
      <c r="J181" s="4">
        <v>499.45</v>
      </c>
      <c r="K181" t="s">
        <v>23</v>
      </c>
    </row>
    <row r="182" spans="1:11" x14ac:dyDescent="0.3">
      <c r="A182" s="1">
        <v>44654</v>
      </c>
      <c r="B182" t="s">
        <v>18</v>
      </c>
      <c r="C182" t="s">
        <v>19</v>
      </c>
      <c r="D182" t="s">
        <v>20</v>
      </c>
      <c r="E182" t="s">
        <v>26</v>
      </c>
      <c r="F182" t="s">
        <v>40</v>
      </c>
      <c r="G182" t="s">
        <v>34</v>
      </c>
      <c r="H182">
        <v>4</v>
      </c>
      <c r="I182" s="4">
        <v>148.11000000000001</v>
      </c>
      <c r="J182" s="4">
        <v>592.44000000000005</v>
      </c>
      <c r="K182" t="s">
        <v>23</v>
      </c>
    </row>
    <row r="183" spans="1:11" x14ac:dyDescent="0.3">
      <c r="A183" s="1">
        <v>44742</v>
      </c>
      <c r="B183" t="s">
        <v>31</v>
      </c>
      <c r="C183" t="s">
        <v>19</v>
      </c>
      <c r="D183" t="s">
        <v>25</v>
      </c>
      <c r="E183" t="s">
        <v>14</v>
      </c>
      <c r="F183" t="s">
        <v>40</v>
      </c>
      <c r="G183" t="s">
        <v>43</v>
      </c>
      <c r="H183">
        <v>5</v>
      </c>
      <c r="I183" s="4">
        <v>81.97</v>
      </c>
      <c r="J183" s="4">
        <v>409.85</v>
      </c>
      <c r="K183" t="s">
        <v>23</v>
      </c>
    </row>
    <row r="184" spans="1:11" x14ac:dyDescent="0.3">
      <c r="A184" s="1">
        <v>44570</v>
      </c>
      <c r="B184" t="s">
        <v>18</v>
      </c>
      <c r="C184" t="s">
        <v>19</v>
      </c>
      <c r="D184" t="s">
        <v>20</v>
      </c>
      <c r="E184" t="s">
        <v>26</v>
      </c>
      <c r="F184" t="s">
        <v>15</v>
      </c>
      <c r="G184" t="s">
        <v>43</v>
      </c>
      <c r="H184">
        <v>3</v>
      </c>
      <c r="I184" s="4">
        <v>291.29000000000002</v>
      </c>
      <c r="J184" s="4">
        <v>873.87</v>
      </c>
      <c r="K184" t="s">
        <v>36</v>
      </c>
    </row>
    <row r="185" spans="1:11" x14ac:dyDescent="0.3">
      <c r="A185" s="1">
        <v>44683</v>
      </c>
      <c r="B185" t="s">
        <v>44</v>
      </c>
      <c r="C185" t="s">
        <v>19</v>
      </c>
      <c r="D185" t="s">
        <v>20</v>
      </c>
      <c r="E185" t="s">
        <v>30</v>
      </c>
      <c r="F185" t="s">
        <v>21</v>
      </c>
      <c r="G185" t="s">
        <v>39</v>
      </c>
      <c r="H185">
        <v>5</v>
      </c>
      <c r="I185" s="4">
        <v>138.94999999999999</v>
      </c>
      <c r="J185" s="4">
        <v>694.75</v>
      </c>
      <c r="K185" t="s">
        <v>35</v>
      </c>
    </row>
    <row r="186" spans="1:11" x14ac:dyDescent="0.3">
      <c r="A186" s="1">
        <v>44588</v>
      </c>
      <c r="B186" t="s">
        <v>44</v>
      </c>
      <c r="C186" t="s">
        <v>19</v>
      </c>
      <c r="D186" t="s">
        <v>20</v>
      </c>
      <c r="E186" t="s">
        <v>30</v>
      </c>
      <c r="F186" t="s">
        <v>21</v>
      </c>
      <c r="G186" t="s">
        <v>16</v>
      </c>
      <c r="H186">
        <v>4</v>
      </c>
      <c r="I186" s="4">
        <v>208.19</v>
      </c>
      <c r="J186" s="4">
        <v>832.76</v>
      </c>
      <c r="K186" t="s">
        <v>36</v>
      </c>
    </row>
    <row r="187" spans="1:11" x14ac:dyDescent="0.3">
      <c r="A187" s="1">
        <v>44769</v>
      </c>
      <c r="B187" t="s">
        <v>31</v>
      </c>
      <c r="C187" t="s">
        <v>19</v>
      </c>
      <c r="D187" t="s">
        <v>25</v>
      </c>
      <c r="E187" t="s">
        <v>30</v>
      </c>
      <c r="F187" t="s">
        <v>15</v>
      </c>
      <c r="G187" t="s">
        <v>43</v>
      </c>
      <c r="H187">
        <v>5</v>
      </c>
      <c r="I187" s="4">
        <v>291.7</v>
      </c>
      <c r="J187" s="4">
        <v>1458.5</v>
      </c>
      <c r="K187" t="s">
        <v>36</v>
      </c>
    </row>
    <row r="188" spans="1:11" x14ac:dyDescent="0.3">
      <c r="A188" s="1">
        <v>44722</v>
      </c>
      <c r="B188" t="s">
        <v>11</v>
      </c>
      <c r="C188" t="s">
        <v>12</v>
      </c>
      <c r="D188" t="s">
        <v>13</v>
      </c>
      <c r="E188" t="s">
        <v>26</v>
      </c>
      <c r="F188" t="s">
        <v>40</v>
      </c>
      <c r="G188" t="s">
        <v>33</v>
      </c>
      <c r="H188">
        <v>3</v>
      </c>
      <c r="I188" s="4">
        <v>209.89</v>
      </c>
      <c r="J188" s="4">
        <v>629.66999999999996</v>
      </c>
      <c r="K188" t="s">
        <v>35</v>
      </c>
    </row>
    <row r="189" spans="1:11" x14ac:dyDescent="0.3">
      <c r="A189" s="1">
        <v>44685</v>
      </c>
      <c r="B189" t="s">
        <v>31</v>
      </c>
      <c r="C189" t="s">
        <v>19</v>
      </c>
      <c r="D189" t="s">
        <v>25</v>
      </c>
      <c r="E189" t="s">
        <v>14</v>
      </c>
      <c r="F189" t="s">
        <v>32</v>
      </c>
      <c r="G189" t="s">
        <v>16</v>
      </c>
      <c r="H189">
        <v>4</v>
      </c>
      <c r="I189" s="4">
        <v>171.49</v>
      </c>
      <c r="J189" s="4">
        <v>685.96</v>
      </c>
      <c r="K189" t="s">
        <v>23</v>
      </c>
    </row>
    <row r="190" spans="1:11" x14ac:dyDescent="0.3">
      <c r="A190" s="1">
        <v>44578</v>
      </c>
      <c r="B190" t="s">
        <v>28</v>
      </c>
      <c r="C190" t="s">
        <v>29</v>
      </c>
      <c r="D190" t="s">
        <v>25</v>
      </c>
      <c r="E190" t="s">
        <v>30</v>
      </c>
      <c r="F190" t="s">
        <v>32</v>
      </c>
      <c r="G190" t="s">
        <v>27</v>
      </c>
      <c r="H190">
        <v>3</v>
      </c>
      <c r="I190" s="4">
        <v>156.22</v>
      </c>
      <c r="J190" s="4">
        <v>468.66</v>
      </c>
      <c r="K190" t="s">
        <v>36</v>
      </c>
    </row>
    <row r="191" spans="1:11" x14ac:dyDescent="0.3">
      <c r="A191" s="1">
        <v>44719</v>
      </c>
      <c r="B191" t="s">
        <v>18</v>
      </c>
      <c r="C191" t="s">
        <v>19</v>
      </c>
      <c r="D191" t="s">
        <v>20</v>
      </c>
      <c r="E191" t="s">
        <v>30</v>
      </c>
      <c r="F191" t="s">
        <v>21</v>
      </c>
      <c r="G191" t="s">
        <v>16</v>
      </c>
      <c r="H191">
        <v>4</v>
      </c>
      <c r="I191" s="4">
        <v>158.82</v>
      </c>
      <c r="J191" s="4">
        <v>635.28</v>
      </c>
      <c r="K191" t="s">
        <v>35</v>
      </c>
    </row>
    <row r="192" spans="1:11" x14ac:dyDescent="0.3">
      <c r="A192" s="1">
        <v>44754</v>
      </c>
      <c r="B192" t="s">
        <v>37</v>
      </c>
      <c r="C192" t="s">
        <v>29</v>
      </c>
      <c r="D192" t="s">
        <v>38</v>
      </c>
      <c r="E192" t="s">
        <v>30</v>
      </c>
      <c r="F192" t="s">
        <v>40</v>
      </c>
      <c r="G192" t="s">
        <v>34</v>
      </c>
      <c r="H192">
        <v>3</v>
      </c>
      <c r="I192" s="4">
        <v>218.91</v>
      </c>
      <c r="J192" s="4">
        <v>656.73</v>
      </c>
      <c r="K192" t="s">
        <v>36</v>
      </c>
    </row>
    <row r="193" spans="1:11" x14ac:dyDescent="0.3">
      <c r="A193" s="1">
        <v>44769</v>
      </c>
      <c r="B193" t="s">
        <v>41</v>
      </c>
      <c r="C193" t="s">
        <v>29</v>
      </c>
      <c r="D193" t="s">
        <v>42</v>
      </c>
      <c r="E193" t="s">
        <v>26</v>
      </c>
      <c r="F193" t="s">
        <v>15</v>
      </c>
      <c r="G193" t="s">
        <v>33</v>
      </c>
      <c r="H193">
        <v>5</v>
      </c>
      <c r="I193" s="4">
        <v>54.88</v>
      </c>
      <c r="J193" s="4">
        <v>274.39999999999998</v>
      </c>
      <c r="K193" t="s">
        <v>36</v>
      </c>
    </row>
    <row r="194" spans="1:11" x14ac:dyDescent="0.3">
      <c r="A194" s="1">
        <v>44689</v>
      </c>
      <c r="B194" t="s">
        <v>45</v>
      </c>
      <c r="C194" t="s">
        <v>46</v>
      </c>
      <c r="D194" t="s">
        <v>47</v>
      </c>
      <c r="E194" t="s">
        <v>26</v>
      </c>
      <c r="F194" t="s">
        <v>40</v>
      </c>
      <c r="G194" t="s">
        <v>39</v>
      </c>
      <c r="H194">
        <v>1</v>
      </c>
      <c r="I194" s="4">
        <v>75.27</v>
      </c>
      <c r="J194" s="4">
        <v>75.27</v>
      </c>
      <c r="K194" t="s">
        <v>17</v>
      </c>
    </row>
    <row r="195" spans="1:11" x14ac:dyDescent="0.3">
      <c r="A195" s="1">
        <v>44724</v>
      </c>
      <c r="B195" t="s">
        <v>48</v>
      </c>
      <c r="C195" t="s">
        <v>49</v>
      </c>
      <c r="D195" t="s">
        <v>50</v>
      </c>
      <c r="E195" t="s">
        <v>30</v>
      </c>
      <c r="F195" t="s">
        <v>15</v>
      </c>
      <c r="G195" t="s">
        <v>43</v>
      </c>
      <c r="H195">
        <v>1</v>
      </c>
      <c r="I195" s="4">
        <v>144.04</v>
      </c>
      <c r="J195" s="4">
        <v>144.04</v>
      </c>
      <c r="K195" t="s">
        <v>23</v>
      </c>
    </row>
    <row r="196" spans="1:11" x14ac:dyDescent="0.3">
      <c r="A196" s="1">
        <v>44768</v>
      </c>
      <c r="B196" t="s">
        <v>31</v>
      </c>
      <c r="C196" t="s">
        <v>19</v>
      </c>
      <c r="D196" t="s">
        <v>25</v>
      </c>
      <c r="E196" t="s">
        <v>30</v>
      </c>
      <c r="F196" t="s">
        <v>21</v>
      </c>
      <c r="G196" t="s">
        <v>27</v>
      </c>
      <c r="H196">
        <v>4</v>
      </c>
      <c r="I196" s="4">
        <v>196.45</v>
      </c>
      <c r="J196" s="4">
        <v>785.8</v>
      </c>
      <c r="K196" t="s">
        <v>35</v>
      </c>
    </row>
    <row r="197" spans="1:11" x14ac:dyDescent="0.3">
      <c r="A197" s="1">
        <v>44578</v>
      </c>
      <c r="B197" t="s">
        <v>24</v>
      </c>
      <c r="C197" t="s">
        <v>19</v>
      </c>
      <c r="D197" t="s">
        <v>25</v>
      </c>
      <c r="E197" t="s">
        <v>30</v>
      </c>
      <c r="F197" t="s">
        <v>15</v>
      </c>
      <c r="G197" t="s">
        <v>22</v>
      </c>
      <c r="H197">
        <v>3</v>
      </c>
      <c r="I197" s="4">
        <v>213.66</v>
      </c>
      <c r="J197" s="4">
        <v>640.98</v>
      </c>
      <c r="K197" t="s">
        <v>17</v>
      </c>
    </row>
    <row r="198" spans="1:11" x14ac:dyDescent="0.3">
      <c r="A198" s="1">
        <v>44789</v>
      </c>
      <c r="B198" t="s">
        <v>18</v>
      </c>
      <c r="C198" t="s">
        <v>19</v>
      </c>
      <c r="D198" t="s">
        <v>20</v>
      </c>
      <c r="E198" t="s">
        <v>30</v>
      </c>
      <c r="F198" t="s">
        <v>21</v>
      </c>
      <c r="G198" t="s">
        <v>34</v>
      </c>
      <c r="H198">
        <v>1</v>
      </c>
      <c r="I198" s="4">
        <v>164.57</v>
      </c>
      <c r="J198" s="4">
        <v>164.57</v>
      </c>
      <c r="K198" t="s">
        <v>23</v>
      </c>
    </row>
    <row r="199" spans="1:11" x14ac:dyDescent="0.3">
      <c r="A199" s="1">
        <v>44664</v>
      </c>
      <c r="B199" t="s">
        <v>31</v>
      </c>
      <c r="C199" t="s">
        <v>19</v>
      </c>
      <c r="D199" t="s">
        <v>25</v>
      </c>
      <c r="E199" t="s">
        <v>30</v>
      </c>
      <c r="F199" t="s">
        <v>32</v>
      </c>
      <c r="G199" t="s">
        <v>39</v>
      </c>
      <c r="H199">
        <v>4</v>
      </c>
      <c r="I199" s="4">
        <v>203.25</v>
      </c>
      <c r="J199" s="4">
        <v>813</v>
      </c>
      <c r="K199" t="s">
        <v>36</v>
      </c>
    </row>
    <row r="200" spans="1:11" x14ac:dyDescent="0.3">
      <c r="A200" s="1">
        <v>44694</v>
      </c>
      <c r="B200" t="s">
        <v>37</v>
      </c>
      <c r="C200" t="s">
        <v>29</v>
      </c>
      <c r="D200" t="s">
        <v>38</v>
      </c>
      <c r="E200" t="s">
        <v>26</v>
      </c>
      <c r="F200" t="s">
        <v>40</v>
      </c>
      <c r="G200" t="s">
        <v>34</v>
      </c>
      <c r="H200">
        <v>5</v>
      </c>
      <c r="I200" s="4">
        <v>91.11</v>
      </c>
      <c r="J200" s="4">
        <v>455.55</v>
      </c>
      <c r="K200" t="s">
        <v>23</v>
      </c>
    </row>
    <row r="201" spans="1:11" x14ac:dyDescent="0.3">
      <c r="A201" s="1">
        <v>44609</v>
      </c>
      <c r="B201" t="s">
        <v>37</v>
      </c>
      <c r="C201" t="s">
        <v>29</v>
      </c>
      <c r="D201" t="s">
        <v>38</v>
      </c>
      <c r="E201" t="s">
        <v>14</v>
      </c>
      <c r="F201" t="s">
        <v>21</v>
      </c>
      <c r="G201" t="s">
        <v>22</v>
      </c>
      <c r="H201">
        <v>3</v>
      </c>
      <c r="I201" s="4">
        <v>57.92</v>
      </c>
      <c r="J201" s="4">
        <v>173.76</v>
      </c>
      <c r="K201" t="s">
        <v>23</v>
      </c>
    </row>
    <row r="202" spans="1:11" x14ac:dyDescent="0.3">
      <c r="A202" s="1">
        <v>44773</v>
      </c>
      <c r="B202" t="s">
        <v>31</v>
      </c>
      <c r="C202" t="s">
        <v>19</v>
      </c>
      <c r="D202" t="s">
        <v>25</v>
      </c>
      <c r="E202" t="s">
        <v>26</v>
      </c>
      <c r="F202" t="s">
        <v>15</v>
      </c>
      <c r="G202" t="s">
        <v>16</v>
      </c>
      <c r="H202">
        <v>3</v>
      </c>
      <c r="I202" s="4">
        <v>209.3</v>
      </c>
      <c r="J202" s="4">
        <v>627.9</v>
      </c>
      <c r="K202" t="s">
        <v>36</v>
      </c>
    </row>
    <row r="203" spans="1:11" x14ac:dyDescent="0.3">
      <c r="A203" s="1">
        <v>44798</v>
      </c>
      <c r="B203" t="s">
        <v>44</v>
      </c>
      <c r="C203" t="s">
        <v>19</v>
      </c>
      <c r="D203" t="s">
        <v>20</v>
      </c>
      <c r="E203" t="s">
        <v>14</v>
      </c>
      <c r="F203" t="s">
        <v>32</v>
      </c>
      <c r="G203" t="s">
        <v>27</v>
      </c>
      <c r="H203">
        <v>1</v>
      </c>
      <c r="I203" s="4">
        <v>112.26</v>
      </c>
      <c r="J203" s="4">
        <v>112.26</v>
      </c>
      <c r="K203" t="s">
        <v>35</v>
      </c>
    </row>
    <row r="204" spans="1:11" x14ac:dyDescent="0.3">
      <c r="A204" s="1">
        <v>44803</v>
      </c>
      <c r="B204" t="s">
        <v>24</v>
      </c>
      <c r="C204" t="s">
        <v>19</v>
      </c>
      <c r="D204" t="s">
        <v>25</v>
      </c>
      <c r="E204" t="s">
        <v>26</v>
      </c>
      <c r="F204" t="s">
        <v>15</v>
      </c>
      <c r="G204" t="s">
        <v>39</v>
      </c>
      <c r="H204">
        <v>2</v>
      </c>
      <c r="I204" s="4">
        <v>216.83</v>
      </c>
      <c r="J204" s="4">
        <v>433.66</v>
      </c>
      <c r="K204" t="s">
        <v>35</v>
      </c>
    </row>
    <row r="205" spans="1:11" x14ac:dyDescent="0.3">
      <c r="A205" s="1">
        <v>44763</v>
      </c>
      <c r="B205" t="s">
        <v>48</v>
      </c>
      <c r="C205" t="s">
        <v>49</v>
      </c>
      <c r="D205" t="s">
        <v>50</v>
      </c>
      <c r="E205" t="s">
        <v>14</v>
      </c>
      <c r="F205" t="s">
        <v>15</v>
      </c>
      <c r="G205" t="s">
        <v>39</v>
      </c>
      <c r="H205">
        <v>5</v>
      </c>
      <c r="I205" s="4">
        <v>68.52</v>
      </c>
      <c r="J205" s="4">
        <v>342.6</v>
      </c>
      <c r="K205" t="s">
        <v>35</v>
      </c>
    </row>
    <row r="206" spans="1:11" x14ac:dyDescent="0.3">
      <c r="A206" s="1">
        <v>44775</v>
      </c>
      <c r="B206" t="s">
        <v>41</v>
      </c>
      <c r="C206" t="s">
        <v>29</v>
      </c>
      <c r="D206" t="s">
        <v>42</v>
      </c>
      <c r="E206" t="s">
        <v>30</v>
      </c>
      <c r="F206" t="s">
        <v>32</v>
      </c>
      <c r="G206" t="s">
        <v>39</v>
      </c>
      <c r="H206">
        <v>1</v>
      </c>
      <c r="I206" s="4">
        <v>98.04</v>
      </c>
      <c r="J206" s="4">
        <v>98.04</v>
      </c>
      <c r="K206" t="s">
        <v>23</v>
      </c>
    </row>
    <row r="207" spans="1:11" x14ac:dyDescent="0.3">
      <c r="A207" s="1">
        <v>44742</v>
      </c>
      <c r="B207" t="s">
        <v>11</v>
      </c>
      <c r="C207" t="s">
        <v>12</v>
      </c>
      <c r="D207" t="s">
        <v>13</v>
      </c>
      <c r="E207" t="s">
        <v>30</v>
      </c>
      <c r="F207" t="s">
        <v>32</v>
      </c>
      <c r="G207" t="s">
        <v>43</v>
      </c>
      <c r="H207">
        <v>5</v>
      </c>
      <c r="I207" s="4">
        <v>204.35</v>
      </c>
      <c r="J207" s="4">
        <v>1021.75</v>
      </c>
      <c r="K207" t="s">
        <v>36</v>
      </c>
    </row>
    <row r="208" spans="1:11" x14ac:dyDescent="0.3">
      <c r="A208" s="1">
        <v>44661</v>
      </c>
      <c r="B208" t="s">
        <v>24</v>
      </c>
      <c r="C208" t="s">
        <v>19</v>
      </c>
      <c r="D208" t="s">
        <v>25</v>
      </c>
      <c r="E208" t="s">
        <v>26</v>
      </c>
      <c r="F208" t="s">
        <v>21</v>
      </c>
      <c r="G208" t="s">
        <v>27</v>
      </c>
      <c r="H208">
        <v>4</v>
      </c>
      <c r="I208" s="4">
        <v>283.7</v>
      </c>
      <c r="J208" s="4">
        <v>1134.8</v>
      </c>
      <c r="K208" t="s">
        <v>17</v>
      </c>
    </row>
    <row r="209" spans="1:11" x14ac:dyDescent="0.3">
      <c r="A209" s="1">
        <v>44745</v>
      </c>
      <c r="B209" t="s">
        <v>37</v>
      </c>
      <c r="C209" t="s">
        <v>29</v>
      </c>
      <c r="D209" t="s">
        <v>38</v>
      </c>
      <c r="E209" t="s">
        <v>26</v>
      </c>
      <c r="F209" t="s">
        <v>15</v>
      </c>
      <c r="G209" t="s">
        <v>43</v>
      </c>
      <c r="H209">
        <v>4</v>
      </c>
      <c r="I209" s="4">
        <v>172.52</v>
      </c>
      <c r="J209" s="4">
        <v>690.08</v>
      </c>
      <c r="K209" t="s">
        <v>35</v>
      </c>
    </row>
    <row r="210" spans="1:11" x14ac:dyDescent="0.3">
      <c r="A210" s="1">
        <v>44618</v>
      </c>
      <c r="B210" t="s">
        <v>31</v>
      </c>
      <c r="C210" t="s">
        <v>19</v>
      </c>
      <c r="D210" t="s">
        <v>25</v>
      </c>
      <c r="E210" t="s">
        <v>30</v>
      </c>
      <c r="F210" t="s">
        <v>15</v>
      </c>
      <c r="G210" t="s">
        <v>22</v>
      </c>
      <c r="H210">
        <v>3</v>
      </c>
      <c r="I210" s="4">
        <v>51.81</v>
      </c>
      <c r="J210" s="4">
        <v>155.43</v>
      </c>
      <c r="K210" t="s">
        <v>36</v>
      </c>
    </row>
    <row r="211" spans="1:11" x14ac:dyDescent="0.3">
      <c r="A211" s="1">
        <v>44680</v>
      </c>
      <c r="B211" t="s">
        <v>28</v>
      </c>
      <c r="C211" t="s">
        <v>29</v>
      </c>
      <c r="D211" t="s">
        <v>25</v>
      </c>
      <c r="E211" t="s">
        <v>30</v>
      </c>
      <c r="F211" t="s">
        <v>40</v>
      </c>
      <c r="G211" t="s">
        <v>16</v>
      </c>
      <c r="H211">
        <v>5</v>
      </c>
      <c r="I211" s="4">
        <v>71.28</v>
      </c>
      <c r="J211" s="4">
        <v>356.4</v>
      </c>
      <c r="K211" t="s">
        <v>23</v>
      </c>
    </row>
    <row r="212" spans="1:11" x14ac:dyDescent="0.3">
      <c r="A212" s="1">
        <v>44616</v>
      </c>
      <c r="B212" t="s">
        <v>18</v>
      </c>
      <c r="C212" t="s">
        <v>19</v>
      </c>
      <c r="D212" t="s">
        <v>20</v>
      </c>
      <c r="E212" t="s">
        <v>14</v>
      </c>
      <c r="F212" t="s">
        <v>40</v>
      </c>
      <c r="G212" t="s">
        <v>39</v>
      </c>
      <c r="H212">
        <v>2</v>
      </c>
      <c r="I212" s="4">
        <v>248.44</v>
      </c>
      <c r="J212" s="4">
        <v>496.88</v>
      </c>
      <c r="K212" t="s">
        <v>23</v>
      </c>
    </row>
    <row r="213" spans="1:11" x14ac:dyDescent="0.3">
      <c r="A213" s="1">
        <v>44745</v>
      </c>
      <c r="B213" t="s">
        <v>18</v>
      </c>
      <c r="C213" t="s">
        <v>19</v>
      </c>
      <c r="D213" t="s">
        <v>20</v>
      </c>
      <c r="E213" t="s">
        <v>26</v>
      </c>
      <c r="F213" t="s">
        <v>40</v>
      </c>
      <c r="G213" t="s">
        <v>43</v>
      </c>
      <c r="H213">
        <v>2</v>
      </c>
      <c r="I213" s="4">
        <v>107.04</v>
      </c>
      <c r="J213" s="4">
        <v>214.08</v>
      </c>
      <c r="K213" t="s">
        <v>17</v>
      </c>
    </row>
    <row r="214" spans="1:11" x14ac:dyDescent="0.3">
      <c r="A214" s="1">
        <v>44803</v>
      </c>
      <c r="B214" t="s">
        <v>48</v>
      </c>
      <c r="C214" t="s">
        <v>49</v>
      </c>
      <c r="D214" t="s">
        <v>50</v>
      </c>
      <c r="E214" t="s">
        <v>26</v>
      </c>
      <c r="F214" t="s">
        <v>40</v>
      </c>
      <c r="G214" t="s">
        <v>33</v>
      </c>
      <c r="H214">
        <v>1</v>
      </c>
      <c r="I214" s="4">
        <v>132.07</v>
      </c>
      <c r="J214" s="4">
        <v>132.07</v>
      </c>
      <c r="K214" t="s">
        <v>36</v>
      </c>
    </row>
    <row r="215" spans="1:11" x14ac:dyDescent="0.3">
      <c r="A215" s="1">
        <v>44751</v>
      </c>
      <c r="B215" t="s">
        <v>24</v>
      </c>
      <c r="C215" t="s">
        <v>19</v>
      </c>
      <c r="D215" t="s">
        <v>25</v>
      </c>
      <c r="E215" t="s">
        <v>30</v>
      </c>
      <c r="F215" t="s">
        <v>32</v>
      </c>
      <c r="G215" t="s">
        <v>16</v>
      </c>
      <c r="H215">
        <v>3</v>
      </c>
      <c r="I215" s="4">
        <v>118.37</v>
      </c>
      <c r="J215" s="4">
        <v>355.11</v>
      </c>
      <c r="K215" t="s">
        <v>17</v>
      </c>
    </row>
    <row r="216" spans="1:11" x14ac:dyDescent="0.3">
      <c r="A216" s="1">
        <v>44669</v>
      </c>
      <c r="B216" t="s">
        <v>28</v>
      </c>
      <c r="C216" t="s">
        <v>29</v>
      </c>
      <c r="D216" t="s">
        <v>25</v>
      </c>
      <c r="E216" t="s">
        <v>26</v>
      </c>
      <c r="F216" t="s">
        <v>21</v>
      </c>
      <c r="G216" t="s">
        <v>27</v>
      </c>
      <c r="H216">
        <v>5</v>
      </c>
      <c r="I216" s="4">
        <v>243.74</v>
      </c>
      <c r="J216" s="4">
        <v>1218.7</v>
      </c>
      <c r="K216" t="s">
        <v>36</v>
      </c>
    </row>
    <row r="217" spans="1:11" x14ac:dyDescent="0.3">
      <c r="A217" s="1">
        <v>44577</v>
      </c>
      <c r="B217" t="s">
        <v>24</v>
      </c>
      <c r="C217" t="s">
        <v>19</v>
      </c>
      <c r="D217" t="s">
        <v>25</v>
      </c>
      <c r="E217" t="s">
        <v>14</v>
      </c>
      <c r="F217" t="s">
        <v>15</v>
      </c>
      <c r="G217" t="s">
        <v>16</v>
      </c>
      <c r="H217">
        <v>5</v>
      </c>
      <c r="I217" s="4">
        <v>150.02000000000001</v>
      </c>
      <c r="J217" s="4">
        <v>750.1</v>
      </c>
      <c r="K217" t="s">
        <v>23</v>
      </c>
    </row>
    <row r="218" spans="1:11" x14ac:dyDescent="0.3">
      <c r="A218" s="1">
        <v>44653</v>
      </c>
      <c r="B218" t="s">
        <v>28</v>
      </c>
      <c r="C218" t="s">
        <v>29</v>
      </c>
      <c r="D218" t="s">
        <v>25</v>
      </c>
      <c r="E218" t="s">
        <v>26</v>
      </c>
      <c r="F218" t="s">
        <v>21</v>
      </c>
      <c r="G218" t="s">
        <v>33</v>
      </c>
      <c r="H218">
        <v>3</v>
      </c>
      <c r="I218" s="4">
        <v>73.31</v>
      </c>
      <c r="J218" s="4">
        <v>219.93</v>
      </c>
      <c r="K218" t="s">
        <v>36</v>
      </c>
    </row>
    <row r="219" spans="1:11" x14ac:dyDescent="0.3">
      <c r="A219" s="1">
        <v>44798</v>
      </c>
      <c r="B219" t="s">
        <v>48</v>
      </c>
      <c r="C219" t="s">
        <v>49</v>
      </c>
      <c r="D219" t="s">
        <v>50</v>
      </c>
      <c r="E219" t="s">
        <v>30</v>
      </c>
      <c r="F219" t="s">
        <v>32</v>
      </c>
      <c r="G219" t="s">
        <v>33</v>
      </c>
      <c r="H219">
        <v>2</v>
      </c>
      <c r="I219" s="4">
        <v>176.24</v>
      </c>
      <c r="J219" s="4">
        <v>352.48</v>
      </c>
      <c r="K219" t="s">
        <v>23</v>
      </c>
    </row>
    <row r="220" spans="1:11" x14ac:dyDescent="0.3">
      <c r="A220" s="1">
        <v>44708</v>
      </c>
      <c r="B220" t="s">
        <v>44</v>
      </c>
      <c r="C220" t="s">
        <v>19</v>
      </c>
      <c r="D220" t="s">
        <v>20</v>
      </c>
      <c r="E220" t="s">
        <v>26</v>
      </c>
      <c r="F220" t="s">
        <v>40</v>
      </c>
      <c r="G220" t="s">
        <v>34</v>
      </c>
      <c r="H220">
        <v>5</v>
      </c>
      <c r="I220" s="4">
        <v>135.5</v>
      </c>
      <c r="J220" s="4">
        <v>677.5</v>
      </c>
      <c r="K220" t="s">
        <v>35</v>
      </c>
    </row>
    <row r="221" spans="1:11" x14ac:dyDescent="0.3">
      <c r="A221" s="1">
        <v>44791</v>
      </c>
      <c r="B221" t="s">
        <v>11</v>
      </c>
      <c r="C221" t="s">
        <v>12</v>
      </c>
      <c r="D221" t="s">
        <v>13</v>
      </c>
      <c r="E221" t="s">
        <v>30</v>
      </c>
      <c r="F221" t="s">
        <v>40</v>
      </c>
      <c r="G221" t="s">
        <v>39</v>
      </c>
      <c r="H221">
        <v>4</v>
      </c>
      <c r="I221" s="4">
        <v>250.12</v>
      </c>
      <c r="J221" s="4">
        <v>1000.48</v>
      </c>
      <c r="K221" t="s">
        <v>17</v>
      </c>
    </row>
    <row r="222" spans="1:11" x14ac:dyDescent="0.3">
      <c r="A222" s="1">
        <v>44745</v>
      </c>
      <c r="B222" t="s">
        <v>18</v>
      </c>
      <c r="C222" t="s">
        <v>19</v>
      </c>
      <c r="D222" t="s">
        <v>20</v>
      </c>
      <c r="E222" t="s">
        <v>26</v>
      </c>
      <c r="F222" t="s">
        <v>32</v>
      </c>
      <c r="G222" t="s">
        <v>33</v>
      </c>
      <c r="H222">
        <v>4</v>
      </c>
      <c r="I222" s="4">
        <v>145.88999999999999</v>
      </c>
      <c r="J222" s="4">
        <v>583.55999999999995</v>
      </c>
      <c r="K222" t="s">
        <v>17</v>
      </c>
    </row>
    <row r="223" spans="1:11" x14ac:dyDescent="0.3">
      <c r="A223" s="1">
        <v>44688</v>
      </c>
      <c r="B223" t="s">
        <v>28</v>
      </c>
      <c r="C223" t="s">
        <v>29</v>
      </c>
      <c r="D223" t="s">
        <v>25</v>
      </c>
      <c r="E223" t="s">
        <v>14</v>
      </c>
      <c r="F223" t="s">
        <v>32</v>
      </c>
      <c r="G223" t="s">
        <v>22</v>
      </c>
      <c r="H223">
        <v>4</v>
      </c>
      <c r="I223" s="4">
        <v>281.54000000000002</v>
      </c>
      <c r="J223" s="4">
        <v>1126.1600000000001</v>
      </c>
      <c r="K223" t="s">
        <v>36</v>
      </c>
    </row>
    <row r="224" spans="1:11" x14ac:dyDescent="0.3">
      <c r="A224" s="1">
        <v>44737</v>
      </c>
      <c r="B224" t="s">
        <v>31</v>
      </c>
      <c r="C224" t="s">
        <v>19</v>
      </c>
      <c r="D224" t="s">
        <v>25</v>
      </c>
      <c r="E224" t="s">
        <v>14</v>
      </c>
      <c r="F224" t="s">
        <v>32</v>
      </c>
      <c r="G224" t="s">
        <v>33</v>
      </c>
      <c r="H224">
        <v>4</v>
      </c>
      <c r="I224" s="4">
        <v>121.42</v>
      </c>
      <c r="J224" s="4">
        <v>485.68</v>
      </c>
      <c r="K224" t="s">
        <v>17</v>
      </c>
    </row>
    <row r="225" spans="1:11" x14ac:dyDescent="0.3">
      <c r="A225" s="1">
        <v>44715</v>
      </c>
      <c r="B225" t="s">
        <v>31</v>
      </c>
      <c r="C225" t="s">
        <v>19</v>
      </c>
      <c r="D225" t="s">
        <v>25</v>
      </c>
      <c r="E225" t="s">
        <v>26</v>
      </c>
      <c r="F225" t="s">
        <v>21</v>
      </c>
      <c r="G225" t="s">
        <v>43</v>
      </c>
      <c r="H225">
        <v>4</v>
      </c>
      <c r="I225" s="4">
        <v>265.91000000000003</v>
      </c>
      <c r="J225" s="4">
        <v>1063.6400000000001</v>
      </c>
      <c r="K225" t="s">
        <v>35</v>
      </c>
    </row>
    <row r="226" spans="1:11" x14ac:dyDescent="0.3">
      <c r="A226" s="1">
        <v>44586</v>
      </c>
      <c r="B226" t="s">
        <v>11</v>
      </c>
      <c r="C226" t="s">
        <v>12</v>
      </c>
      <c r="D226" t="s">
        <v>13</v>
      </c>
      <c r="E226" t="s">
        <v>26</v>
      </c>
      <c r="F226" t="s">
        <v>15</v>
      </c>
      <c r="G226" t="s">
        <v>27</v>
      </c>
      <c r="H226">
        <v>1</v>
      </c>
      <c r="I226" s="4">
        <v>240.42</v>
      </c>
      <c r="J226" s="4">
        <v>240.42</v>
      </c>
      <c r="K226" t="s">
        <v>17</v>
      </c>
    </row>
    <row r="227" spans="1:11" x14ac:dyDescent="0.3">
      <c r="A227" s="1">
        <v>44569</v>
      </c>
      <c r="B227" t="s">
        <v>44</v>
      </c>
      <c r="C227" t="s">
        <v>19</v>
      </c>
      <c r="D227" t="s">
        <v>20</v>
      </c>
      <c r="E227" t="s">
        <v>26</v>
      </c>
      <c r="F227" t="s">
        <v>40</v>
      </c>
      <c r="G227" t="s">
        <v>22</v>
      </c>
      <c r="H227">
        <v>5</v>
      </c>
      <c r="I227" s="4">
        <v>275.27</v>
      </c>
      <c r="J227" s="4">
        <v>1376.35</v>
      </c>
      <c r="K227" t="s">
        <v>17</v>
      </c>
    </row>
    <row r="228" spans="1:11" x14ac:dyDescent="0.3">
      <c r="A228" s="1">
        <v>44782</v>
      </c>
      <c r="B228" t="s">
        <v>41</v>
      </c>
      <c r="C228" t="s">
        <v>29</v>
      </c>
      <c r="D228" t="s">
        <v>42</v>
      </c>
      <c r="E228" t="s">
        <v>26</v>
      </c>
      <c r="F228" t="s">
        <v>21</v>
      </c>
      <c r="G228" t="s">
        <v>43</v>
      </c>
      <c r="H228">
        <v>3</v>
      </c>
      <c r="I228" s="4">
        <v>154.79</v>
      </c>
      <c r="J228" s="4">
        <v>464.37</v>
      </c>
      <c r="K228" t="s">
        <v>17</v>
      </c>
    </row>
    <row r="229" spans="1:11" x14ac:dyDescent="0.3">
      <c r="A229" s="1">
        <v>44786</v>
      </c>
      <c r="B229" t="s">
        <v>41</v>
      </c>
      <c r="C229" t="s">
        <v>29</v>
      </c>
      <c r="D229" t="s">
        <v>42</v>
      </c>
      <c r="E229" t="s">
        <v>14</v>
      </c>
      <c r="F229" t="s">
        <v>40</v>
      </c>
      <c r="G229" t="s">
        <v>43</v>
      </c>
      <c r="H229">
        <v>5</v>
      </c>
      <c r="I229" s="4">
        <v>139</v>
      </c>
      <c r="J229" s="4">
        <v>695</v>
      </c>
      <c r="K229" t="s">
        <v>35</v>
      </c>
    </row>
    <row r="230" spans="1:11" x14ac:dyDescent="0.3">
      <c r="A230" s="1">
        <v>44733</v>
      </c>
      <c r="B230" t="s">
        <v>28</v>
      </c>
      <c r="C230" t="s">
        <v>29</v>
      </c>
      <c r="D230" t="s">
        <v>25</v>
      </c>
      <c r="E230" t="s">
        <v>14</v>
      </c>
      <c r="F230" t="s">
        <v>21</v>
      </c>
      <c r="G230" t="s">
        <v>33</v>
      </c>
      <c r="H230">
        <v>3</v>
      </c>
      <c r="I230" s="4">
        <v>79.27</v>
      </c>
      <c r="J230" s="4">
        <v>237.81</v>
      </c>
      <c r="K230" t="s">
        <v>17</v>
      </c>
    </row>
    <row r="231" spans="1:11" x14ac:dyDescent="0.3">
      <c r="A231" s="1">
        <v>44796</v>
      </c>
      <c r="B231" t="s">
        <v>37</v>
      </c>
      <c r="C231" t="s">
        <v>29</v>
      </c>
      <c r="D231" t="s">
        <v>38</v>
      </c>
      <c r="E231" t="s">
        <v>30</v>
      </c>
      <c r="F231" t="s">
        <v>32</v>
      </c>
      <c r="G231" t="s">
        <v>39</v>
      </c>
      <c r="H231">
        <v>2</v>
      </c>
      <c r="I231" s="4">
        <v>237.1</v>
      </c>
      <c r="J231" s="4">
        <v>474.2</v>
      </c>
      <c r="K231" t="s">
        <v>23</v>
      </c>
    </row>
    <row r="232" spans="1:11" x14ac:dyDescent="0.3">
      <c r="A232" s="1">
        <v>44590</v>
      </c>
      <c r="B232" t="s">
        <v>37</v>
      </c>
      <c r="C232" t="s">
        <v>29</v>
      </c>
      <c r="D232" t="s">
        <v>38</v>
      </c>
      <c r="E232" t="s">
        <v>30</v>
      </c>
      <c r="F232" t="s">
        <v>32</v>
      </c>
      <c r="G232" t="s">
        <v>34</v>
      </c>
      <c r="H232">
        <v>4</v>
      </c>
      <c r="I232" s="4">
        <v>228.46</v>
      </c>
      <c r="J232" s="4">
        <v>913.84</v>
      </c>
      <c r="K232" t="s">
        <v>23</v>
      </c>
    </row>
    <row r="233" spans="1:11" x14ac:dyDescent="0.3">
      <c r="A233" s="1">
        <v>44724</v>
      </c>
      <c r="B233" t="s">
        <v>41</v>
      </c>
      <c r="C233" t="s">
        <v>29</v>
      </c>
      <c r="D233" t="s">
        <v>42</v>
      </c>
      <c r="E233" t="s">
        <v>30</v>
      </c>
      <c r="F233" t="s">
        <v>40</v>
      </c>
      <c r="G233" t="s">
        <v>39</v>
      </c>
      <c r="H233">
        <v>4</v>
      </c>
      <c r="I233" s="4">
        <v>52.42</v>
      </c>
      <c r="J233" s="4">
        <v>209.68</v>
      </c>
      <c r="K233" t="s">
        <v>36</v>
      </c>
    </row>
    <row r="234" spans="1:11" x14ac:dyDescent="0.3">
      <c r="A234" s="1">
        <v>44799</v>
      </c>
      <c r="B234" t="s">
        <v>24</v>
      </c>
      <c r="C234" t="s">
        <v>19</v>
      </c>
      <c r="D234" t="s">
        <v>25</v>
      </c>
      <c r="E234" t="s">
        <v>30</v>
      </c>
      <c r="F234" t="s">
        <v>15</v>
      </c>
      <c r="G234" t="s">
        <v>16</v>
      </c>
      <c r="H234">
        <v>3</v>
      </c>
      <c r="I234" s="4">
        <v>270.52</v>
      </c>
      <c r="J234" s="4">
        <v>811.56</v>
      </c>
      <c r="K234" t="s">
        <v>35</v>
      </c>
    </row>
    <row r="235" spans="1:11" x14ac:dyDescent="0.3">
      <c r="A235" s="1">
        <v>44569</v>
      </c>
      <c r="B235" t="s">
        <v>31</v>
      </c>
      <c r="C235" t="s">
        <v>19</v>
      </c>
      <c r="D235" t="s">
        <v>25</v>
      </c>
      <c r="E235" t="s">
        <v>14</v>
      </c>
      <c r="F235" t="s">
        <v>15</v>
      </c>
      <c r="G235" t="s">
        <v>34</v>
      </c>
      <c r="H235">
        <v>4</v>
      </c>
      <c r="I235" s="4">
        <v>119.36</v>
      </c>
      <c r="J235" s="4">
        <v>477.44</v>
      </c>
      <c r="K235" t="s">
        <v>23</v>
      </c>
    </row>
    <row r="236" spans="1:11" x14ac:dyDescent="0.3">
      <c r="A236" s="1">
        <v>44584</v>
      </c>
      <c r="B236" t="s">
        <v>45</v>
      </c>
      <c r="C236" t="s">
        <v>46</v>
      </c>
      <c r="D236" t="s">
        <v>47</v>
      </c>
      <c r="E236" t="s">
        <v>26</v>
      </c>
      <c r="F236" t="s">
        <v>15</v>
      </c>
      <c r="G236" t="s">
        <v>34</v>
      </c>
      <c r="H236">
        <v>3</v>
      </c>
      <c r="I236" s="4">
        <v>125.26</v>
      </c>
      <c r="J236" s="4">
        <v>375.78</v>
      </c>
      <c r="K236" t="s">
        <v>36</v>
      </c>
    </row>
    <row r="237" spans="1:11" x14ac:dyDescent="0.3">
      <c r="A237" s="1">
        <v>44714</v>
      </c>
      <c r="B237" t="s">
        <v>37</v>
      </c>
      <c r="C237" t="s">
        <v>29</v>
      </c>
      <c r="D237" t="s">
        <v>38</v>
      </c>
      <c r="E237" t="s">
        <v>26</v>
      </c>
      <c r="F237" t="s">
        <v>32</v>
      </c>
      <c r="G237" t="s">
        <v>39</v>
      </c>
      <c r="H237">
        <v>3</v>
      </c>
      <c r="I237" s="4">
        <v>296.55</v>
      </c>
      <c r="J237" s="4">
        <v>889.65</v>
      </c>
      <c r="K237" t="s">
        <v>17</v>
      </c>
    </row>
    <row r="238" spans="1:11" x14ac:dyDescent="0.3">
      <c r="A238" s="1">
        <v>44725</v>
      </c>
      <c r="B238" t="s">
        <v>48</v>
      </c>
      <c r="C238" t="s">
        <v>49</v>
      </c>
      <c r="D238" t="s">
        <v>50</v>
      </c>
      <c r="E238" t="s">
        <v>26</v>
      </c>
      <c r="F238" t="s">
        <v>32</v>
      </c>
      <c r="G238" t="s">
        <v>34</v>
      </c>
      <c r="H238">
        <v>1</v>
      </c>
      <c r="I238" s="4">
        <v>56.73</v>
      </c>
      <c r="J238" s="4">
        <v>56.73</v>
      </c>
      <c r="K238" t="s">
        <v>36</v>
      </c>
    </row>
    <row r="239" spans="1:11" x14ac:dyDescent="0.3">
      <c r="A239" s="1">
        <v>44579</v>
      </c>
      <c r="B239" t="s">
        <v>41</v>
      </c>
      <c r="C239" t="s">
        <v>29</v>
      </c>
      <c r="D239" t="s">
        <v>42</v>
      </c>
      <c r="E239" t="s">
        <v>14</v>
      </c>
      <c r="F239" t="s">
        <v>32</v>
      </c>
      <c r="G239" t="s">
        <v>34</v>
      </c>
      <c r="H239">
        <v>1</v>
      </c>
      <c r="I239" s="4">
        <v>91.56</v>
      </c>
      <c r="J239" s="4">
        <v>91.56</v>
      </c>
      <c r="K239" t="s">
        <v>35</v>
      </c>
    </row>
    <row r="240" spans="1:11" x14ac:dyDescent="0.3">
      <c r="A240" s="1">
        <v>44662</v>
      </c>
      <c r="B240" t="s">
        <v>45</v>
      </c>
      <c r="C240" t="s">
        <v>46</v>
      </c>
      <c r="D240" t="s">
        <v>47</v>
      </c>
      <c r="E240" t="s">
        <v>26</v>
      </c>
      <c r="F240" t="s">
        <v>21</v>
      </c>
      <c r="G240" t="s">
        <v>22</v>
      </c>
      <c r="H240">
        <v>2</v>
      </c>
      <c r="I240" s="4">
        <v>152.54</v>
      </c>
      <c r="J240" s="4">
        <v>305.08</v>
      </c>
      <c r="K240" t="s">
        <v>17</v>
      </c>
    </row>
    <row r="241" spans="1:11" x14ac:dyDescent="0.3">
      <c r="A241" s="1">
        <v>44746</v>
      </c>
      <c r="B241" t="s">
        <v>45</v>
      </c>
      <c r="C241" t="s">
        <v>46</v>
      </c>
      <c r="D241" t="s">
        <v>47</v>
      </c>
      <c r="E241" t="s">
        <v>26</v>
      </c>
      <c r="F241" t="s">
        <v>32</v>
      </c>
      <c r="G241" t="s">
        <v>33</v>
      </c>
      <c r="H241">
        <v>4</v>
      </c>
      <c r="I241" s="4">
        <v>61.37</v>
      </c>
      <c r="J241" s="4">
        <v>245.48</v>
      </c>
      <c r="K241" t="s">
        <v>23</v>
      </c>
    </row>
    <row r="242" spans="1:11" x14ac:dyDescent="0.3">
      <c r="A242" s="1">
        <v>44627</v>
      </c>
      <c r="B242" t="s">
        <v>37</v>
      </c>
      <c r="C242" t="s">
        <v>29</v>
      </c>
      <c r="D242" t="s">
        <v>38</v>
      </c>
      <c r="E242" t="s">
        <v>30</v>
      </c>
      <c r="F242" t="s">
        <v>21</v>
      </c>
      <c r="G242" t="s">
        <v>16</v>
      </c>
      <c r="H242">
        <v>3</v>
      </c>
      <c r="I242" s="4">
        <v>162.36000000000001</v>
      </c>
      <c r="J242" s="4">
        <v>487.08</v>
      </c>
      <c r="K242" t="s">
        <v>36</v>
      </c>
    </row>
    <row r="243" spans="1:11" x14ac:dyDescent="0.3">
      <c r="A243" s="1">
        <v>44741</v>
      </c>
      <c r="B243" t="s">
        <v>41</v>
      </c>
      <c r="C243" t="s">
        <v>29</v>
      </c>
      <c r="D243" t="s">
        <v>42</v>
      </c>
      <c r="E243" t="s">
        <v>30</v>
      </c>
      <c r="F243" t="s">
        <v>21</v>
      </c>
      <c r="G243" t="s">
        <v>22</v>
      </c>
      <c r="H243">
        <v>2</v>
      </c>
      <c r="I243" s="4">
        <v>257.5</v>
      </c>
      <c r="J243" s="4">
        <v>515</v>
      </c>
      <c r="K243" t="s">
        <v>35</v>
      </c>
    </row>
    <row r="244" spans="1:11" x14ac:dyDescent="0.3">
      <c r="A244" s="1">
        <v>44702</v>
      </c>
      <c r="B244" t="s">
        <v>24</v>
      </c>
      <c r="C244" t="s">
        <v>19</v>
      </c>
      <c r="D244" t="s">
        <v>25</v>
      </c>
      <c r="E244" t="s">
        <v>26</v>
      </c>
      <c r="F244" t="s">
        <v>32</v>
      </c>
      <c r="G244" t="s">
        <v>27</v>
      </c>
      <c r="H244">
        <v>4</v>
      </c>
      <c r="I244" s="4">
        <v>202.28</v>
      </c>
      <c r="J244" s="4">
        <v>809.12</v>
      </c>
      <c r="K244" t="s">
        <v>17</v>
      </c>
    </row>
    <row r="245" spans="1:11" x14ac:dyDescent="0.3">
      <c r="A245" s="1">
        <v>44749</v>
      </c>
      <c r="B245" t="s">
        <v>45</v>
      </c>
      <c r="C245" t="s">
        <v>46</v>
      </c>
      <c r="D245" t="s">
        <v>47</v>
      </c>
      <c r="E245" t="s">
        <v>14</v>
      </c>
      <c r="F245" t="s">
        <v>32</v>
      </c>
      <c r="G245" t="s">
        <v>43</v>
      </c>
      <c r="H245">
        <v>1</v>
      </c>
      <c r="I245" s="4">
        <v>224.83</v>
      </c>
      <c r="J245" s="4">
        <v>224.83</v>
      </c>
      <c r="K245" t="s">
        <v>23</v>
      </c>
    </row>
    <row r="246" spans="1:11" x14ac:dyDescent="0.3">
      <c r="A246" s="1">
        <v>44653</v>
      </c>
      <c r="B246" t="s">
        <v>48</v>
      </c>
      <c r="C246" t="s">
        <v>49</v>
      </c>
      <c r="D246" t="s">
        <v>50</v>
      </c>
      <c r="E246" t="s">
        <v>30</v>
      </c>
      <c r="F246" t="s">
        <v>21</v>
      </c>
      <c r="G246" t="s">
        <v>39</v>
      </c>
      <c r="H246">
        <v>3</v>
      </c>
      <c r="I246" s="4">
        <v>256.27</v>
      </c>
      <c r="J246" s="4">
        <v>768.81</v>
      </c>
      <c r="K246" t="s">
        <v>23</v>
      </c>
    </row>
    <row r="247" spans="1:11" x14ac:dyDescent="0.3">
      <c r="A247" s="1">
        <v>44646</v>
      </c>
      <c r="B247" t="s">
        <v>18</v>
      </c>
      <c r="C247" t="s">
        <v>19</v>
      </c>
      <c r="D247" t="s">
        <v>20</v>
      </c>
      <c r="E247" t="s">
        <v>26</v>
      </c>
      <c r="F247" t="s">
        <v>15</v>
      </c>
      <c r="G247" t="s">
        <v>34</v>
      </c>
      <c r="H247">
        <v>2</v>
      </c>
      <c r="I247" s="4">
        <v>277.26</v>
      </c>
      <c r="J247" s="4">
        <v>554.52</v>
      </c>
      <c r="K247" t="s">
        <v>35</v>
      </c>
    </row>
    <row r="248" spans="1:11" x14ac:dyDescent="0.3">
      <c r="A248" s="1">
        <v>44746</v>
      </c>
      <c r="B248" t="s">
        <v>48</v>
      </c>
      <c r="C248" t="s">
        <v>49</v>
      </c>
      <c r="D248" t="s">
        <v>50</v>
      </c>
      <c r="E248" t="s">
        <v>14</v>
      </c>
      <c r="F248" t="s">
        <v>21</v>
      </c>
      <c r="G248" t="s">
        <v>39</v>
      </c>
      <c r="H248">
        <v>3</v>
      </c>
      <c r="I248" s="4">
        <v>271.19</v>
      </c>
      <c r="J248" s="4">
        <v>813.57</v>
      </c>
      <c r="K248" t="s">
        <v>23</v>
      </c>
    </row>
    <row r="249" spans="1:11" x14ac:dyDescent="0.3">
      <c r="A249" s="1">
        <v>44573</v>
      </c>
      <c r="B249" t="s">
        <v>37</v>
      </c>
      <c r="C249" t="s">
        <v>29</v>
      </c>
      <c r="D249" t="s">
        <v>38</v>
      </c>
      <c r="E249" t="s">
        <v>30</v>
      </c>
      <c r="F249" t="s">
        <v>21</v>
      </c>
      <c r="G249" t="s">
        <v>39</v>
      </c>
      <c r="H249">
        <v>3</v>
      </c>
      <c r="I249" s="4">
        <v>205.62</v>
      </c>
      <c r="J249" s="4">
        <v>616.86</v>
      </c>
      <c r="K249" t="s">
        <v>36</v>
      </c>
    </row>
    <row r="250" spans="1:11" x14ac:dyDescent="0.3">
      <c r="A250" s="1">
        <v>44774</v>
      </c>
      <c r="B250" t="s">
        <v>31</v>
      </c>
      <c r="C250" t="s">
        <v>19</v>
      </c>
      <c r="D250" t="s">
        <v>25</v>
      </c>
      <c r="E250" t="s">
        <v>30</v>
      </c>
      <c r="F250" t="s">
        <v>21</v>
      </c>
      <c r="G250" t="s">
        <v>22</v>
      </c>
      <c r="H250">
        <v>4</v>
      </c>
      <c r="I250" s="4">
        <v>130.97</v>
      </c>
      <c r="J250" s="4">
        <v>523.88</v>
      </c>
      <c r="K250" t="s">
        <v>17</v>
      </c>
    </row>
    <row r="251" spans="1:11" x14ac:dyDescent="0.3">
      <c r="A251" s="1">
        <v>44646</v>
      </c>
      <c r="B251" t="s">
        <v>11</v>
      </c>
      <c r="C251" t="s">
        <v>12</v>
      </c>
      <c r="D251" t="s">
        <v>13</v>
      </c>
      <c r="E251" t="s">
        <v>30</v>
      </c>
      <c r="F251" t="s">
        <v>21</v>
      </c>
      <c r="G251" t="s">
        <v>39</v>
      </c>
      <c r="H251">
        <v>5</v>
      </c>
      <c r="I251" s="4">
        <v>267.70999999999998</v>
      </c>
      <c r="J251" s="4">
        <v>1338.55</v>
      </c>
      <c r="K251" t="s">
        <v>23</v>
      </c>
    </row>
    <row r="252" spans="1:11" x14ac:dyDescent="0.3">
      <c r="A252" s="1">
        <v>44565</v>
      </c>
      <c r="B252" t="s">
        <v>24</v>
      </c>
      <c r="C252" t="s">
        <v>19</v>
      </c>
      <c r="D252" t="s">
        <v>25</v>
      </c>
      <c r="E252" t="s">
        <v>30</v>
      </c>
      <c r="F252" t="s">
        <v>40</v>
      </c>
      <c r="G252" t="s">
        <v>22</v>
      </c>
      <c r="H252">
        <v>4</v>
      </c>
      <c r="I252" s="4">
        <v>151.37</v>
      </c>
      <c r="J252" s="4">
        <v>605.48</v>
      </c>
      <c r="K252" t="s">
        <v>35</v>
      </c>
    </row>
    <row r="253" spans="1:11" x14ac:dyDescent="0.3">
      <c r="A253" s="1">
        <v>44627</v>
      </c>
      <c r="B253" t="s">
        <v>37</v>
      </c>
      <c r="C253" t="s">
        <v>29</v>
      </c>
      <c r="D253" t="s">
        <v>38</v>
      </c>
      <c r="E253" t="s">
        <v>30</v>
      </c>
      <c r="F253" t="s">
        <v>40</v>
      </c>
      <c r="G253" t="s">
        <v>39</v>
      </c>
      <c r="H253">
        <v>5</v>
      </c>
      <c r="I253" s="4">
        <v>89.84</v>
      </c>
      <c r="J253" s="4">
        <v>449.2</v>
      </c>
      <c r="K253" t="s">
        <v>36</v>
      </c>
    </row>
    <row r="254" spans="1:11" x14ac:dyDescent="0.3">
      <c r="A254" s="1">
        <v>44676</v>
      </c>
      <c r="B254" t="s">
        <v>48</v>
      </c>
      <c r="C254" t="s">
        <v>49</v>
      </c>
      <c r="D254" t="s">
        <v>50</v>
      </c>
      <c r="E254" t="s">
        <v>30</v>
      </c>
      <c r="F254" t="s">
        <v>21</v>
      </c>
      <c r="G254" t="s">
        <v>39</v>
      </c>
      <c r="H254">
        <v>1</v>
      </c>
      <c r="I254" s="4">
        <v>276.64</v>
      </c>
      <c r="J254" s="4">
        <v>276.64</v>
      </c>
      <c r="K254" t="s">
        <v>17</v>
      </c>
    </row>
    <row r="255" spans="1:11" x14ac:dyDescent="0.3">
      <c r="A255" s="1">
        <v>44635</v>
      </c>
      <c r="B255" t="s">
        <v>48</v>
      </c>
      <c r="C255" t="s">
        <v>49</v>
      </c>
      <c r="D255" t="s">
        <v>50</v>
      </c>
      <c r="E255" t="s">
        <v>14</v>
      </c>
      <c r="F255" t="s">
        <v>15</v>
      </c>
      <c r="G255" t="s">
        <v>43</v>
      </c>
      <c r="H255">
        <v>3</v>
      </c>
      <c r="I255" s="4">
        <v>203.41</v>
      </c>
      <c r="J255" s="4">
        <v>610.23</v>
      </c>
      <c r="K255" t="s">
        <v>17</v>
      </c>
    </row>
    <row r="256" spans="1:11" x14ac:dyDescent="0.3">
      <c r="A256" s="1">
        <v>44783</v>
      </c>
      <c r="B256" t="s">
        <v>28</v>
      </c>
      <c r="C256" t="s">
        <v>29</v>
      </c>
      <c r="D256" t="s">
        <v>25</v>
      </c>
      <c r="E256" t="s">
        <v>30</v>
      </c>
      <c r="F256" t="s">
        <v>15</v>
      </c>
      <c r="G256" t="s">
        <v>34</v>
      </c>
      <c r="H256">
        <v>2</v>
      </c>
      <c r="I256" s="4">
        <v>195.85</v>
      </c>
      <c r="J256" s="4">
        <v>391.7</v>
      </c>
      <c r="K256" t="s">
        <v>36</v>
      </c>
    </row>
    <row r="257" spans="1:11" x14ac:dyDescent="0.3">
      <c r="A257" s="1">
        <v>44777</v>
      </c>
      <c r="B257" t="s">
        <v>48</v>
      </c>
      <c r="C257" t="s">
        <v>49</v>
      </c>
      <c r="D257" t="s">
        <v>50</v>
      </c>
      <c r="E257" t="s">
        <v>30</v>
      </c>
      <c r="F257" t="s">
        <v>40</v>
      </c>
      <c r="G257" t="s">
        <v>33</v>
      </c>
      <c r="H257">
        <v>2</v>
      </c>
      <c r="I257" s="4">
        <v>288.87</v>
      </c>
      <c r="J257" s="4">
        <v>577.74</v>
      </c>
      <c r="K257" t="s">
        <v>35</v>
      </c>
    </row>
    <row r="258" spans="1:11" x14ac:dyDescent="0.3">
      <c r="A258" s="1">
        <v>44692</v>
      </c>
      <c r="B258" t="s">
        <v>28</v>
      </c>
      <c r="C258" t="s">
        <v>29</v>
      </c>
      <c r="D258" t="s">
        <v>25</v>
      </c>
      <c r="E258" t="s">
        <v>30</v>
      </c>
      <c r="F258" t="s">
        <v>40</v>
      </c>
      <c r="G258" t="s">
        <v>33</v>
      </c>
      <c r="H258">
        <v>1</v>
      </c>
      <c r="I258" s="4">
        <v>65.45</v>
      </c>
      <c r="J258" s="4">
        <v>65.45</v>
      </c>
      <c r="K258" t="s">
        <v>23</v>
      </c>
    </row>
    <row r="259" spans="1:11" x14ac:dyDescent="0.3">
      <c r="A259" s="1">
        <v>44562</v>
      </c>
      <c r="B259" t="s">
        <v>18</v>
      </c>
      <c r="C259" t="s">
        <v>19</v>
      </c>
      <c r="D259" t="s">
        <v>20</v>
      </c>
      <c r="E259" t="s">
        <v>14</v>
      </c>
      <c r="F259" t="s">
        <v>32</v>
      </c>
      <c r="G259" t="s">
        <v>22</v>
      </c>
      <c r="H259">
        <v>1</v>
      </c>
      <c r="I259" s="4">
        <v>202.42</v>
      </c>
      <c r="J259" s="4">
        <v>202.42</v>
      </c>
      <c r="K259" t="s">
        <v>36</v>
      </c>
    </row>
    <row r="260" spans="1:11" x14ac:dyDescent="0.3">
      <c r="A260" s="1">
        <v>44625</v>
      </c>
      <c r="B260" t="s">
        <v>28</v>
      </c>
      <c r="C260" t="s">
        <v>29</v>
      </c>
      <c r="D260" t="s">
        <v>25</v>
      </c>
      <c r="E260" t="s">
        <v>30</v>
      </c>
      <c r="F260" t="s">
        <v>21</v>
      </c>
      <c r="G260" t="s">
        <v>33</v>
      </c>
      <c r="H260">
        <v>2</v>
      </c>
      <c r="I260" s="4">
        <v>51.11</v>
      </c>
      <c r="J260" s="4">
        <v>102.22</v>
      </c>
      <c r="K260" t="s">
        <v>23</v>
      </c>
    </row>
    <row r="261" spans="1:11" x14ac:dyDescent="0.3">
      <c r="A261" s="1">
        <v>44766</v>
      </c>
      <c r="B261" t="s">
        <v>45</v>
      </c>
      <c r="C261" t="s">
        <v>46</v>
      </c>
      <c r="D261" t="s">
        <v>47</v>
      </c>
      <c r="E261" t="s">
        <v>30</v>
      </c>
      <c r="F261" t="s">
        <v>15</v>
      </c>
      <c r="G261" t="s">
        <v>16</v>
      </c>
      <c r="H261">
        <v>1</v>
      </c>
      <c r="I261" s="4">
        <v>292.68</v>
      </c>
      <c r="J261" s="4">
        <v>292.68</v>
      </c>
      <c r="K261" t="s">
        <v>35</v>
      </c>
    </row>
    <row r="262" spans="1:11" x14ac:dyDescent="0.3">
      <c r="A262" s="1">
        <v>44783</v>
      </c>
      <c r="B262" t="s">
        <v>48</v>
      </c>
      <c r="C262" t="s">
        <v>49</v>
      </c>
      <c r="D262" t="s">
        <v>50</v>
      </c>
      <c r="E262" t="s">
        <v>26</v>
      </c>
      <c r="F262" t="s">
        <v>32</v>
      </c>
      <c r="G262" t="s">
        <v>22</v>
      </c>
      <c r="H262">
        <v>2</v>
      </c>
      <c r="I262" s="4">
        <v>175.51</v>
      </c>
      <c r="J262" s="4">
        <v>351.02</v>
      </c>
      <c r="K262" t="s">
        <v>35</v>
      </c>
    </row>
    <row r="263" spans="1:11" x14ac:dyDescent="0.3">
      <c r="A263" s="1">
        <v>44633</v>
      </c>
      <c r="B263" t="s">
        <v>18</v>
      </c>
      <c r="C263" t="s">
        <v>19</v>
      </c>
      <c r="D263" t="s">
        <v>20</v>
      </c>
      <c r="E263" t="s">
        <v>26</v>
      </c>
      <c r="F263" t="s">
        <v>40</v>
      </c>
      <c r="G263" t="s">
        <v>27</v>
      </c>
      <c r="H263">
        <v>4</v>
      </c>
      <c r="I263" s="4">
        <v>211.37</v>
      </c>
      <c r="J263" s="4">
        <v>845.48</v>
      </c>
      <c r="K263" t="s">
        <v>17</v>
      </c>
    </row>
    <row r="264" spans="1:11" x14ac:dyDescent="0.3">
      <c r="A264" s="1">
        <v>44643</v>
      </c>
      <c r="B264" t="s">
        <v>28</v>
      </c>
      <c r="C264" t="s">
        <v>29</v>
      </c>
      <c r="D264" t="s">
        <v>25</v>
      </c>
      <c r="E264" t="s">
        <v>14</v>
      </c>
      <c r="F264" t="s">
        <v>32</v>
      </c>
      <c r="G264" t="s">
        <v>27</v>
      </c>
      <c r="H264">
        <v>1</v>
      </c>
      <c r="I264" s="4">
        <v>209.78</v>
      </c>
      <c r="J264" s="4">
        <v>209.78</v>
      </c>
      <c r="K264" t="s">
        <v>35</v>
      </c>
    </row>
    <row r="265" spans="1:11" x14ac:dyDescent="0.3">
      <c r="A265" s="1">
        <v>44693</v>
      </c>
      <c r="B265" t="s">
        <v>24</v>
      </c>
      <c r="C265" t="s">
        <v>19</v>
      </c>
      <c r="D265" t="s">
        <v>25</v>
      </c>
      <c r="E265" t="s">
        <v>14</v>
      </c>
      <c r="F265" t="s">
        <v>32</v>
      </c>
      <c r="G265" t="s">
        <v>43</v>
      </c>
      <c r="H265">
        <v>1</v>
      </c>
      <c r="I265" s="4">
        <v>59.85</v>
      </c>
      <c r="J265" s="4">
        <v>59.85</v>
      </c>
      <c r="K265" t="s">
        <v>36</v>
      </c>
    </row>
    <row r="266" spans="1:11" x14ac:dyDescent="0.3">
      <c r="A266" s="1">
        <v>44759</v>
      </c>
      <c r="B266" t="s">
        <v>24</v>
      </c>
      <c r="C266" t="s">
        <v>19</v>
      </c>
      <c r="D266" t="s">
        <v>25</v>
      </c>
      <c r="E266" t="s">
        <v>14</v>
      </c>
      <c r="F266" t="s">
        <v>21</v>
      </c>
      <c r="G266" t="s">
        <v>39</v>
      </c>
      <c r="H266">
        <v>3</v>
      </c>
      <c r="I266" s="4">
        <v>156.27000000000001</v>
      </c>
      <c r="J266" s="4">
        <v>468.81</v>
      </c>
      <c r="K266" t="s">
        <v>35</v>
      </c>
    </row>
    <row r="267" spans="1:11" x14ac:dyDescent="0.3">
      <c r="A267" s="1">
        <v>44628</v>
      </c>
      <c r="B267" t="s">
        <v>18</v>
      </c>
      <c r="C267" t="s">
        <v>19</v>
      </c>
      <c r="D267" t="s">
        <v>20</v>
      </c>
      <c r="E267" t="s">
        <v>14</v>
      </c>
      <c r="F267" t="s">
        <v>15</v>
      </c>
      <c r="G267" t="s">
        <v>33</v>
      </c>
      <c r="H267">
        <v>2</v>
      </c>
      <c r="I267" s="4">
        <v>175</v>
      </c>
      <c r="J267" s="4">
        <v>350</v>
      </c>
      <c r="K267" t="s">
        <v>17</v>
      </c>
    </row>
    <row r="268" spans="1:11" x14ac:dyDescent="0.3">
      <c r="A268" s="1">
        <v>44778</v>
      </c>
      <c r="B268" t="s">
        <v>37</v>
      </c>
      <c r="C268" t="s">
        <v>29</v>
      </c>
      <c r="D268" t="s">
        <v>38</v>
      </c>
      <c r="E268" t="s">
        <v>30</v>
      </c>
      <c r="F268" t="s">
        <v>32</v>
      </c>
      <c r="G268" t="s">
        <v>34</v>
      </c>
      <c r="H268">
        <v>2</v>
      </c>
      <c r="I268" s="4">
        <v>88</v>
      </c>
      <c r="J268" s="4">
        <v>176</v>
      </c>
      <c r="K268" t="s">
        <v>36</v>
      </c>
    </row>
    <row r="269" spans="1:11" x14ac:dyDescent="0.3">
      <c r="A269" s="1">
        <v>44744</v>
      </c>
      <c r="B269" t="s">
        <v>24</v>
      </c>
      <c r="C269" t="s">
        <v>19</v>
      </c>
      <c r="D269" t="s">
        <v>25</v>
      </c>
      <c r="E269" t="s">
        <v>30</v>
      </c>
      <c r="F269" t="s">
        <v>32</v>
      </c>
      <c r="G269" t="s">
        <v>34</v>
      </c>
      <c r="H269">
        <v>4</v>
      </c>
      <c r="I269" s="4">
        <v>293.33</v>
      </c>
      <c r="J269" s="4">
        <v>1173.32</v>
      </c>
      <c r="K269" t="s">
        <v>17</v>
      </c>
    </row>
    <row r="270" spans="1:11" x14ac:dyDescent="0.3">
      <c r="A270" s="1">
        <v>44759</v>
      </c>
      <c r="B270" t="s">
        <v>24</v>
      </c>
      <c r="C270" t="s">
        <v>19</v>
      </c>
      <c r="D270" t="s">
        <v>25</v>
      </c>
      <c r="E270" t="s">
        <v>14</v>
      </c>
      <c r="F270" t="s">
        <v>15</v>
      </c>
      <c r="G270" t="s">
        <v>27</v>
      </c>
      <c r="H270">
        <v>5</v>
      </c>
      <c r="I270" s="4">
        <v>285.37</v>
      </c>
      <c r="J270" s="4">
        <v>1426.85</v>
      </c>
      <c r="K270" t="s">
        <v>35</v>
      </c>
    </row>
    <row r="271" spans="1:11" x14ac:dyDescent="0.3">
      <c r="A271" s="1">
        <v>44576</v>
      </c>
      <c r="B271" t="s">
        <v>37</v>
      </c>
      <c r="C271" t="s">
        <v>29</v>
      </c>
      <c r="D271" t="s">
        <v>38</v>
      </c>
      <c r="E271" t="s">
        <v>26</v>
      </c>
      <c r="F271" t="s">
        <v>40</v>
      </c>
      <c r="G271" t="s">
        <v>22</v>
      </c>
      <c r="H271">
        <v>5</v>
      </c>
      <c r="I271" s="4">
        <v>220.59</v>
      </c>
      <c r="J271" s="4">
        <v>1102.95</v>
      </c>
      <c r="K271" t="s">
        <v>36</v>
      </c>
    </row>
    <row r="272" spans="1:11" x14ac:dyDescent="0.3">
      <c r="A272" s="1">
        <v>44623</v>
      </c>
      <c r="B272" t="s">
        <v>24</v>
      </c>
      <c r="C272" t="s">
        <v>19</v>
      </c>
      <c r="D272" t="s">
        <v>25</v>
      </c>
      <c r="E272" t="s">
        <v>30</v>
      </c>
      <c r="F272" t="s">
        <v>21</v>
      </c>
      <c r="G272" t="s">
        <v>33</v>
      </c>
      <c r="H272">
        <v>5</v>
      </c>
      <c r="I272" s="4">
        <v>214</v>
      </c>
      <c r="J272" s="4">
        <v>1070</v>
      </c>
      <c r="K272" t="s">
        <v>36</v>
      </c>
    </row>
    <row r="273" spans="1:11" x14ac:dyDescent="0.3">
      <c r="A273" s="1">
        <v>44791</v>
      </c>
      <c r="B273" t="s">
        <v>18</v>
      </c>
      <c r="C273" t="s">
        <v>19</v>
      </c>
      <c r="D273" t="s">
        <v>20</v>
      </c>
      <c r="E273" t="s">
        <v>14</v>
      </c>
      <c r="F273" t="s">
        <v>15</v>
      </c>
      <c r="G273" t="s">
        <v>27</v>
      </c>
      <c r="H273">
        <v>5</v>
      </c>
      <c r="I273" s="4">
        <v>208.24</v>
      </c>
      <c r="J273" s="4">
        <v>1041.2</v>
      </c>
      <c r="K273" t="s">
        <v>17</v>
      </c>
    </row>
    <row r="274" spans="1:11" x14ac:dyDescent="0.3">
      <c r="A274" s="1">
        <v>44719</v>
      </c>
      <c r="B274" t="s">
        <v>41</v>
      </c>
      <c r="C274" t="s">
        <v>29</v>
      </c>
      <c r="D274" t="s">
        <v>42</v>
      </c>
      <c r="E274" t="s">
        <v>14</v>
      </c>
      <c r="F274" t="s">
        <v>32</v>
      </c>
      <c r="G274" t="s">
        <v>27</v>
      </c>
      <c r="H274">
        <v>4</v>
      </c>
      <c r="I274" s="4">
        <v>133.69999999999999</v>
      </c>
      <c r="J274" s="4">
        <v>534.79999999999995</v>
      </c>
      <c r="K274" t="s">
        <v>35</v>
      </c>
    </row>
    <row r="275" spans="1:11" x14ac:dyDescent="0.3">
      <c r="A275" s="1">
        <v>44797</v>
      </c>
      <c r="B275" t="s">
        <v>11</v>
      </c>
      <c r="C275" t="s">
        <v>12</v>
      </c>
      <c r="D275" t="s">
        <v>13</v>
      </c>
      <c r="E275" t="s">
        <v>30</v>
      </c>
      <c r="F275" t="s">
        <v>32</v>
      </c>
      <c r="G275" t="s">
        <v>43</v>
      </c>
      <c r="H275">
        <v>2</v>
      </c>
      <c r="I275" s="4">
        <v>158.69999999999999</v>
      </c>
      <c r="J275" s="4">
        <v>317.39999999999998</v>
      </c>
      <c r="K275" t="s">
        <v>36</v>
      </c>
    </row>
    <row r="276" spans="1:11" x14ac:dyDescent="0.3">
      <c r="A276" s="1">
        <v>44580</v>
      </c>
      <c r="B276" t="s">
        <v>28</v>
      </c>
      <c r="C276" t="s">
        <v>29</v>
      </c>
      <c r="D276" t="s">
        <v>25</v>
      </c>
      <c r="E276" t="s">
        <v>26</v>
      </c>
      <c r="F276" t="s">
        <v>21</v>
      </c>
      <c r="G276" t="s">
        <v>34</v>
      </c>
      <c r="H276">
        <v>2</v>
      </c>
      <c r="I276" s="4">
        <v>244.13</v>
      </c>
      <c r="J276" s="4">
        <v>488.26</v>
      </c>
      <c r="K276" t="s">
        <v>23</v>
      </c>
    </row>
    <row r="277" spans="1:11" x14ac:dyDescent="0.3">
      <c r="A277" s="1">
        <v>44792</v>
      </c>
      <c r="B277" t="s">
        <v>28</v>
      </c>
      <c r="C277" t="s">
        <v>29</v>
      </c>
      <c r="D277" t="s">
        <v>25</v>
      </c>
      <c r="E277" t="s">
        <v>26</v>
      </c>
      <c r="F277" t="s">
        <v>32</v>
      </c>
      <c r="G277" t="s">
        <v>33</v>
      </c>
      <c r="H277">
        <v>5</v>
      </c>
      <c r="I277" s="4">
        <v>147.99</v>
      </c>
      <c r="J277" s="4">
        <v>739.95</v>
      </c>
      <c r="K277" t="s">
        <v>35</v>
      </c>
    </row>
    <row r="278" spans="1:11" x14ac:dyDescent="0.3">
      <c r="A278" s="1">
        <v>44784</v>
      </c>
      <c r="B278" t="s">
        <v>11</v>
      </c>
      <c r="C278" t="s">
        <v>12</v>
      </c>
      <c r="D278" t="s">
        <v>13</v>
      </c>
      <c r="E278" t="s">
        <v>14</v>
      </c>
      <c r="F278" t="s">
        <v>32</v>
      </c>
      <c r="G278" t="s">
        <v>16</v>
      </c>
      <c r="H278">
        <v>1</v>
      </c>
      <c r="I278" s="4">
        <v>157.81</v>
      </c>
      <c r="J278" s="4">
        <v>157.81</v>
      </c>
      <c r="K278" t="s">
        <v>23</v>
      </c>
    </row>
    <row r="279" spans="1:11" x14ac:dyDescent="0.3">
      <c r="A279" s="1">
        <v>44644</v>
      </c>
      <c r="B279" t="s">
        <v>48</v>
      </c>
      <c r="C279" t="s">
        <v>49</v>
      </c>
      <c r="D279" t="s">
        <v>50</v>
      </c>
      <c r="E279" t="s">
        <v>14</v>
      </c>
      <c r="F279" t="s">
        <v>21</v>
      </c>
      <c r="G279" t="s">
        <v>27</v>
      </c>
      <c r="H279">
        <v>2</v>
      </c>
      <c r="I279" s="4">
        <v>212.76</v>
      </c>
      <c r="J279" s="4">
        <v>425.52</v>
      </c>
      <c r="K279" t="s">
        <v>36</v>
      </c>
    </row>
    <row r="280" spans="1:11" x14ac:dyDescent="0.3">
      <c r="A280" s="1">
        <v>44578</v>
      </c>
      <c r="B280" t="s">
        <v>44</v>
      </c>
      <c r="C280" t="s">
        <v>19</v>
      </c>
      <c r="D280" t="s">
        <v>20</v>
      </c>
      <c r="E280" t="s">
        <v>26</v>
      </c>
      <c r="F280" t="s">
        <v>32</v>
      </c>
      <c r="G280" t="s">
        <v>33</v>
      </c>
      <c r="H280">
        <v>3</v>
      </c>
      <c r="I280" s="4">
        <v>225.9</v>
      </c>
      <c r="J280" s="4">
        <v>677.7</v>
      </c>
      <c r="K280" t="s">
        <v>36</v>
      </c>
    </row>
    <row r="281" spans="1:11" x14ac:dyDescent="0.3">
      <c r="A281" s="1">
        <v>44601</v>
      </c>
      <c r="B281" t="s">
        <v>45</v>
      </c>
      <c r="C281" t="s">
        <v>46</v>
      </c>
      <c r="D281" t="s">
        <v>47</v>
      </c>
      <c r="E281" t="s">
        <v>30</v>
      </c>
      <c r="F281" t="s">
        <v>21</v>
      </c>
      <c r="G281" t="s">
        <v>39</v>
      </c>
      <c r="H281">
        <v>3</v>
      </c>
      <c r="I281" s="4">
        <v>112.98</v>
      </c>
      <c r="J281" s="4">
        <v>338.94</v>
      </c>
      <c r="K281" t="s">
        <v>36</v>
      </c>
    </row>
    <row r="282" spans="1:11" x14ac:dyDescent="0.3">
      <c r="A282" s="1">
        <v>44694</v>
      </c>
      <c r="B282" t="s">
        <v>45</v>
      </c>
      <c r="C282" t="s">
        <v>46</v>
      </c>
      <c r="D282" t="s">
        <v>47</v>
      </c>
      <c r="E282" t="s">
        <v>14</v>
      </c>
      <c r="F282" t="s">
        <v>32</v>
      </c>
      <c r="G282" t="s">
        <v>39</v>
      </c>
      <c r="H282">
        <v>2</v>
      </c>
      <c r="I282" s="4">
        <v>100.84</v>
      </c>
      <c r="J282" s="4">
        <v>201.68</v>
      </c>
      <c r="K282" t="s">
        <v>23</v>
      </c>
    </row>
    <row r="283" spans="1:11" x14ac:dyDescent="0.3">
      <c r="A283" s="1">
        <v>44595</v>
      </c>
      <c r="B283" t="s">
        <v>31</v>
      </c>
      <c r="C283" t="s">
        <v>19</v>
      </c>
      <c r="D283" t="s">
        <v>25</v>
      </c>
      <c r="E283" t="s">
        <v>26</v>
      </c>
      <c r="F283" t="s">
        <v>32</v>
      </c>
      <c r="G283" t="s">
        <v>39</v>
      </c>
      <c r="H283">
        <v>4</v>
      </c>
      <c r="I283" s="4">
        <v>292.75</v>
      </c>
      <c r="J283" s="4">
        <v>1171</v>
      </c>
      <c r="K283" t="s">
        <v>36</v>
      </c>
    </row>
    <row r="284" spans="1:11" x14ac:dyDescent="0.3">
      <c r="A284" s="1">
        <v>44600</v>
      </c>
      <c r="B284" t="s">
        <v>28</v>
      </c>
      <c r="C284" t="s">
        <v>29</v>
      </c>
      <c r="D284" t="s">
        <v>25</v>
      </c>
      <c r="E284" t="s">
        <v>30</v>
      </c>
      <c r="F284" t="s">
        <v>21</v>
      </c>
      <c r="G284" t="s">
        <v>34</v>
      </c>
      <c r="H284">
        <v>3</v>
      </c>
      <c r="I284" s="4">
        <v>82.62</v>
      </c>
      <c r="J284" s="4">
        <v>247.86</v>
      </c>
      <c r="K284" t="s">
        <v>23</v>
      </c>
    </row>
    <row r="285" spans="1:11" x14ac:dyDescent="0.3">
      <c r="A285" s="1">
        <v>44760</v>
      </c>
      <c r="B285" t="s">
        <v>37</v>
      </c>
      <c r="C285" t="s">
        <v>29</v>
      </c>
      <c r="D285" t="s">
        <v>38</v>
      </c>
      <c r="E285" t="s">
        <v>30</v>
      </c>
      <c r="F285" t="s">
        <v>40</v>
      </c>
      <c r="G285" t="s">
        <v>33</v>
      </c>
      <c r="H285">
        <v>3</v>
      </c>
      <c r="I285" s="4">
        <v>246.13</v>
      </c>
      <c r="J285" s="4">
        <v>738.39</v>
      </c>
      <c r="K285" t="s">
        <v>35</v>
      </c>
    </row>
    <row r="286" spans="1:11" x14ac:dyDescent="0.3">
      <c r="A286" s="1">
        <v>44680</v>
      </c>
      <c r="B286" t="s">
        <v>24</v>
      </c>
      <c r="C286" t="s">
        <v>19</v>
      </c>
      <c r="D286" t="s">
        <v>25</v>
      </c>
      <c r="E286" t="s">
        <v>30</v>
      </c>
      <c r="F286" t="s">
        <v>21</v>
      </c>
      <c r="G286" t="s">
        <v>27</v>
      </c>
      <c r="H286">
        <v>4</v>
      </c>
      <c r="I286" s="4">
        <v>168.01</v>
      </c>
      <c r="J286" s="4">
        <v>672.04</v>
      </c>
      <c r="K286" t="s">
        <v>36</v>
      </c>
    </row>
    <row r="287" spans="1:11" x14ac:dyDescent="0.3">
      <c r="A287" s="1">
        <v>44799</v>
      </c>
      <c r="B287" t="s">
        <v>44</v>
      </c>
      <c r="C287" t="s">
        <v>19</v>
      </c>
      <c r="D287" t="s">
        <v>20</v>
      </c>
      <c r="E287" t="s">
        <v>30</v>
      </c>
      <c r="F287" t="s">
        <v>40</v>
      </c>
      <c r="G287" t="s">
        <v>16</v>
      </c>
      <c r="H287">
        <v>1</v>
      </c>
      <c r="I287" s="4">
        <v>93.08</v>
      </c>
      <c r="J287" s="4">
        <v>93.08</v>
      </c>
      <c r="K287" t="s">
        <v>36</v>
      </c>
    </row>
    <row r="288" spans="1:11" x14ac:dyDescent="0.3">
      <c r="A288" s="1">
        <v>44575</v>
      </c>
      <c r="B288" t="s">
        <v>37</v>
      </c>
      <c r="C288" t="s">
        <v>29</v>
      </c>
      <c r="D288" t="s">
        <v>38</v>
      </c>
      <c r="E288" t="s">
        <v>26</v>
      </c>
      <c r="F288" t="s">
        <v>15</v>
      </c>
      <c r="G288" t="s">
        <v>33</v>
      </c>
      <c r="H288">
        <v>3</v>
      </c>
      <c r="I288" s="4">
        <v>161.55000000000001</v>
      </c>
      <c r="J288" s="4">
        <v>484.65</v>
      </c>
      <c r="K288" t="s">
        <v>35</v>
      </c>
    </row>
    <row r="289" spans="1:11" x14ac:dyDescent="0.3">
      <c r="A289" s="1">
        <v>44617</v>
      </c>
      <c r="B289" t="s">
        <v>45</v>
      </c>
      <c r="C289" t="s">
        <v>46</v>
      </c>
      <c r="D289" t="s">
        <v>47</v>
      </c>
      <c r="E289" t="s">
        <v>30</v>
      </c>
      <c r="F289" t="s">
        <v>32</v>
      </c>
      <c r="G289" t="s">
        <v>27</v>
      </c>
      <c r="H289">
        <v>3</v>
      </c>
      <c r="I289" s="4">
        <v>228.84</v>
      </c>
      <c r="J289" s="4">
        <v>686.52</v>
      </c>
      <c r="K289" t="s">
        <v>35</v>
      </c>
    </row>
    <row r="290" spans="1:11" x14ac:dyDescent="0.3">
      <c r="A290" s="1">
        <v>44704</v>
      </c>
      <c r="B290" t="s">
        <v>37</v>
      </c>
      <c r="C290" t="s">
        <v>29</v>
      </c>
      <c r="D290" t="s">
        <v>38</v>
      </c>
      <c r="E290" t="s">
        <v>26</v>
      </c>
      <c r="F290" t="s">
        <v>40</v>
      </c>
      <c r="G290" t="s">
        <v>22</v>
      </c>
      <c r="H290">
        <v>4</v>
      </c>
      <c r="I290" s="4">
        <v>221.31</v>
      </c>
      <c r="J290" s="4">
        <v>885.24</v>
      </c>
      <c r="K290" t="s">
        <v>17</v>
      </c>
    </row>
    <row r="291" spans="1:11" x14ac:dyDescent="0.3">
      <c r="A291" s="1">
        <v>44768</v>
      </c>
      <c r="B291" t="s">
        <v>45</v>
      </c>
      <c r="C291" t="s">
        <v>46</v>
      </c>
      <c r="D291" t="s">
        <v>47</v>
      </c>
      <c r="E291" t="s">
        <v>26</v>
      </c>
      <c r="F291" t="s">
        <v>40</v>
      </c>
      <c r="G291" t="s">
        <v>34</v>
      </c>
      <c r="H291">
        <v>2</v>
      </c>
      <c r="I291" s="4">
        <v>287.68</v>
      </c>
      <c r="J291" s="4">
        <v>575.36</v>
      </c>
      <c r="K291" t="s">
        <v>23</v>
      </c>
    </row>
    <row r="292" spans="1:11" x14ac:dyDescent="0.3">
      <c r="A292" s="1">
        <v>44577</v>
      </c>
      <c r="B292" t="s">
        <v>24</v>
      </c>
      <c r="C292" t="s">
        <v>19</v>
      </c>
      <c r="D292" t="s">
        <v>25</v>
      </c>
      <c r="E292" t="s">
        <v>26</v>
      </c>
      <c r="F292" t="s">
        <v>15</v>
      </c>
      <c r="G292" t="s">
        <v>34</v>
      </c>
      <c r="H292">
        <v>5</v>
      </c>
      <c r="I292" s="4">
        <v>168.7</v>
      </c>
      <c r="J292" s="4">
        <v>843.5</v>
      </c>
      <c r="K292" t="s">
        <v>36</v>
      </c>
    </row>
    <row r="293" spans="1:11" x14ac:dyDescent="0.3">
      <c r="A293" s="1">
        <v>44713</v>
      </c>
      <c r="B293" t="s">
        <v>11</v>
      </c>
      <c r="C293" t="s">
        <v>12</v>
      </c>
      <c r="D293" t="s">
        <v>13</v>
      </c>
      <c r="E293" t="s">
        <v>26</v>
      </c>
      <c r="F293" t="s">
        <v>21</v>
      </c>
      <c r="G293" t="s">
        <v>34</v>
      </c>
      <c r="H293">
        <v>3</v>
      </c>
      <c r="I293" s="4">
        <v>153.82</v>
      </c>
      <c r="J293" s="4">
        <v>461.46</v>
      </c>
      <c r="K293" t="s">
        <v>23</v>
      </c>
    </row>
    <row r="294" spans="1:11" x14ac:dyDescent="0.3">
      <c r="A294" s="1">
        <v>44605</v>
      </c>
      <c r="B294" t="s">
        <v>44</v>
      </c>
      <c r="C294" t="s">
        <v>19</v>
      </c>
      <c r="D294" t="s">
        <v>20</v>
      </c>
      <c r="E294" t="s">
        <v>14</v>
      </c>
      <c r="F294" t="s">
        <v>32</v>
      </c>
      <c r="G294" t="s">
        <v>16</v>
      </c>
      <c r="H294">
        <v>4</v>
      </c>
      <c r="I294" s="4">
        <v>281</v>
      </c>
      <c r="J294" s="4">
        <v>1124</v>
      </c>
      <c r="K294" t="s">
        <v>35</v>
      </c>
    </row>
    <row r="295" spans="1:11" x14ac:dyDescent="0.3">
      <c r="A295" s="1">
        <v>44648</v>
      </c>
      <c r="B295" t="s">
        <v>48</v>
      </c>
      <c r="C295" t="s">
        <v>49</v>
      </c>
      <c r="D295" t="s">
        <v>50</v>
      </c>
      <c r="E295" t="s">
        <v>26</v>
      </c>
      <c r="F295" t="s">
        <v>21</v>
      </c>
      <c r="G295" t="s">
        <v>43</v>
      </c>
      <c r="H295">
        <v>5</v>
      </c>
      <c r="I295" s="4">
        <v>112.4</v>
      </c>
      <c r="J295" s="4">
        <v>562</v>
      </c>
      <c r="K295" t="s">
        <v>36</v>
      </c>
    </row>
    <row r="296" spans="1:11" x14ac:dyDescent="0.3">
      <c r="A296" s="1">
        <v>44581</v>
      </c>
      <c r="B296" t="s">
        <v>37</v>
      </c>
      <c r="C296" t="s">
        <v>29</v>
      </c>
      <c r="D296" t="s">
        <v>38</v>
      </c>
      <c r="E296" t="s">
        <v>14</v>
      </c>
      <c r="F296" t="s">
        <v>15</v>
      </c>
      <c r="G296" t="s">
        <v>39</v>
      </c>
      <c r="H296">
        <v>1</v>
      </c>
      <c r="I296" s="4">
        <v>233.16</v>
      </c>
      <c r="J296" s="4">
        <v>233.16</v>
      </c>
      <c r="K296" t="s">
        <v>23</v>
      </c>
    </row>
    <row r="297" spans="1:11" x14ac:dyDescent="0.3">
      <c r="A297" s="1">
        <v>44619</v>
      </c>
      <c r="B297" t="s">
        <v>18</v>
      </c>
      <c r="C297" t="s">
        <v>19</v>
      </c>
      <c r="D297" t="s">
        <v>20</v>
      </c>
      <c r="E297" t="s">
        <v>14</v>
      </c>
      <c r="F297" t="s">
        <v>40</v>
      </c>
      <c r="G297" t="s">
        <v>22</v>
      </c>
      <c r="H297">
        <v>5</v>
      </c>
      <c r="I297" s="4">
        <v>248.71</v>
      </c>
      <c r="J297" s="4">
        <v>1243.55</v>
      </c>
      <c r="K297" t="s">
        <v>36</v>
      </c>
    </row>
    <row r="298" spans="1:11" x14ac:dyDescent="0.3">
      <c r="A298" s="1">
        <v>44707</v>
      </c>
      <c r="B298" t="s">
        <v>28</v>
      </c>
      <c r="C298" t="s">
        <v>29</v>
      </c>
      <c r="D298" t="s">
        <v>25</v>
      </c>
      <c r="E298" t="s">
        <v>30</v>
      </c>
      <c r="F298" t="s">
        <v>32</v>
      </c>
      <c r="G298" t="s">
        <v>33</v>
      </c>
      <c r="H298">
        <v>5</v>
      </c>
      <c r="I298" s="4">
        <v>157.19999999999999</v>
      </c>
      <c r="J298" s="4">
        <v>786</v>
      </c>
      <c r="K298" t="s">
        <v>36</v>
      </c>
    </row>
    <row r="299" spans="1:11" x14ac:dyDescent="0.3">
      <c r="A299" s="1">
        <v>44590</v>
      </c>
      <c r="B299" t="s">
        <v>18</v>
      </c>
      <c r="C299" t="s">
        <v>19</v>
      </c>
      <c r="D299" t="s">
        <v>20</v>
      </c>
      <c r="E299" t="s">
        <v>30</v>
      </c>
      <c r="F299" t="s">
        <v>15</v>
      </c>
      <c r="G299" t="s">
        <v>33</v>
      </c>
      <c r="H299">
        <v>4</v>
      </c>
      <c r="I299" s="4">
        <v>113.75</v>
      </c>
      <c r="J299" s="4">
        <v>455</v>
      </c>
      <c r="K299" t="s">
        <v>36</v>
      </c>
    </row>
    <row r="300" spans="1:11" x14ac:dyDescent="0.3">
      <c r="A300" s="1">
        <v>44665</v>
      </c>
      <c r="B300" t="s">
        <v>18</v>
      </c>
      <c r="C300" t="s">
        <v>19</v>
      </c>
      <c r="D300" t="s">
        <v>20</v>
      </c>
      <c r="E300" t="s">
        <v>26</v>
      </c>
      <c r="F300" t="s">
        <v>21</v>
      </c>
      <c r="G300" t="s">
        <v>27</v>
      </c>
      <c r="H300">
        <v>1</v>
      </c>
      <c r="I300" s="4">
        <v>109.66</v>
      </c>
      <c r="J300" s="4">
        <v>109.66</v>
      </c>
      <c r="K300" t="s">
        <v>23</v>
      </c>
    </row>
    <row r="301" spans="1:11" x14ac:dyDescent="0.3">
      <c r="A301" s="1">
        <v>44718</v>
      </c>
      <c r="B301" t="s">
        <v>48</v>
      </c>
      <c r="C301" t="s">
        <v>49</v>
      </c>
      <c r="D301" t="s">
        <v>50</v>
      </c>
      <c r="E301" t="s">
        <v>26</v>
      </c>
      <c r="F301" t="s">
        <v>32</v>
      </c>
      <c r="G301" t="s">
        <v>43</v>
      </c>
      <c r="H301">
        <v>1</v>
      </c>
      <c r="I301" s="4">
        <v>81.569999999999993</v>
      </c>
      <c r="J301" s="4">
        <v>81.569999999999993</v>
      </c>
      <c r="K301" t="s">
        <v>35</v>
      </c>
    </row>
    <row r="302" spans="1:11" x14ac:dyDescent="0.3">
      <c r="A302" s="1">
        <v>44600</v>
      </c>
      <c r="B302" t="s">
        <v>11</v>
      </c>
      <c r="C302" t="s">
        <v>12</v>
      </c>
      <c r="D302" t="s">
        <v>13</v>
      </c>
      <c r="E302" t="s">
        <v>30</v>
      </c>
      <c r="F302" t="s">
        <v>32</v>
      </c>
      <c r="G302" t="s">
        <v>39</v>
      </c>
      <c r="H302">
        <v>2</v>
      </c>
      <c r="I302" s="4">
        <v>247.2</v>
      </c>
      <c r="J302" s="4">
        <v>494.4</v>
      </c>
      <c r="K302" t="s">
        <v>35</v>
      </c>
    </row>
    <row r="303" spans="1:11" x14ac:dyDescent="0.3">
      <c r="A303" s="1">
        <v>44687</v>
      </c>
      <c r="B303" t="s">
        <v>48</v>
      </c>
      <c r="C303" t="s">
        <v>49</v>
      </c>
      <c r="D303" t="s">
        <v>50</v>
      </c>
      <c r="E303" t="s">
        <v>26</v>
      </c>
      <c r="F303" t="s">
        <v>40</v>
      </c>
      <c r="G303" t="s">
        <v>16</v>
      </c>
      <c r="H303">
        <v>4</v>
      </c>
      <c r="I303" s="4">
        <v>250.26</v>
      </c>
      <c r="J303" s="4">
        <v>1001.04</v>
      </c>
      <c r="K303" t="s">
        <v>17</v>
      </c>
    </row>
    <row r="304" spans="1:11" x14ac:dyDescent="0.3">
      <c r="A304" s="1">
        <v>44567</v>
      </c>
      <c r="B304" t="s">
        <v>44</v>
      </c>
      <c r="C304" t="s">
        <v>19</v>
      </c>
      <c r="D304" t="s">
        <v>20</v>
      </c>
      <c r="E304" t="s">
        <v>14</v>
      </c>
      <c r="F304" t="s">
        <v>40</v>
      </c>
      <c r="G304" t="s">
        <v>27</v>
      </c>
      <c r="H304">
        <v>1</v>
      </c>
      <c r="I304" s="4">
        <v>137.19999999999999</v>
      </c>
      <c r="J304" s="4">
        <v>137.19999999999999</v>
      </c>
      <c r="K304" t="s">
        <v>17</v>
      </c>
    </row>
    <row r="305" spans="1:11" x14ac:dyDescent="0.3">
      <c r="A305" s="1">
        <v>44638</v>
      </c>
      <c r="B305" t="s">
        <v>44</v>
      </c>
      <c r="C305" t="s">
        <v>19</v>
      </c>
      <c r="D305" t="s">
        <v>20</v>
      </c>
      <c r="E305" t="s">
        <v>26</v>
      </c>
      <c r="F305" t="s">
        <v>21</v>
      </c>
      <c r="G305" t="s">
        <v>39</v>
      </c>
      <c r="H305">
        <v>3</v>
      </c>
      <c r="I305" s="4">
        <v>164.06</v>
      </c>
      <c r="J305" s="4">
        <v>492.18</v>
      </c>
      <c r="K305" t="s">
        <v>35</v>
      </c>
    </row>
    <row r="306" spans="1:11" x14ac:dyDescent="0.3">
      <c r="A306" s="1">
        <v>44599</v>
      </c>
      <c r="B306" t="s">
        <v>37</v>
      </c>
      <c r="C306" t="s">
        <v>29</v>
      </c>
      <c r="D306" t="s">
        <v>38</v>
      </c>
      <c r="E306" t="s">
        <v>14</v>
      </c>
      <c r="F306" t="s">
        <v>21</v>
      </c>
      <c r="G306" t="s">
        <v>22</v>
      </c>
      <c r="H306">
        <v>4</v>
      </c>
      <c r="I306" s="4">
        <v>198.45</v>
      </c>
      <c r="J306" s="4">
        <v>793.8</v>
      </c>
      <c r="K306" t="s">
        <v>36</v>
      </c>
    </row>
    <row r="307" spans="1:11" x14ac:dyDescent="0.3">
      <c r="A307" s="1">
        <v>44717</v>
      </c>
      <c r="B307" t="s">
        <v>48</v>
      </c>
      <c r="C307" t="s">
        <v>49</v>
      </c>
      <c r="D307" t="s">
        <v>50</v>
      </c>
      <c r="E307" t="s">
        <v>14</v>
      </c>
      <c r="F307" t="s">
        <v>15</v>
      </c>
      <c r="G307" t="s">
        <v>27</v>
      </c>
      <c r="H307">
        <v>2</v>
      </c>
      <c r="I307" s="4">
        <v>162.47999999999999</v>
      </c>
      <c r="J307" s="4">
        <v>324.95999999999998</v>
      </c>
      <c r="K307" t="s">
        <v>23</v>
      </c>
    </row>
    <row r="308" spans="1:11" x14ac:dyDescent="0.3">
      <c r="A308" s="1">
        <v>44725</v>
      </c>
      <c r="B308" t="s">
        <v>41</v>
      </c>
      <c r="C308" t="s">
        <v>29</v>
      </c>
      <c r="D308" t="s">
        <v>42</v>
      </c>
      <c r="E308" t="s">
        <v>30</v>
      </c>
      <c r="F308" t="s">
        <v>32</v>
      </c>
      <c r="G308" t="s">
        <v>34</v>
      </c>
      <c r="H308">
        <v>4</v>
      </c>
      <c r="I308" s="4">
        <v>243.48</v>
      </c>
      <c r="J308" s="4">
        <v>973.92</v>
      </c>
      <c r="K308" t="s">
        <v>36</v>
      </c>
    </row>
    <row r="309" spans="1:11" x14ac:dyDescent="0.3">
      <c r="A309" s="1">
        <v>44783</v>
      </c>
      <c r="B309" t="s">
        <v>24</v>
      </c>
      <c r="C309" t="s">
        <v>19</v>
      </c>
      <c r="D309" t="s">
        <v>25</v>
      </c>
      <c r="E309" t="s">
        <v>26</v>
      </c>
      <c r="F309" t="s">
        <v>15</v>
      </c>
      <c r="G309" t="s">
        <v>34</v>
      </c>
      <c r="H309">
        <v>4</v>
      </c>
      <c r="I309" s="4">
        <v>183.4</v>
      </c>
      <c r="J309" s="4">
        <v>733.6</v>
      </c>
      <c r="K309" t="s">
        <v>17</v>
      </c>
    </row>
    <row r="310" spans="1:11" x14ac:dyDescent="0.3">
      <c r="A310" s="1">
        <v>44686</v>
      </c>
      <c r="B310" t="s">
        <v>37</v>
      </c>
      <c r="C310" t="s">
        <v>29</v>
      </c>
      <c r="D310" t="s">
        <v>38</v>
      </c>
      <c r="E310" t="s">
        <v>30</v>
      </c>
      <c r="F310" t="s">
        <v>21</v>
      </c>
      <c r="G310" t="s">
        <v>34</v>
      </c>
      <c r="H310">
        <v>1</v>
      </c>
      <c r="I310" s="4">
        <v>271.44</v>
      </c>
      <c r="J310" s="4">
        <v>271.44</v>
      </c>
      <c r="K310" t="s">
        <v>23</v>
      </c>
    </row>
    <row r="311" spans="1:11" x14ac:dyDescent="0.3">
      <c r="A311" s="1">
        <v>44621</v>
      </c>
      <c r="B311" t="s">
        <v>37</v>
      </c>
      <c r="C311" t="s">
        <v>29</v>
      </c>
      <c r="D311" t="s">
        <v>38</v>
      </c>
      <c r="E311" t="s">
        <v>14</v>
      </c>
      <c r="F311" t="s">
        <v>15</v>
      </c>
      <c r="G311" t="s">
        <v>22</v>
      </c>
      <c r="H311">
        <v>2</v>
      </c>
      <c r="I311" s="4">
        <v>135.47999999999999</v>
      </c>
      <c r="J311" s="4">
        <v>270.95999999999998</v>
      </c>
      <c r="K311" t="s">
        <v>23</v>
      </c>
    </row>
    <row r="312" spans="1:11" x14ac:dyDescent="0.3">
      <c r="A312" s="1">
        <v>44582</v>
      </c>
      <c r="B312" t="s">
        <v>11</v>
      </c>
      <c r="C312" t="s">
        <v>12</v>
      </c>
      <c r="D312" t="s">
        <v>13</v>
      </c>
      <c r="E312" t="s">
        <v>30</v>
      </c>
      <c r="F312" t="s">
        <v>40</v>
      </c>
      <c r="G312" t="s">
        <v>16</v>
      </c>
      <c r="H312">
        <v>5</v>
      </c>
      <c r="I312" s="4">
        <v>148.46</v>
      </c>
      <c r="J312" s="4">
        <v>742.3</v>
      </c>
      <c r="K312" t="s">
        <v>17</v>
      </c>
    </row>
    <row r="313" spans="1:11" x14ac:dyDescent="0.3">
      <c r="A313" s="1">
        <v>44752</v>
      </c>
      <c r="B313" t="s">
        <v>45</v>
      </c>
      <c r="C313" t="s">
        <v>46</v>
      </c>
      <c r="D313" t="s">
        <v>47</v>
      </c>
      <c r="E313" t="s">
        <v>30</v>
      </c>
      <c r="F313" t="s">
        <v>32</v>
      </c>
      <c r="G313" t="s">
        <v>39</v>
      </c>
      <c r="H313">
        <v>5</v>
      </c>
      <c r="I313" s="4">
        <v>251.06</v>
      </c>
      <c r="J313" s="4">
        <v>1255.3</v>
      </c>
      <c r="K313" t="s">
        <v>35</v>
      </c>
    </row>
    <row r="314" spans="1:11" x14ac:dyDescent="0.3">
      <c r="A314" s="1">
        <v>44632</v>
      </c>
      <c r="B314" t="s">
        <v>45</v>
      </c>
      <c r="C314" t="s">
        <v>46</v>
      </c>
      <c r="D314" t="s">
        <v>47</v>
      </c>
      <c r="E314" t="s">
        <v>14</v>
      </c>
      <c r="F314" t="s">
        <v>21</v>
      </c>
      <c r="G314" t="s">
        <v>27</v>
      </c>
      <c r="H314">
        <v>2</v>
      </c>
      <c r="I314" s="4">
        <v>195.41</v>
      </c>
      <c r="J314" s="4">
        <v>390.82</v>
      </c>
      <c r="K314" t="s">
        <v>17</v>
      </c>
    </row>
    <row r="315" spans="1:11" x14ac:dyDescent="0.3">
      <c r="A315" s="1">
        <v>44583</v>
      </c>
      <c r="B315" t="s">
        <v>18</v>
      </c>
      <c r="C315" t="s">
        <v>19</v>
      </c>
      <c r="D315" t="s">
        <v>20</v>
      </c>
      <c r="E315" t="s">
        <v>14</v>
      </c>
      <c r="F315" t="s">
        <v>15</v>
      </c>
      <c r="G315" t="s">
        <v>43</v>
      </c>
      <c r="H315">
        <v>4</v>
      </c>
      <c r="I315" s="4">
        <v>206.29</v>
      </c>
      <c r="J315" s="4">
        <v>825.16</v>
      </c>
      <c r="K315" t="s">
        <v>36</v>
      </c>
    </row>
    <row r="316" spans="1:11" x14ac:dyDescent="0.3">
      <c r="A316" s="1">
        <v>44694</v>
      </c>
      <c r="B316" t="s">
        <v>45</v>
      </c>
      <c r="C316" t="s">
        <v>46</v>
      </c>
      <c r="D316" t="s">
        <v>47</v>
      </c>
      <c r="E316" t="s">
        <v>26</v>
      </c>
      <c r="F316" t="s">
        <v>21</v>
      </c>
      <c r="G316" t="s">
        <v>16</v>
      </c>
      <c r="H316">
        <v>4</v>
      </c>
      <c r="I316" s="4">
        <v>146.09</v>
      </c>
      <c r="J316" s="4">
        <v>584.36</v>
      </c>
      <c r="K316" t="s">
        <v>23</v>
      </c>
    </row>
    <row r="317" spans="1:11" x14ac:dyDescent="0.3">
      <c r="A317" s="1">
        <v>44707</v>
      </c>
      <c r="B317" t="s">
        <v>18</v>
      </c>
      <c r="C317" t="s">
        <v>19</v>
      </c>
      <c r="D317" t="s">
        <v>20</v>
      </c>
      <c r="E317" t="s">
        <v>26</v>
      </c>
      <c r="F317" t="s">
        <v>15</v>
      </c>
      <c r="G317" t="s">
        <v>22</v>
      </c>
      <c r="H317">
        <v>1</v>
      </c>
      <c r="I317" s="4">
        <v>284.3</v>
      </c>
      <c r="J317" s="4">
        <v>284.3</v>
      </c>
      <c r="K317" t="s">
        <v>17</v>
      </c>
    </row>
    <row r="318" spans="1:11" x14ac:dyDescent="0.3">
      <c r="A318" s="1">
        <v>44575</v>
      </c>
      <c r="B318" t="s">
        <v>48</v>
      </c>
      <c r="C318" t="s">
        <v>49</v>
      </c>
      <c r="D318" t="s">
        <v>50</v>
      </c>
      <c r="E318" t="s">
        <v>14</v>
      </c>
      <c r="F318" t="s">
        <v>15</v>
      </c>
      <c r="G318" t="s">
        <v>33</v>
      </c>
      <c r="H318">
        <v>5</v>
      </c>
      <c r="I318" s="4">
        <v>289.47000000000003</v>
      </c>
      <c r="J318" s="4">
        <v>1447.35</v>
      </c>
      <c r="K318" t="s">
        <v>17</v>
      </c>
    </row>
    <row r="319" spans="1:11" x14ac:dyDescent="0.3">
      <c r="A319" s="1">
        <v>44630</v>
      </c>
      <c r="B319" t="s">
        <v>28</v>
      </c>
      <c r="C319" t="s">
        <v>29</v>
      </c>
      <c r="D319" t="s">
        <v>25</v>
      </c>
      <c r="E319" t="s">
        <v>26</v>
      </c>
      <c r="F319" t="s">
        <v>40</v>
      </c>
      <c r="G319" t="s">
        <v>34</v>
      </c>
      <c r="H319">
        <v>2</v>
      </c>
      <c r="I319" s="4">
        <v>218.25</v>
      </c>
      <c r="J319" s="4">
        <v>436.5</v>
      </c>
      <c r="K319" t="s">
        <v>36</v>
      </c>
    </row>
    <row r="320" spans="1:11" x14ac:dyDescent="0.3">
      <c r="A320" s="1">
        <v>44750</v>
      </c>
      <c r="B320" t="s">
        <v>31</v>
      </c>
      <c r="C320" t="s">
        <v>19</v>
      </c>
      <c r="D320" t="s">
        <v>25</v>
      </c>
      <c r="E320" t="s">
        <v>30</v>
      </c>
      <c r="F320" t="s">
        <v>21</v>
      </c>
      <c r="G320" t="s">
        <v>43</v>
      </c>
      <c r="H320">
        <v>4</v>
      </c>
      <c r="I320" s="4">
        <v>204.62</v>
      </c>
      <c r="J320" s="4">
        <v>818.48</v>
      </c>
      <c r="K320" t="s">
        <v>36</v>
      </c>
    </row>
    <row r="321" spans="1:11" x14ac:dyDescent="0.3">
      <c r="A321" s="1">
        <v>44564</v>
      </c>
      <c r="B321" t="s">
        <v>48</v>
      </c>
      <c r="C321" t="s">
        <v>49</v>
      </c>
      <c r="D321" t="s">
        <v>50</v>
      </c>
      <c r="E321" t="s">
        <v>26</v>
      </c>
      <c r="F321" t="s">
        <v>15</v>
      </c>
      <c r="G321" t="s">
        <v>16</v>
      </c>
      <c r="H321">
        <v>2</v>
      </c>
      <c r="I321" s="4">
        <v>267.42</v>
      </c>
      <c r="J321" s="4">
        <v>534.84</v>
      </c>
      <c r="K321" t="s">
        <v>23</v>
      </c>
    </row>
    <row r="322" spans="1:11" x14ac:dyDescent="0.3">
      <c r="A322" s="1">
        <v>44653</v>
      </c>
      <c r="B322" t="s">
        <v>41</v>
      </c>
      <c r="C322" t="s">
        <v>29</v>
      </c>
      <c r="D322" t="s">
        <v>42</v>
      </c>
      <c r="E322" t="s">
        <v>30</v>
      </c>
      <c r="F322" t="s">
        <v>32</v>
      </c>
      <c r="G322" t="s">
        <v>27</v>
      </c>
      <c r="H322">
        <v>1</v>
      </c>
      <c r="I322" s="4">
        <v>144.59</v>
      </c>
      <c r="J322" s="4">
        <v>144.59</v>
      </c>
      <c r="K322" t="s">
        <v>35</v>
      </c>
    </row>
    <row r="323" spans="1:11" x14ac:dyDescent="0.3">
      <c r="A323" s="1">
        <v>44790</v>
      </c>
      <c r="B323" t="s">
        <v>18</v>
      </c>
      <c r="C323" t="s">
        <v>19</v>
      </c>
      <c r="D323" t="s">
        <v>20</v>
      </c>
      <c r="E323" t="s">
        <v>30</v>
      </c>
      <c r="F323" t="s">
        <v>40</v>
      </c>
      <c r="G323" t="s">
        <v>39</v>
      </c>
      <c r="H323">
        <v>2</v>
      </c>
      <c r="I323" s="4">
        <v>80.47</v>
      </c>
      <c r="J323" s="4">
        <v>160.94</v>
      </c>
      <c r="K323" t="s">
        <v>17</v>
      </c>
    </row>
    <row r="324" spans="1:11" x14ac:dyDescent="0.3">
      <c r="A324" s="1">
        <v>44677</v>
      </c>
      <c r="B324" t="s">
        <v>28</v>
      </c>
      <c r="C324" t="s">
        <v>29</v>
      </c>
      <c r="D324" t="s">
        <v>25</v>
      </c>
      <c r="E324" t="s">
        <v>30</v>
      </c>
      <c r="F324" t="s">
        <v>32</v>
      </c>
      <c r="G324" t="s">
        <v>39</v>
      </c>
      <c r="H324">
        <v>2</v>
      </c>
      <c r="I324" s="4">
        <v>98.17</v>
      </c>
      <c r="J324" s="4">
        <v>196.34</v>
      </c>
      <c r="K324" t="s">
        <v>17</v>
      </c>
    </row>
    <row r="325" spans="1:11" x14ac:dyDescent="0.3">
      <c r="A325" s="1">
        <v>44727</v>
      </c>
      <c r="B325" t="s">
        <v>37</v>
      </c>
      <c r="C325" t="s">
        <v>29</v>
      </c>
      <c r="D325" t="s">
        <v>38</v>
      </c>
      <c r="E325" t="s">
        <v>30</v>
      </c>
      <c r="F325" t="s">
        <v>40</v>
      </c>
      <c r="G325" t="s">
        <v>34</v>
      </c>
      <c r="H325">
        <v>2</v>
      </c>
      <c r="I325" s="4">
        <v>63.76</v>
      </c>
      <c r="J325" s="4">
        <v>127.52</v>
      </c>
      <c r="K325" t="s">
        <v>23</v>
      </c>
    </row>
    <row r="326" spans="1:11" x14ac:dyDescent="0.3">
      <c r="A326" s="1">
        <v>44657</v>
      </c>
      <c r="B326" t="s">
        <v>41</v>
      </c>
      <c r="C326" t="s">
        <v>29</v>
      </c>
      <c r="D326" t="s">
        <v>42</v>
      </c>
      <c r="E326" t="s">
        <v>30</v>
      </c>
      <c r="F326" t="s">
        <v>32</v>
      </c>
      <c r="G326" t="s">
        <v>34</v>
      </c>
      <c r="H326">
        <v>2</v>
      </c>
      <c r="I326" s="4">
        <v>157.12</v>
      </c>
      <c r="J326" s="4">
        <v>314.24</v>
      </c>
      <c r="K326" t="s">
        <v>17</v>
      </c>
    </row>
    <row r="327" spans="1:11" x14ac:dyDescent="0.3">
      <c r="A327" s="1">
        <v>44658</v>
      </c>
      <c r="B327" t="s">
        <v>41</v>
      </c>
      <c r="C327" t="s">
        <v>29</v>
      </c>
      <c r="D327" t="s">
        <v>42</v>
      </c>
      <c r="E327" t="s">
        <v>26</v>
      </c>
      <c r="F327" t="s">
        <v>32</v>
      </c>
      <c r="G327" t="s">
        <v>27</v>
      </c>
      <c r="H327">
        <v>5</v>
      </c>
      <c r="I327" s="4">
        <v>293.20999999999998</v>
      </c>
      <c r="J327" s="4">
        <v>1466.05</v>
      </c>
      <c r="K327" t="s">
        <v>23</v>
      </c>
    </row>
    <row r="328" spans="1:11" x14ac:dyDescent="0.3">
      <c r="A328" s="1">
        <v>44650</v>
      </c>
      <c r="B328" t="s">
        <v>37</v>
      </c>
      <c r="C328" t="s">
        <v>29</v>
      </c>
      <c r="D328" t="s">
        <v>38</v>
      </c>
      <c r="E328" t="s">
        <v>30</v>
      </c>
      <c r="F328" t="s">
        <v>21</v>
      </c>
      <c r="G328" t="s">
        <v>34</v>
      </c>
      <c r="H328">
        <v>2</v>
      </c>
      <c r="I328" s="4">
        <v>142.25</v>
      </c>
      <c r="J328" s="4">
        <v>284.5</v>
      </c>
      <c r="K328" t="s">
        <v>35</v>
      </c>
    </row>
    <row r="329" spans="1:11" x14ac:dyDescent="0.3">
      <c r="A329" s="1">
        <v>44744</v>
      </c>
      <c r="B329" t="s">
        <v>37</v>
      </c>
      <c r="C329" t="s">
        <v>29</v>
      </c>
      <c r="D329" t="s">
        <v>38</v>
      </c>
      <c r="E329" t="s">
        <v>30</v>
      </c>
      <c r="F329" t="s">
        <v>40</v>
      </c>
      <c r="G329" t="s">
        <v>16</v>
      </c>
      <c r="H329">
        <v>1</v>
      </c>
      <c r="I329" s="4">
        <v>86.17</v>
      </c>
      <c r="J329" s="4">
        <v>86.17</v>
      </c>
      <c r="K329" t="s">
        <v>36</v>
      </c>
    </row>
    <row r="330" spans="1:11" x14ac:dyDescent="0.3">
      <c r="A330" s="1">
        <v>44751</v>
      </c>
      <c r="B330" t="s">
        <v>28</v>
      </c>
      <c r="C330" t="s">
        <v>29</v>
      </c>
      <c r="D330" t="s">
        <v>25</v>
      </c>
      <c r="E330" t="s">
        <v>26</v>
      </c>
      <c r="F330" t="s">
        <v>15</v>
      </c>
      <c r="G330" t="s">
        <v>39</v>
      </c>
      <c r="H330">
        <v>3</v>
      </c>
      <c r="I330" s="4">
        <v>172.37</v>
      </c>
      <c r="J330" s="4">
        <v>517.11</v>
      </c>
      <c r="K330" t="s">
        <v>17</v>
      </c>
    </row>
    <row r="331" spans="1:11" x14ac:dyDescent="0.3">
      <c r="A331" s="1">
        <v>44597</v>
      </c>
      <c r="B331" t="s">
        <v>37</v>
      </c>
      <c r="C331" t="s">
        <v>29</v>
      </c>
      <c r="D331" t="s">
        <v>38</v>
      </c>
      <c r="E331" t="s">
        <v>30</v>
      </c>
      <c r="F331" t="s">
        <v>40</v>
      </c>
      <c r="G331" t="s">
        <v>43</v>
      </c>
      <c r="H331">
        <v>3</v>
      </c>
      <c r="I331" s="4">
        <v>236.05</v>
      </c>
      <c r="J331" s="4">
        <v>708.15</v>
      </c>
      <c r="K331" t="s">
        <v>35</v>
      </c>
    </row>
    <row r="332" spans="1:11" x14ac:dyDescent="0.3">
      <c r="A332" s="1">
        <v>44753</v>
      </c>
      <c r="B332" t="s">
        <v>28</v>
      </c>
      <c r="C332" t="s">
        <v>29</v>
      </c>
      <c r="D332" t="s">
        <v>25</v>
      </c>
      <c r="E332" t="s">
        <v>30</v>
      </c>
      <c r="F332" t="s">
        <v>21</v>
      </c>
      <c r="G332" t="s">
        <v>34</v>
      </c>
      <c r="H332">
        <v>3</v>
      </c>
      <c r="I332" s="4">
        <v>256.72000000000003</v>
      </c>
      <c r="J332" s="4">
        <v>770.16</v>
      </c>
      <c r="K332" t="s">
        <v>35</v>
      </c>
    </row>
    <row r="333" spans="1:11" x14ac:dyDescent="0.3">
      <c r="A333" s="1">
        <v>44714</v>
      </c>
      <c r="B333" t="s">
        <v>24</v>
      </c>
      <c r="C333" t="s">
        <v>19</v>
      </c>
      <c r="D333" t="s">
        <v>25</v>
      </c>
      <c r="E333" t="s">
        <v>30</v>
      </c>
      <c r="F333" t="s">
        <v>15</v>
      </c>
      <c r="G333" t="s">
        <v>34</v>
      </c>
      <c r="H333">
        <v>4</v>
      </c>
      <c r="I333" s="4">
        <v>205.64</v>
      </c>
      <c r="J333" s="4">
        <v>822.56</v>
      </c>
      <c r="K333" t="s">
        <v>36</v>
      </c>
    </row>
    <row r="334" spans="1:11" x14ac:dyDescent="0.3">
      <c r="A334" s="1">
        <v>44710</v>
      </c>
      <c r="B334" t="s">
        <v>37</v>
      </c>
      <c r="C334" t="s">
        <v>29</v>
      </c>
      <c r="D334" t="s">
        <v>38</v>
      </c>
      <c r="E334" t="s">
        <v>30</v>
      </c>
      <c r="F334" t="s">
        <v>21</v>
      </c>
      <c r="G334" t="s">
        <v>27</v>
      </c>
      <c r="H334">
        <v>4</v>
      </c>
      <c r="I334" s="4">
        <v>68.180000000000007</v>
      </c>
      <c r="J334" s="4">
        <v>272.72000000000003</v>
      </c>
      <c r="K334" t="s">
        <v>23</v>
      </c>
    </row>
    <row r="335" spans="1:11" x14ac:dyDescent="0.3">
      <c r="A335" s="1">
        <v>44641</v>
      </c>
      <c r="B335" t="s">
        <v>45</v>
      </c>
      <c r="C335" t="s">
        <v>46</v>
      </c>
      <c r="D335" t="s">
        <v>47</v>
      </c>
      <c r="E335" t="s">
        <v>30</v>
      </c>
      <c r="F335" t="s">
        <v>15</v>
      </c>
      <c r="G335" t="s">
        <v>33</v>
      </c>
      <c r="H335">
        <v>4</v>
      </c>
      <c r="I335" s="4">
        <v>68.97</v>
      </c>
      <c r="J335" s="4">
        <v>275.88</v>
      </c>
      <c r="K335" t="s">
        <v>17</v>
      </c>
    </row>
    <row r="336" spans="1:11" x14ac:dyDescent="0.3">
      <c r="A336" s="1">
        <v>44718</v>
      </c>
      <c r="B336" t="s">
        <v>28</v>
      </c>
      <c r="C336" t="s">
        <v>29</v>
      </c>
      <c r="D336" t="s">
        <v>25</v>
      </c>
      <c r="E336" t="s">
        <v>14</v>
      </c>
      <c r="F336" t="s">
        <v>15</v>
      </c>
      <c r="G336" t="s">
        <v>27</v>
      </c>
      <c r="H336">
        <v>5</v>
      </c>
      <c r="I336" s="4">
        <v>123.23</v>
      </c>
      <c r="J336" s="4">
        <v>616.15</v>
      </c>
      <c r="K336" t="s">
        <v>36</v>
      </c>
    </row>
    <row r="337" spans="1:11" x14ac:dyDescent="0.3">
      <c r="A337" s="1">
        <v>44797</v>
      </c>
      <c r="B337" t="s">
        <v>24</v>
      </c>
      <c r="C337" t="s">
        <v>19</v>
      </c>
      <c r="D337" t="s">
        <v>25</v>
      </c>
      <c r="E337" t="s">
        <v>26</v>
      </c>
      <c r="F337" t="s">
        <v>21</v>
      </c>
      <c r="G337" t="s">
        <v>33</v>
      </c>
      <c r="H337">
        <v>5</v>
      </c>
      <c r="I337" s="4">
        <v>273</v>
      </c>
      <c r="J337" s="4">
        <v>1365</v>
      </c>
      <c r="K337" t="s">
        <v>17</v>
      </c>
    </row>
    <row r="338" spans="1:11" x14ac:dyDescent="0.3">
      <c r="A338" s="1">
        <v>44602</v>
      </c>
      <c r="B338" t="s">
        <v>18</v>
      </c>
      <c r="C338" t="s">
        <v>19</v>
      </c>
      <c r="D338" t="s">
        <v>20</v>
      </c>
      <c r="E338" t="s">
        <v>26</v>
      </c>
      <c r="F338" t="s">
        <v>32</v>
      </c>
      <c r="G338" t="s">
        <v>39</v>
      </c>
      <c r="H338">
        <v>3</v>
      </c>
      <c r="I338" s="4">
        <v>225.84</v>
      </c>
      <c r="J338" s="4">
        <v>677.52</v>
      </c>
      <c r="K338" t="s">
        <v>17</v>
      </c>
    </row>
    <row r="339" spans="1:11" x14ac:dyDescent="0.3">
      <c r="A339" s="1">
        <v>44621</v>
      </c>
      <c r="B339" t="s">
        <v>31</v>
      </c>
      <c r="C339" t="s">
        <v>19</v>
      </c>
      <c r="D339" t="s">
        <v>25</v>
      </c>
      <c r="E339" t="s">
        <v>26</v>
      </c>
      <c r="F339" t="s">
        <v>40</v>
      </c>
      <c r="G339" t="s">
        <v>39</v>
      </c>
      <c r="H339">
        <v>3</v>
      </c>
      <c r="I339" s="4">
        <v>235.36</v>
      </c>
      <c r="J339" s="4">
        <v>706.08</v>
      </c>
      <c r="K339" t="s">
        <v>36</v>
      </c>
    </row>
    <row r="340" spans="1:11" x14ac:dyDescent="0.3">
      <c r="A340" s="1">
        <v>44637</v>
      </c>
      <c r="B340" t="s">
        <v>18</v>
      </c>
      <c r="C340" t="s">
        <v>19</v>
      </c>
      <c r="D340" t="s">
        <v>20</v>
      </c>
      <c r="E340" t="s">
        <v>26</v>
      </c>
      <c r="F340" t="s">
        <v>40</v>
      </c>
      <c r="G340" t="s">
        <v>43</v>
      </c>
      <c r="H340">
        <v>5</v>
      </c>
      <c r="I340" s="4">
        <v>189.94</v>
      </c>
      <c r="J340" s="4">
        <v>949.7</v>
      </c>
      <c r="K340" t="s">
        <v>23</v>
      </c>
    </row>
    <row r="341" spans="1:11" x14ac:dyDescent="0.3">
      <c r="A341" s="1">
        <v>44564</v>
      </c>
      <c r="B341" t="s">
        <v>37</v>
      </c>
      <c r="C341" t="s">
        <v>29</v>
      </c>
      <c r="D341" t="s">
        <v>38</v>
      </c>
      <c r="E341" t="s">
        <v>26</v>
      </c>
      <c r="F341" t="s">
        <v>32</v>
      </c>
      <c r="G341" t="s">
        <v>22</v>
      </c>
      <c r="H341">
        <v>3</v>
      </c>
      <c r="I341" s="4">
        <v>110.2</v>
      </c>
      <c r="J341" s="4">
        <v>330.6</v>
      </c>
      <c r="K341" t="s">
        <v>17</v>
      </c>
    </row>
    <row r="342" spans="1:11" x14ac:dyDescent="0.3">
      <c r="A342" s="1">
        <v>44741</v>
      </c>
      <c r="B342" t="s">
        <v>37</v>
      </c>
      <c r="C342" t="s">
        <v>29</v>
      </c>
      <c r="D342" t="s">
        <v>38</v>
      </c>
      <c r="E342" t="s">
        <v>14</v>
      </c>
      <c r="F342" t="s">
        <v>40</v>
      </c>
      <c r="G342" t="s">
        <v>27</v>
      </c>
      <c r="H342">
        <v>2</v>
      </c>
      <c r="I342" s="4">
        <v>54.76</v>
      </c>
      <c r="J342" s="4">
        <v>109.52</v>
      </c>
      <c r="K342" t="s">
        <v>36</v>
      </c>
    </row>
    <row r="343" spans="1:11" x14ac:dyDescent="0.3">
      <c r="A343" s="1">
        <v>44714</v>
      </c>
      <c r="B343" t="s">
        <v>41</v>
      </c>
      <c r="C343" t="s">
        <v>29</v>
      </c>
      <c r="D343" t="s">
        <v>42</v>
      </c>
      <c r="E343" t="s">
        <v>26</v>
      </c>
      <c r="F343" t="s">
        <v>40</v>
      </c>
      <c r="G343" t="s">
        <v>33</v>
      </c>
      <c r="H343">
        <v>1</v>
      </c>
      <c r="I343" s="4">
        <v>296.56</v>
      </c>
      <c r="J343" s="4">
        <v>296.56</v>
      </c>
      <c r="K343" t="s">
        <v>35</v>
      </c>
    </row>
    <row r="344" spans="1:11" x14ac:dyDescent="0.3">
      <c r="A344" s="1">
        <v>44716</v>
      </c>
      <c r="B344" t="s">
        <v>18</v>
      </c>
      <c r="C344" t="s">
        <v>19</v>
      </c>
      <c r="D344" t="s">
        <v>20</v>
      </c>
      <c r="E344" t="s">
        <v>26</v>
      </c>
      <c r="F344" t="s">
        <v>40</v>
      </c>
      <c r="G344" t="s">
        <v>33</v>
      </c>
      <c r="H344">
        <v>1</v>
      </c>
      <c r="I344" s="4">
        <v>296.51</v>
      </c>
      <c r="J344" s="4">
        <v>296.51</v>
      </c>
      <c r="K344" t="s">
        <v>36</v>
      </c>
    </row>
    <row r="345" spans="1:11" x14ac:dyDescent="0.3">
      <c r="A345" s="1">
        <v>44654</v>
      </c>
      <c r="B345" t="s">
        <v>48</v>
      </c>
      <c r="C345" t="s">
        <v>49</v>
      </c>
      <c r="D345" t="s">
        <v>50</v>
      </c>
      <c r="E345" t="s">
        <v>30</v>
      </c>
      <c r="F345" t="s">
        <v>32</v>
      </c>
      <c r="G345" t="s">
        <v>43</v>
      </c>
      <c r="H345">
        <v>1</v>
      </c>
      <c r="I345" s="4">
        <v>89.5</v>
      </c>
      <c r="J345" s="4">
        <v>89.5</v>
      </c>
      <c r="K345" t="s">
        <v>35</v>
      </c>
    </row>
    <row r="346" spans="1:11" x14ac:dyDescent="0.3">
      <c r="A346" s="1">
        <v>44636</v>
      </c>
      <c r="B346" t="s">
        <v>18</v>
      </c>
      <c r="C346" t="s">
        <v>19</v>
      </c>
      <c r="D346" t="s">
        <v>20</v>
      </c>
      <c r="E346" t="s">
        <v>14</v>
      </c>
      <c r="F346" t="s">
        <v>32</v>
      </c>
      <c r="G346" t="s">
        <v>34</v>
      </c>
      <c r="H346">
        <v>3</v>
      </c>
      <c r="I346" s="4">
        <v>280.64</v>
      </c>
      <c r="J346" s="4">
        <v>841.92</v>
      </c>
      <c r="K346" t="s">
        <v>17</v>
      </c>
    </row>
    <row r="347" spans="1:11" x14ac:dyDescent="0.3">
      <c r="A347" s="1">
        <v>44607</v>
      </c>
      <c r="B347" t="s">
        <v>28</v>
      </c>
      <c r="C347" t="s">
        <v>29</v>
      </c>
      <c r="D347" t="s">
        <v>25</v>
      </c>
      <c r="E347" t="s">
        <v>26</v>
      </c>
      <c r="F347" t="s">
        <v>21</v>
      </c>
      <c r="G347" t="s">
        <v>39</v>
      </c>
      <c r="H347">
        <v>5</v>
      </c>
      <c r="I347" s="4">
        <v>234.28</v>
      </c>
      <c r="J347" s="4">
        <v>1171.4000000000001</v>
      </c>
      <c r="K347" t="s">
        <v>23</v>
      </c>
    </row>
    <row r="348" spans="1:11" x14ac:dyDescent="0.3">
      <c r="A348" s="1">
        <v>44562</v>
      </c>
      <c r="B348" t="s">
        <v>24</v>
      </c>
      <c r="C348" t="s">
        <v>19</v>
      </c>
      <c r="D348" t="s">
        <v>25</v>
      </c>
      <c r="E348" t="s">
        <v>26</v>
      </c>
      <c r="F348" t="s">
        <v>21</v>
      </c>
      <c r="G348" t="s">
        <v>16</v>
      </c>
      <c r="H348">
        <v>2</v>
      </c>
      <c r="I348" s="4">
        <v>294.89</v>
      </c>
      <c r="J348" s="4">
        <v>589.78</v>
      </c>
      <c r="K348" t="s">
        <v>36</v>
      </c>
    </row>
    <row r="349" spans="1:11" x14ac:dyDescent="0.3">
      <c r="A349" s="1">
        <v>44630</v>
      </c>
      <c r="B349" t="s">
        <v>31</v>
      </c>
      <c r="C349" t="s">
        <v>19</v>
      </c>
      <c r="D349" t="s">
        <v>25</v>
      </c>
      <c r="E349" t="s">
        <v>26</v>
      </c>
      <c r="F349" t="s">
        <v>40</v>
      </c>
      <c r="G349" t="s">
        <v>22</v>
      </c>
      <c r="H349">
        <v>1</v>
      </c>
      <c r="I349" s="4">
        <v>208.24</v>
      </c>
      <c r="J349" s="4">
        <v>208.24</v>
      </c>
      <c r="K349" t="s">
        <v>23</v>
      </c>
    </row>
    <row r="350" spans="1:11" x14ac:dyDescent="0.3">
      <c r="A350" s="1">
        <v>44659</v>
      </c>
      <c r="B350" t="s">
        <v>31</v>
      </c>
      <c r="C350" t="s">
        <v>19</v>
      </c>
      <c r="D350" t="s">
        <v>25</v>
      </c>
      <c r="E350" t="s">
        <v>30</v>
      </c>
      <c r="F350" t="s">
        <v>32</v>
      </c>
      <c r="G350" t="s">
        <v>43</v>
      </c>
      <c r="H350">
        <v>5</v>
      </c>
      <c r="I350" s="4">
        <v>94.25</v>
      </c>
      <c r="J350" s="4">
        <v>471.25</v>
      </c>
      <c r="K350" t="s">
        <v>36</v>
      </c>
    </row>
    <row r="351" spans="1:11" x14ac:dyDescent="0.3">
      <c r="A351" s="1">
        <v>44776</v>
      </c>
      <c r="B351" t="s">
        <v>28</v>
      </c>
      <c r="C351" t="s">
        <v>29</v>
      </c>
      <c r="D351" t="s">
        <v>25</v>
      </c>
      <c r="E351" t="s">
        <v>26</v>
      </c>
      <c r="F351" t="s">
        <v>32</v>
      </c>
      <c r="G351" t="s">
        <v>27</v>
      </c>
      <c r="H351">
        <v>5</v>
      </c>
      <c r="I351" s="4">
        <v>259</v>
      </c>
      <c r="J351" s="4">
        <v>1295</v>
      </c>
      <c r="K351" t="s">
        <v>17</v>
      </c>
    </row>
    <row r="352" spans="1:11" x14ac:dyDescent="0.3">
      <c r="A352" s="1">
        <v>44686</v>
      </c>
      <c r="B352" t="s">
        <v>48</v>
      </c>
      <c r="C352" t="s">
        <v>49</v>
      </c>
      <c r="D352" t="s">
        <v>50</v>
      </c>
      <c r="E352" t="s">
        <v>26</v>
      </c>
      <c r="F352" t="s">
        <v>32</v>
      </c>
      <c r="G352" t="s">
        <v>27</v>
      </c>
      <c r="H352">
        <v>4</v>
      </c>
      <c r="I352" s="4">
        <v>299.73</v>
      </c>
      <c r="J352" s="4">
        <v>1198.92</v>
      </c>
      <c r="K352" t="s">
        <v>23</v>
      </c>
    </row>
    <row r="353" spans="1:11" x14ac:dyDescent="0.3">
      <c r="A353" s="1">
        <v>44700</v>
      </c>
      <c r="B353" t="s">
        <v>44</v>
      </c>
      <c r="C353" t="s">
        <v>19</v>
      </c>
      <c r="D353" t="s">
        <v>20</v>
      </c>
      <c r="E353" t="s">
        <v>30</v>
      </c>
      <c r="F353" t="s">
        <v>32</v>
      </c>
      <c r="G353" t="s">
        <v>39</v>
      </c>
      <c r="H353">
        <v>5</v>
      </c>
      <c r="I353" s="4">
        <v>71.260000000000005</v>
      </c>
      <c r="J353" s="4">
        <v>356.3</v>
      </c>
      <c r="K353" t="s">
        <v>23</v>
      </c>
    </row>
    <row r="354" spans="1:11" x14ac:dyDescent="0.3">
      <c r="A354" s="1">
        <v>44759</v>
      </c>
      <c r="B354" t="s">
        <v>24</v>
      </c>
      <c r="C354" t="s">
        <v>19</v>
      </c>
      <c r="D354" t="s">
        <v>25</v>
      </c>
      <c r="E354" t="s">
        <v>26</v>
      </c>
      <c r="F354" t="s">
        <v>15</v>
      </c>
      <c r="G354" t="s">
        <v>16</v>
      </c>
      <c r="H354">
        <v>5</v>
      </c>
      <c r="I354" s="4">
        <v>270.14</v>
      </c>
      <c r="J354" s="4">
        <v>1350.7</v>
      </c>
      <c r="K354" t="s">
        <v>36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3D2AE-6868-4CE9-AF52-0166EB04D8A0}">
  <dimension ref="A3:B7"/>
  <sheetViews>
    <sheetView workbookViewId="0">
      <selection activeCell="N17" sqref="N17"/>
    </sheetView>
  </sheetViews>
  <sheetFormatPr defaultRowHeight="14" x14ac:dyDescent="0.3"/>
  <cols>
    <col min="1" max="1" width="12.5" bestFit="1" customWidth="1"/>
    <col min="2" max="2" width="16.296875" bestFit="1" customWidth="1"/>
  </cols>
  <sheetData>
    <row r="3" spans="1:2" x14ac:dyDescent="0.3">
      <c r="A3" s="5" t="s">
        <v>52</v>
      </c>
      <c r="B3" t="s">
        <v>54</v>
      </c>
    </row>
    <row r="4" spans="1:2" x14ac:dyDescent="0.3">
      <c r="A4" s="6" t="s">
        <v>26</v>
      </c>
      <c r="B4" s="4">
        <v>78150.780000000028</v>
      </c>
    </row>
    <row r="5" spans="1:2" x14ac:dyDescent="0.3">
      <c r="A5" s="6" t="s">
        <v>30</v>
      </c>
      <c r="B5" s="4">
        <v>68502.160000000018</v>
      </c>
    </row>
    <row r="6" spans="1:2" x14ac:dyDescent="0.3">
      <c r="A6" s="6" t="s">
        <v>14</v>
      </c>
      <c r="B6" s="4">
        <v>46450.129999999983</v>
      </c>
    </row>
    <row r="7" spans="1:2" x14ac:dyDescent="0.3">
      <c r="A7" s="6" t="s">
        <v>53</v>
      </c>
      <c r="B7" s="4">
        <v>193103.07000000004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DCECE-A461-4AB1-94E1-53C740FA7CAD}">
  <dimension ref="A1"/>
  <sheetViews>
    <sheetView showGridLines="0" tabSelected="1" zoomScale="90" zoomScaleNormal="90" workbookViewId="0">
      <selection activeCell="R40" sqref="R40"/>
    </sheetView>
  </sheetViews>
  <sheetFormatPr defaultRowHeight="14" x14ac:dyDescent="0.3"/>
  <cols>
    <col min="1" max="16384" width="8.796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5FCA1-1006-4BEB-A234-AA01A5B7FFAC}">
  <dimension ref="A3:I7"/>
  <sheetViews>
    <sheetView workbookViewId="0">
      <selection activeCell="H6" sqref="H6"/>
    </sheetView>
  </sheetViews>
  <sheetFormatPr defaultRowHeight="14" x14ac:dyDescent="0.3"/>
  <cols>
    <col min="1" max="1" width="16.296875" bestFit="1" customWidth="1"/>
    <col min="4" max="4" width="12.5" bestFit="1" customWidth="1"/>
    <col min="5" max="5" width="16.296875" bestFit="1" customWidth="1"/>
    <col min="8" max="8" width="12.5" bestFit="1" customWidth="1"/>
    <col min="9" max="9" width="16.296875" bestFit="1" customWidth="1"/>
  </cols>
  <sheetData>
    <row r="3" spans="1:9" x14ac:dyDescent="0.3">
      <c r="A3" t="s">
        <v>54</v>
      </c>
    </row>
    <row r="4" spans="1:9" x14ac:dyDescent="0.3">
      <c r="A4" s="4">
        <v>193103.06999999995</v>
      </c>
      <c r="D4" s="5" t="s">
        <v>52</v>
      </c>
      <c r="E4" t="s">
        <v>54</v>
      </c>
    </row>
    <row r="5" spans="1:9" x14ac:dyDescent="0.3">
      <c r="D5" s="6" t="s">
        <v>19</v>
      </c>
      <c r="E5" s="4">
        <v>81586.890000000014</v>
      </c>
      <c r="H5" s="5" t="s">
        <v>52</v>
      </c>
      <c r="I5" t="s">
        <v>54</v>
      </c>
    </row>
    <row r="6" spans="1:9" x14ac:dyDescent="0.3">
      <c r="D6" s="6" t="s">
        <v>53</v>
      </c>
      <c r="E6" s="4">
        <v>81586.890000000014</v>
      </c>
      <c r="H6" s="6" t="s">
        <v>25</v>
      </c>
      <c r="I6" s="4">
        <v>67975.58</v>
      </c>
    </row>
    <row r="7" spans="1:9" x14ac:dyDescent="0.3">
      <c r="H7" s="6" t="s">
        <v>53</v>
      </c>
      <c r="I7" s="4">
        <v>67975.58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0C537-6426-477E-A9CA-4D219AEC6A49}">
  <dimension ref="A1:M354"/>
  <sheetViews>
    <sheetView workbookViewId="0">
      <pane ySplit="1" topLeftCell="A2" activePane="bottomLeft" state="frozen"/>
      <selection pane="bottomLeft" activeCell="A2" sqref="A2"/>
    </sheetView>
  </sheetViews>
  <sheetFormatPr defaultRowHeight="14" x14ac:dyDescent="0.3"/>
  <cols>
    <col min="1" max="1" width="12.19921875" customWidth="1"/>
    <col min="2" max="2" width="22.3984375" bestFit="1" customWidth="1"/>
    <col min="3" max="3" width="14.09765625" bestFit="1" customWidth="1"/>
    <col min="4" max="4" width="9.09765625" bestFit="1" customWidth="1"/>
    <col min="5" max="5" width="9.3984375" bestFit="1" customWidth="1"/>
    <col min="6" max="6" width="12.59765625" bestFit="1" customWidth="1"/>
    <col min="7" max="7" width="9.8984375" bestFit="1" customWidth="1"/>
    <col min="8" max="8" width="10.296875" bestFit="1" customWidth="1"/>
    <col min="9" max="9" width="13.8984375" style="4" bestFit="1" customWidth="1"/>
    <col min="10" max="10" width="12.296875" style="4" bestFit="1" customWidth="1"/>
    <col min="11" max="11" width="15.59765625" bestFit="1" customWidth="1"/>
    <col min="12" max="12" width="9.3984375" bestFit="1" customWidth="1"/>
    <col min="13" max="13" width="10.19921875" bestFit="1" customWidth="1"/>
  </cols>
  <sheetData>
    <row r="1" spans="1:13" x14ac:dyDescent="0.3">
      <c r="A1" s="2" t="s">
        <v>0</v>
      </c>
      <c r="B1" s="2" t="s">
        <v>1</v>
      </c>
      <c r="C1" s="2" t="s">
        <v>2</v>
      </c>
      <c r="D1" s="2" t="s">
        <v>3</v>
      </c>
      <c r="E1" s="2" t="s">
        <v>4</v>
      </c>
      <c r="F1" s="2" t="s">
        <v>5</v>
      </c>
      <c r="G1" s="2" t="s">
        <v>6</v>
      </c>
      <c r="H1" s="2" t="s">
        <v>7</v>
      </c>
      <c r="I1" s="3" t="s">
        <v>8</v>
      </c>
      <c r="J1" s="3" t="s">
        <v>9</v>
      </c>
      <c r="K1" s="2" t="s">
        <v>10</v>
      </c>
      <c r="L1" s="2" t="s">
        <v>55</v>
      </c>
      <c r="M1" s="2" t="s">
        <v>68</v>
      </c>
    </row>
    <row r="2" spans="1:13" x14ac:dyDescent="0.3">
      <c r="A2" s="1">
        <v>44562</v>
      </c>
      <c r="B2" t="s">
        <v>18</v>
      </c>
      <c r="C2" t="s">
        <v>19</v>
      </c>
      <c r="D2" t="s">
        <v>20</v>
      </c>
      <c r="E2" t="s">
        <v>14</v>
      </c>
      <c r="F2" t="s">
        <v>32</v>
      </c>
      <c r="G2" t="s">
        <v>22</v>
      </c>
      <c r="H2">
        <v>1</v>
      </c>
      <c r="I2" s="4">
        <v>202.42</v>
      </c>
      <c r="J2" s="4">
        <v>202.42</v>
      </c>
      <c r="K2" t="s">
        <v>36</v>
      </c>
      <c r="L2" t="str">
        <f>TEXT(Datatable[[#This Row],[Date]], "mmmm")</f>
        <v>January</v>
      </c>
      <c r="M2" t="str">
        <f>TEXT(Datatable[[#This Row],[Date]], "dddd")</f>
        <v>Saturday</v>
      </c>
    </row>
    <row r="3" spans="1:13" x14ac:dyDescent="0.3">
      <c r="A3" s="1">
        <v>44562</v>
      </c>
      <c r="B3" t="s">
        <v>24</v>
      </c>
      <c r="C3" t="s">
        <v>19</v>
      </c>
      <c r="D3" t="s">
        <v>25</v>
      </c>
      <c r="E3" t="s">
        <v>26</v>
      </c>
      <c r="F3" t="s">
        <v>21</v>
      </c>
      <c r="G3" t="s">
        <v>16</v>
      </c>
      <c r="H3">
        <v>2</v>
      </c>
      <c r="I3" s="4">
        <v>294.89</v>
      </c>
      <c r="J3" s="4">
        <v>589.78</v>
      </c>
      <c r="K3" t="s">
        <v>36</v>
      </c>
      <c r="L3" t="str">
        <f>TEXT(Datatable[[#This Row],[Date]], "mmmm")</f>
        <v>January</v>
      </c>
      <c r="M3" t="str">
        <f>TEXT(Datatable[[#This Row],[Date]], "dddd")</f>
        <v>Saturday</v>
      </c>
    </row>
    <row r="4" spans="1:13" x14ac:dyDescent="0.3">
      <c r="A4" s="1">
        <v>44563</v>
      </c>
      <c r="B4" t="s">
        <v>31</v>
      </c>
      <c r="C4" t="s">
        <v>19</v>
      </c>
      <c r="D4" t="s">
        <v>25</v>
      </c>
      <c r="E4" t="s">
        <v>14</v>
      </c>
      <c r="F4" t="s">
        <v>40</v>
      </c>
      <c r="G4" t="s">
        <v>16</v>
      </c>
      <c r="H4">
        <v>4</v>
      </c>
      <c r="I4" s="4">
        <v>298.22000000000003</v>
      </c>
      <c r="J4" s="4">
        <v>1192.8800000000001</v>
      </c>
      <c r="K4" t="s">
        <v>36</v>
      </c>
      <c r="L4" t="str">
        <f>TEXT(Datatable[[#This Row],[Date]], "mmmm")</f>
        <v>January</v>
      </c>
      <c r="M4" t="str">
        <f>TEXT(Datatable[[#This Row],[Date]], "dddd")</f>
        <v>Sunday</v>
      </c>
    </row>
    <row r="5" spans="1:13" x14ac:dyDescent="0.3">
      <c r="A5" s="1">
        <v>44564</v>
      </c>
      <c r="B5" t="s">
        <v>11</v>
      </c>
      <c r="C5" t="s">
        <v>12</v>
      </c>
      <c r="D5" t="s">
        <v>13</v>
      </c>
      <c r="E5" t="s">
        <v>14</v>
      </c>
      <c r="F5" t="s">
        <v>32</v>
      </c>
      <c r="G5" t="s">
        <v>34</v>
      </c>
      <c r="H5">
        <v>5</v>
      </c>
      <c r="I5" s="4">
        <v>73.58</v>
      </c>
      <c r="J5" s="4">
        <v>367.9</v>
      </c>
      <c r="K5" t="s">
        <v>35</v>
      </c>
      <c r="L5" t="str">
        <f>TEXT(Datatable[[#This Row],[Date]], "mmmm")</f>
        <v>January</v>
      </c>
      <c r="M5" t="str">
        <f>TEXT(Datatable[[#This Row],[Date]], "dddd")</f>
        <v>Monday</v>
      </c>
    </row>
    <row r="6" spans="1:13" x14ac:dyDescent="0.3">
      <c r="A6" s="1">
        <v>44564</v>
      </c>
      <c r="B6" t="s">
        <v>24</v>
      </c>
      <c r="C6" t="s">
        <v>19</v>
      </c>
      <c r="D6" t="s">
        <v>25</v>
      </c>
      <c r="E6" t="s">
        <v>26</v>
      </c>
      <c r="F6" t="s">
        <v>21</v>
      </c>
      <c r="G6" t="s">
        <v>22</v>
      </c>
      <c r="H6">
        <v>5</v>
      </c>
      <c r="I6" s="4">
        <v>176.98</v>
      </c>
      <c r="J6" s="4">
        <v>884.9</v>
      </c>
      <c r="K6" t="s">
        <v>17</v>
      </c>
      <c r="L6" t="str">
        <f>TEXT(Datatable[[#This Row],[Date]], "mmmm")</f>
        <v>January</v>
      </c>
      <c r="M6" t="str">
        <f>TEXT(Datatable[[#This Row],[Date]], "dddd")</f>
        <v>Monday</v>
      </c>
    </row>
    <row r="7" spans="1:13" x14ac:dyDescent="0.3">
      <c r="A7" s="1">
        <v>44564</v>
      </c>
      <c r="B7" t="s">
        <v>48</v>
      </c>
      <c r="C7" t="s">
        <v>49</v>
      </c>
      <c r="D7" t="s">
        <v>50</v>
      </c>
      <c r="E7" t="s">
        <v>26</v>
      </c>
      <c r="F7" t="s">
        <v>15</v>
      </c>
      <c r="G7" t="s">
        <v>16</v>
      </c>
      <c r="H7">
        <v>2</v>
      </c>
      <c r="I7" s="4">
        <v>267.42</v>
      </c>
      <c r="J7" s="4">
        <v>534.84</v>
      </c>
      <c r="K7" t="s">
        <v>23</v>
      </c>
      <c r="L7" t="str">
        <f>TEXT(Datatable[[#This Row],[Date]], "mmmm")</f>
        <v>January</v>
      </c>
      <c r="M7" t="str">
        <f>TEXT(Datatable[[#This Row],[Date]], "dddd")</f>
        <v>Monday</v>
      </c>
    </row>
    <row r="8" spans="1:13" x14ac:dyDescent="0.3">
      <c r="A8" s="1">
        <v>44564</v>
      </c>
      <c r="B8" t="s">
        <v>37</v>
      </c>
      <c r="C8" t="s">
        <v>29</v>
      </c>
      <c r="D8" t="s">
        <v>38</v>
      </c>
      <c r="E8" t="s">
        <v>26</v>
      </c>
      <c r="F8" t="s">
        <v>32</v>
      </c>
      <c r="G8" t="s">
        <v>22</v>
      </c>
      <c r="H8">
        <v>3</v>
      </c>
      <c r="I8" s="4">
        <v>110.2</v>
      </c>
      <c r="J8" s="4">
        <v>330.6</v>
      </c>
      <c r="K8" t="s">
        <v>17</v>
      </c>
      <c r="L8" t="str">
        <f>TEXT(Datatable[[#This Row],[Date]], "mmmm")</f>
        <v>January</v>
      </c>
      <c r="M8" t="str">
        <f>TEXT(Datatable[[#This Row],[Date]], "dddd")</f>
        <v>Monday</v>
      </c>
    </row>
    <row r="9" spans="1:13" x14ac:dyDescent="0.3">
      <c r="A9" s="1">
        <v>44565</v>
      </c>
      <c r="B9" t="s">
        <v>24</v>
      </c>
      <c r="C9" t="s">
        <v>19</v>
      </c>
      <c r="D9" t="s">
        <v>25</v>
      </c>
      <c r="E9" t="s">
        <v>30</v>
      </c>
      <c r="F9" t="s">
        <v>40</v>
      </c>
      <c r="G9" t="s">
        <v>22</v>
      </c>
      <c r="H9">
        <v>4</v>
      </c>
      <c r="I9" s="4">
        <v>151.37</v>
      </c>
      <c r="J9" s="4">
        <v>605.48</v>
      </c>
      <c r="K9" t="s">
        <v>35</v>
      </c>
      <c r="L9" t="str">
        <f>TEXT(Datatable[[#This Row],[Date]], "mmmm")</f>
        <v>January</v>
      </c>
      <c r="M9" t="str">
        <f>TEXT(Datatable[[#This Row],[Date]], "dddd")</f>
        <v>Tuesday</v>
      </c>
    </row>
    <row r="10" spans="1:13" x14ac:dyDescent="0.3">
      <c r="A10" s="1">
        <v>44567</v>
      </c>
      <c r="B10" t="s">
        <v>44</v>
      </c>
      <c r="C10" t="s">
        <v>19</v>
      </c>
      <c r="D10" t="s">
        <v>20</v>
      </c>
      <c r="E10" t="s">
        <v>14</v>
      </c>
      <c r="F10" t="s">
        <v>40</v>
      </c>
      <c r="G10" t="s">
        <v>27</v>
      </c>
      <c r="H10">
        <v>1</v>
      </c>
      <c r="I10" s="4">
        <v>137.19999999999999</v>
      </c>
      <c r="J10" s="4">
        <v>137.19999999999999</v>
      </c>
      <c r="K10" t="s">
        <v>17</v>
      </c>
      <c r="L10" t="str">
        <f>TEXT(Datatable[[#This Row],[Date]], "mmmm")</f>
        <v>January</v>
      </c>
      <c r="M10" t="str">
        <f>TEXT(Datatable[[#This Row],[Date]], "dddd")</f>
        <v>Thursday</v>
      </c>
    </row>
    <row r="11" spans="1:13" x14ac:dyDescent="0.3">
      <c r="A11" s="1">
        <v>44568</v>
      </c>
      <c r="B11" t="s">
        <v>48</v>
      </c>
      <c r="C11" t="s">
        <v>49</v>
      </c>
      <c r="D11" t="s">
        <v>50</v>
      </c>
      <c r="E11" t="s">
        <v>26</v>
      </c>
      <c r="F11" t="s">
        <v>15</v>
      </c>
      <c r="G11" t="s">
        <v>34</v>
      </c>
      <c r="H11">
        <v>2</v>
      </c>
      <c r="I11" s="4">
        <v>130.05000000000001</v>
      </c>
      <c r="J11" s="4">
        <v>260.10000000000002</v>
      </c>
      <c r="K11" t="s">
        <v>36</v>
      </c>
      <c r="L11" t="str">
        <f>TEXT(Datatable[[#This Row],[Date]], "mmmm")</f>
        <v>January</v>
      </c>
      <c r="M11" t="str">
        <f>TEXT(Datatable[[#This Row],[Date]], "dddd")</f>
        <v>Friday</v>
      </c>
    </row>
    <row r="12" spans="1:13" x14ac:dyDescent="0.3">
      <c r="A12" s="1">
        <v>44569</v>
      </c>
      <c r="B12" t="s">
        <v>44</v>
      </c>
      <c r="C12" t="s">
        <v>19</v>
      </c>
      <c r="D12" t="s">
        <v>20</v>
      </c>
      <c r="E12" t="s">
        <v>26</v>
      </c>
      <c r="F12" t="s">
        <v>40</v>
      </c>
      <c r="G12" t="s">
        <v>22</v>
      </c>
      <c r="H12">
        <v>5</v>
      </c>
      <c r="I12" s="4">
        <v>275.27</v>
      </c>
      <c r="J12" s="4">
        <v>1376.35</v>
      </c>
      <c r="K12" t="s">
        <v>17</v>
      </c>
      <c r="L12" t="str">
        <f>TEXT(Datatable[[#This Row],[Date]], "mmmm")</f>
        <v>January</v>
      </c>
      <c r="M12" t="str">
        <f>TEXT(Datatable[[#This Row],[Date]], "dddd")</f>
        <v>Saturday</v>
      </c>
    </row>
    <row r="13" spans="1:13" x14ac:dyDescent="0.3">
      <c r="A13" s="1">
        <v>44569</v>
      </c>
      <c r="B13" t="s">
        <v>31</v>
      </c>
      <c r="C13" t="s">
        <v>19</v>
      </c>
      <c r="D13" t="s">
        <v>25</v>
      </c>
      <c r="E13" t="s">
        <v>14</v>
      </c>
      <c r="F13" t="s">
        <v>15</v>
      </c>
      <c r="G13" t="s">
        <v>34</v>
      </c>
      <c r="H13">
        <v>4</v>
      </c>
      <c r="I13" s="4">
        <v>119.36</v>
      </c>
      <c r="J13" s="4">
        <v>477.44</v>
      </c>
      <c r="K13" t="s">
        <v>23</v>
      </c>
      <c r="L13" t="str">
        <f>TEXT(Datatable[[#This Row],[Date]], "mmmm")</f>
        <v>January</v>
      </c>
      <c r="M13" t="str">
        <f>TEXT(Datatable[[#This Row],[Date]], "dddd")</f>
        <v>Saturday</v>
      </c>
    </row>
    <row r="14" spans="1:13" x14ac:dyDescent="0.3">
      <c r="A14" s="1">
        <v>44570</v>
      </c>
      <c r="B14" t="s">
        <v>18</v>
      </c>
      <c r="C14" t="s">
        <v>19</v>
      </c>
      <c r="D14" t="s">
        <v>20</v>
      </c>
      <c r="E14" t="s">
        <v>26</v>
      </c>
      <c r="F14" t="s">
        <v>15</v>
      </c>
      <c r="G14" t="s">
        <v>43</v>
      </c>
      <c r="H14">
        <v>3</v>
      </c>
      <c r="I14" s="4">
        <v>291.29000000000002</v>
      </c>
      <c r="J14" s="4">
        <v>873.87</v>
      </c>
      <c r="K14" t="s">
        <v>36</v>
      </c>
      <c r="L14" t="str">
        <f>TEXT(Datatable[[#This Row],[Date]], "mmmm")</f>
        <v>January</v>
      </c>
      <c r="M14" t="str">
        <f>TEXT(Datatable[[#This Row],[Date]], "dddd")</f>
        <v>Sunday</v>
      </c>
    </row>
    <row r="15" spans="1:13" x14ac:dyDescent="0.3">
      <c r="A15" s="1">
        <v>44571</v>
      </c>
      <c r="B15" t="s">
        <v>45</v>
      </c>
      <c r="C15" t="s">
        <v>46</v>
      </c>
      <c r="D15" t="s">
        <v>47</v>
      </c>
      <c r="E15" t="s">
        <v>14</v>
      </c>
      <c r="F15" t="s">
        <v>40</v>
      </c>
      <c r="G15" t="s">
        <v>22</v>
      </c>
      <c r="H15">
        <v>4</v>
      </c>
      <c r="I15" s="4">
        <v>56.4</v>
      </c>
      <c r="J15" s="4">
        <v>225.6</v>
      </c>
      <c r="K15" t="s">
        <v>17</v>
      </c>
      <c r="L15" t="str">
        <f>TEXT(Datatable[[#This Row],[Date]], "mmmm")</f>
        <v>January</v>
      </c>
      <c r="M15" t="str">
        <f>TEXT(Datatable[[#This Row],[Date]], "dddd")</f>
        <v>Monday</v>
      </c>
    </row>
    <row r="16" spans="1:13" x14ac:dyDescent="0.3">
      <c r="A16" s="1">
        <v>44573</v>
      </c>
      <c r="B16" t="s">
        <v>37</v>
      </c>
      <c r="C16" t="s">
        <v>29</v>
      </c>
      <c r="D16" t="s">
        <v>38</v>
      </c>
      <c r="E16" t="s">
        <v>30</v>
      </c>
      <c r="F16" t="s">
        <v>21</v>
      </c>
      <c r="G16" t="s">
        <v>39</v>
      </c>
      <c r="H16">
        <v>3</v>
      </c>
      <c r="I16" s="4">
        <v>205.62</v>
      </c>
      <c r="J16" s="4">
        <v>616.86</v>
      </c>
      <c r="K16" t="s">
        <v>36</v>
      </c>
      <c r="L16" t="str">
        <f>TEXT(Datatable[[#This Row],[Date]], "mmmm")</f>
        <v>January</v>
      </c>
      <c r="M16" t="str">
        <f>TEXT(Datatable[[#This Row],[Date]], "dddd")</f>
        <v>Wednesday</v>
      </c>
    </row>
    <row r="17" spans="1:13" x14ac:dyDescent="0.3">
      <c r="A17" s="1">
        <v>44575</v>
      </c>
      <c r="B17" t="s">
        <v>37</v>
      </c>
      <c r="C17" t="s">
        <v>29</v>
      </c>
      <c r="D17" t="s">
        <v>38</v>
      </c>
      <c r="E17" t="s">
        <v>26</v>
      </c>
      <c r="F17" t="s">
        <v>15</v>
      </c>
      <c r="G17" t="s">
        <v>33</v>
      </c>
      <c r="H17">
        <v>3</v>
      </c>
      <c r="I17" s="4">
        <v>161.55000000000001</v>
      </c>
      <c r="J17" s="4">
        <v>484.65</v>
      </c>
      <c r="K17" t="s">
        <v>35</v>
      </c>
      <c r="L17" t="str">
        <f>TEXT(Datatable[[#This Row],[Date]], "mmmm")</f>
        <v>January</v>
      </c>
      <c r="M17" t="str">
        <f>TEXT(Datatable[[#This Row],[Date]], "dddd")</f>
        <v>Friday</v>
      </c>
    </row>
    <row r="18" spans="1:13" x14ac:dyDescent="0.3">
      <c r="A18" s="1">
        <v>44575</v>
      </c>
      <c r="B18" t="s">
        <v>48</v>
      </c>
      <c r="C18" t="s">
        <v>49</v>
      </c>
      <c r="D18" t="s">
        <v>50</v>
      </c>
      <c r="E18" t="s">
        <v>14</v>
      </c>
      <c r="F18" t="s">
        <v>15</v>
      </c>
      <c r="G18" t="s">
        <v>33</v>
      </c>
      <c r="H18">
        <v>5</v>
      </c>
      <c r="I18" s="4">
        <v>289.47000000000003</v>
      </c>
      <c r="J18" s="4">
        <v>1447.35</v>
      </c>
      <c r="K18" t="s">
        <v>17</v>
      </c>
      <c r="L18" t="str">
        <f>TEXT(Datatable[[#This Row],[Date]], "mmmm")</f>
        <v>January</v>
      </c>
      <c r="M18" t="str">
        <f>TEXT(Datatable[[#This Row],[Date]], "dddd")</f>
        <v>Friday</v>
      </c>
    </row>
    <row r="19" spans="1:13" x14ac:dyDescent="0.3">
      <c r="A19" s="1">
        <v>44576</v>
      </c>
      <c r="B19" t="s">
        <v>37</v>
      </c>
      <c r="C19" t="s">
        <v>29</v>
      </c>
      <c r="D19" t="s">
        <v>38</v>
      </c>
      <c r="E19" t="s">
        <v>26</v>
      </c>
      <c r="F19" t="s">
        <v>40</v>
      </c>
      <c r="G19" t="s">
        <v>22</v>
      </c>
      <c r="H19">
        <v>5</v>
      </c>
      <c r="I19" s="4">
        <v>220.59</v>
      </c>
      <c r="J19" s="4">
        <v>1102.95</v>
      </c>
      <c r="K19" t="s">
        <v>36</v>
      </c>
      <c r="L19" t="str">
        <f>TEXT(Datatable[[#This Row],[Date]], "mmmm")</f>
        <v>January</v>
      </c>
      <c r="M19" t="str">
        <f>TEXT(Datatable[[#This Row],[Date]], "dddd")</f>
        <v>Saturday</v>
      </c>
    </row>
    <row r="20" spans="1:13" x14ac:dyDescent="0.3">
      <c r="A20" s="1">
        <v>44577</v>
      </c>
      <c r="B20" t="s">
        <v>37</v>
      </c>
      <c r="C20" t="s">
        <v>29</v>
      </c>
      <c r="D20" t="s">
        <v>38</v>
      </c>
      <c r="E20" t="s">
        <v>26</v>
      </c>
      <c r="F20" t="s">
        <v>40</v>
      </c>
      <c r="G20" t="s">
        <v>39</v>
      </c>
      <c r="H20">
        <v>2</v>
      </c>
      <c r="I20" s="4">
        <v>130.4</v>
      </c>
      <c r="J20" s="4">
        <v>260.8</v>
      </c>
      <c r="K20" t="s">
        <v>23</v>
      </c>
      <c r="L20" t="str">
        <f>TEXT(Datatable[[#This Row],[Date]], "mmmm")</f>
        <v>January</v>
      </c>
      <c r="M20" t="str">
        <f>TEXT(Datatable[[#This Row],[Date]], "dddd")</f>
        <v>Sunday</v>
      </c>
    </row>
    <row r="21" spans="1:13" x14ac:dyDescent="0.3">
      <c r="A21" s="1">
        <v>44577</v>
      </c>
      <c r="B21" t="s">
        <v>24</v>
      </c>
      <c r="C21" t="s">
        <v>19</v>
      </c>
      <c r="D21" t="s">
        <v>25</v>
      </c>
      <c r="E21" t="s">
        <v>14</v>
      </c>
      <c r="F21" t="s">
        <v>15</v>
      </c>
      <c r="G21" t="s">
        <v>16</v>
      </c>
      <c r="H21">
        <v>5</v>
      </c>
      <c r="I21" s="4">
        <v>150.02000000000001</v>
      </c>
      <c r="J21" s="4">
        <v>750.1</v>
      </c>
      <c r="K21" t="s">
        <v>23</v>
      </c>
      <c r="L21" t="str">
        <f>TEXT(Datatable[[#This Row],[Date]], "mmmm")</f>
        <v>January</v>
      </c>
      <c r="M21" t="str">
        <f>TEXT(Datatable[[#This Row],[Date]], "dddd")</f>
        <v>Sunday</v>
      </c>
    </row>
    <row r="22" spans="1:13" x14ac:dyDescent="0.3">
      <c r="A22" s="1">
        <v>44577</v>
      </c>
      <c r="B22" t="s">
        <v>24</v>
      </c>
      <c r="C22" t="s">
        <v>19</v>
      </c>
      <c r="D22" t="s">
        <v>25</v>
      </c>
      <c r="E22" t="s">
        <v>26</v>
      </c>
      <c r="F22" t="s">
        <v>15</v>
      </c>
      <c r="G22" t="s">
        <v>34</v>
      </c>
      <c r="H22">
        <v>5</v>
      </c>
      <c r="I22" s="4">
        <v>168.7</v>
      </c>
      <c r="J22" s="4">
        <v>843.5</v>
      </c>
      <c r="K22" t="s">
        <v>36</v>
      </c>
      <c r="L22" t="str">
        <f>TEXT(Datatable[[#This Row],[Date]], "mmmm")</f>
        <v>January</v>
      </c>
      <c r="M22" t="str">
        <f>TEXT(Datatable[[#This Row],[Date]], "dddd")</f>
        <v>Sunday</v>
      </c>
    </row>
    <row r="23" spans="1:13" x14ac:dyDescent="0.3">
      <c r="A23" s="1">
        <v>44578</v>
      </c>
      <c r="B23" t="s">
        <v>28</v>
      </c>
      <c r="C23" t="s">
        <v>29</v>
      </c>
      <c r="D23" t="s">
        <v>25</v>
      </c>
      <c r="E23" t="s">
        <v>30</v>
      </c>
      <c r="F23" t="s">
        <v>32</v>
      </c>
      <c r="G23" t="s">
        <v>27</v>
      </c>
      <c r="H23">
        <v>3</v>
      </c>
      <c r="I23" s="4">
        <v>156.22</v>
      </c>
      <c r="J23" s="4">
        <v>468.66</v>
      </c>
      <c r="K23" t="s">
        <v>36</v>
      </c>
      <c r="L23" t="str">
        <f>TEXT(Datatable[[#This Row],[Date]], "mmmm")</f>
        <v>January</v>
      </c>
      <c r="M23" t="str">
        <f>TEXT(Datatable[[#This Row],[Date]], "dddd")</f>
        <v>Monday</v>
      </c>
    </row>
    <row r="24" spans="1:13" x14ac:dyDescent="0.3">
      <c r="A24" s="1">
        <v>44578</v>
      </c>
      <c r="B24" t="s">
        <v>24</v>
      </c>
      <c r="C24" t="s">
        <v>19</v>
      </c>
      <c r="D24" t="s">
        <v>25</v>
      </c>
      <c r="E24" t="s">
        <v>30</v>
      </c>
      <c r="F24" t="s">
        <v>15</v>
      </c>
      <c r="G24" t="s">
        <v>22</v>
      </c>
      <c r="H24">
        <v>3</v>
      </c>
      <c r="I24" s="4">
        <v>213.66</v>
      </c>
      <c r="J24" s="4">
        <v>640.98</v>
      </c>
      <c r="K24" t="s">
        <v>17</v>
      </c>
      <c r="L24" t="str">
        <f>TEXT(Datatable[[#This Row],[Date]], "mmmm")</f>
        <v>January</v>
      </c>
      <c r="M24" t="str">
        <f>TEXT(Datatable[[#This Row],[Date]], "dddd")</f>
        <v>Monday</v>
      </c>
    </row>
    <row r="25" spans="1:13" x14ac:dyDescent="0.3">
      <c r="A25" s="1">
        <v>44578</v>
      </c>
      <c r="B25" t="s">
        <v>44</v>
      </c>
      <c r="C25" t="s">
        <v>19</v>
      </c>
      <c r="D25" t="s">
        <v>20</v>
      </c>
      <c r="E25" t="s">
        <v>26</v>
      </c>
      <c r="F25" t="s">
        <v>32</v>
      </c>
      <c r="G25" t="s">
        <v>33</v>
      </c>
      <c r="H25">
        <v>3</v>
      </c>
      <c r="I25" s="4">
        <v>225.9</v>
      </c>
      <c r="J25" s="4">
        <v>677.7</v>
      </c>
      <c r="K25" t="s">
        <v>36</v>
      </c>
      <c r="L25" t="str">
        <f>TEXT(Datatable[[#This Row],[Date]], "mmmm")</f>
        <v>January</v>
      </c>
      <c r="M25" t="str">
        <f>TEXT(Datatable[[#This Row],[Date]], "dddd")</f>
        <v>Monday</v>
      </c>
    </row>
    <row r="26" spans="1:13" x14ac:dyDescent="0.3">
      <c r="A26" s="1">
        <v>44579</v>
      </c>
      <c r="B26" t="s">
        <v>41</v>
      </c>
      <c r="C26" t="s">
        <v>29</v>
      </c>
      <c r="D26" t="s">
        <v>42</v>
      </c>
      <c r="E26" t="s">
        <v>14</v>
      </c>
      <c r="F26" t="s">
        <v>32</v>
      </c>
      <c r="G26" t="s">
        <v>34</v>
      </c>
      <c r="H26">
        <v>1</v>
      </c>
      <c r="I26" s="4">
        <v>91.56</v>
      </c>
      <c r="J26" s="4">
        <v>91.56</v>
      </c>
      <c r="K26" t="s">
        <v>35</v>
      </c>
      <c r="L26" t="str">
        <f>TEXT(Datatable[[#This Row],[Date]], "mmmm")</f>
        <v>January</v>
      </c>
      <c r="M26" t="str">
        <f>TEXT(Datatable[[#This Row],[Date]], "dddd")</f>
        <v>Tuesday</v>
      </c>
    </row>
    <row r="27" spans="1:13" x14ac:dyDescent="0.3">
      <c r="A27" s="1">
        <v>44580</v>
      </c>
      <c r="B27" t="s">
        <v>28</v>
      </c>
      <c r="C27" t="s">
        <v>29</v>
      </c>
      <c r="D27" t="s">
        <v>25</v>
      </c>
      <c r="E27" t="s">
        <v>26</v>
      </c>
      <c r="F27" t="s">
        <v>21</v>
      </c>
      <c r="G27" t="s">
        <v>34</v>
      </c>
      <c r="H27">
        <v>2</v>
      </c>
      <c r="I27" s="4">
        <v>244.13</v>
      </c>
      <c r="J27" s="4">
        <v>488.26</v>
      </c>
      <c r="K27" t="s">
        <v>23</v>
      </c>
      <c r="L27" t="str">
        <f>TEXT(Datatable[[#This Row],[Date]], "mmmm")</f>
        <v>January</v>
      </c>
      <c r="M27" t="str">
        <f>TEXT(Datatable[[#This Row],[Date]], "dddd")</f>
        <v>Wednesday</v>
      </c>
    </row>
    <row r="28" spans="1:13" x14ac:dyDescent="0.3">
      <c r="A28" s="1">
        <v>44581</v>
      </c>
      <c r="B28" t="s">
        <v>41</v>
      </c>
      <c r="C28" t="s">
        <v>29</v>
      </c>
      <c r="D28" t="s">
        <v>42</v>
      </c>
      <c r="E28" t="s">
        <v>26</v>
      </c>
      <c r="F28" t="s">
        <v>15</v>
      </c>
      <c r="G28" t="s">
        <v>27</v>
      </c>
      <c r="H28">
        <v>2</v>
      </c>
      <c r="I28" s="4">
        <v>53.05</v>
      </c>
      <c r="J28" s="4">
        <v>106.1</v>
      </c>
      <c r="K28" t="s">
        <v>23</v>
      </c>
      <c r="L28" t="str">
        <f>TEXT(Datatable[[#This Row],[Date]], "mmmm")</f>
        <v>January</v>
      </c>
      <c r="M28" t="str">
        <f>TEXT(Datatable[[#This Row],[Date]], "dddd")</f>
        <v>Thursday</v>
      </c>
    </row>
    <row r="29" spans="1:13" x14ac:dyDescent="0.3">
      <c r="A29" s="1">
        <v>44581</v>
      </c>
      <c r="B29" t="s">
        <v>37</v>
      </c>
      <c r="C29" t="s">
        <v>29</v>
      </c>
      <c r="D29" t="s">
        <v>38</v>
      </c>
      <c r="E29" t="s">
        <v>14</v>
      </c>
      <c r="F29" t="s">
        <v>15</v>
      </c>
      <c r="G29" t="s">
        <v>39</v>
      </c>
      <c r="H29">
        <v>1</v>
      </c>
      <c r="I29" s="4">
        <v>233.16</v>
      </c>
      <c r="J29" s="4">
        <v>233.16</v>
      </c>
      <c r="K29" t="s">
        <v>23</v>
      </c>
      <c r="L29" t="str">
        <f>TEXT(Datatable[[#This Row],[Date]], "mmmm")</f>
        <v>January</v>
      </c>
      <c r="M29" t="str">
        <f>TEXT(Datatable[[#This Row],[Date]], "dddd")</f>
        <v>Thursday</v>
      </c>
    </row>
    <row r="30" spans="1:13" x14ac:dyDescent="0.3">
      <c r="A30" s="1">
        <v>44582</v>
      </c>
      <c r="B30" t="s">
        <v>11</v>
      </c>
      <c r="C30" t="s">
        <v>12</v>
      </c>
      <c r="D30" t="s">
        <v>13</v>
      </c>
      <c r="E30" t="s">
        <v>30</v>
      </c>
      <c r="F30" t="s">
        <v>40</v>
      </c>
      <c r="G30" t="s">
        <v>16</v>
      </c>
      <c r="H30">
        <v>5</v>
      </c>
      <c r="I30" s="4">
        <v>148.46</v>
      </c>
      <c r="J30" s="4">
        <v>742.3</v>
      </c>
      <c r="K30" t="s">
        <v>17</v>
      </c>
      <c r="L30" t="str">
        <f>TEXT(Datatable[[#This Row],[Date]], "mmmm")</f>
        <v>January</v>
      </c>
      <c r="M30" t="str">
        <f>TEXT(Datatable[[#This Row],[Date]], "dddd")</f>
        <v>Friday</v>
      </c>
    </row>
    <row r="31" spans="1:13" x14ac:dyDescent="0.3">
      <c r="A31" s="1">
        <v>44583</v>
      </c>
      <c r="B31" t="s">
        <v>31</v>
      </c>
      <c r="C31" t="s">
        <v>19</v>
      </c>
      <c r="D31" t="s">
        <v>25</v>
      </c>
      <c r="E31" t="s">
        <v>14</v>
      </c>
      <c r="F31" t="s">
        <v>32</v>
      </c>
      <c r="G31" t="s">
        <v>39</v>
      </c>
      <c r="H31">
        <v>4</v>
      </c>
      <c r="I31" s="4">
        <v>124.4</v>
      </c>
      <c r="J31" s="4">
        <v>497.6</v>
      </c>
      <c r="K31" t="s">
        <v>36</v>
      </c>
      <c r="L31" t="str">
        <f>TEXT(Datatable[[#This Row],[Date]], "mmmm")</f>
        <v>January</v>
      </c>
      <c r="M31" t="str">
        <f>TEXT(Datatable[[#This Row],[Date]], "dddd")</f>
        <v>Saturday</v>
      </c>
    </row>
    <row r="32" spans="1:13" x14ac:dyDescent="0.3">
      <c r="A32" s="1">
        <v>44583</v>
      </c>
      <c r="B32" t="s">
        <v>48</v>
      </c>
      <c r="C32" t="s">
        <v>49</v>
      </c>
      <c r="D32" t="s">
        <v>50</v>
      </c>
      <c r="E32" t="s">
        <v>26</v>
      </c>
      <c r="F32" t="s">
        <v>15</v>
      </c>
      <c r="G32" t="s">
        <v>33</v>
      </c>
      <c r="H32">
        <v>3</v>
      </c>
      <c r="I32" s="4">
        <v>110.78</v>
      </c>
      <c r="J32" s="4">
        <v>332.34</v>
      </c>
      <c r="K32" t="s">
        <v>23</v>
      </c>
      <c r="L32" t="str">
        <f>TEXT(Datatable[[#This Row],[Date]], "mmmm")</f>
        <v>January</v>
      </c>
      <c r="M32" t="str">
        <f>TEXT(Datatable[[#This Row],[Date]], "dddd")</f>
        <v>Saturday</v>
      </c>
    </row>
    <row r="33" spans="1:13" x14ac:dyDescent="0.3">
      <c r="A33" s="1">
        <v>44583</v>
      </c>
      <c r="B33" t="s">
        <v>18</v>
      </c>
      <c r="C33" t="s">
        <v>19</v>
      </c>
      <c r="D33" t="s">
        <v>20</v>
      </c>
      <c r="E33" t="s">
        <v>14</v>
      </c>
      <c r="F33" t="s">
        <v>15</v>
      </c>
      <c r="G33" t="s">
        <v>43</v>
      </c>
      <c r="H33">
        <v>4</v>
      </c>
      <c r="I33" s="4">
        <v>206.29</v>
      </c>
      <c r="J33" s="4">
        <v>825.16</v>
      </c>
      <c r="K33" t="s">
        <v>36</v>
      </c>
      <c r="L33" t="str">
        <f>TEXT(Datatable[[#This Row],[Date]], "mmmm")</f>
        <v>January</v>
      </c>
      <c r="M33" t="str">
        <f>TEXT(Datatable[[#This Row],[Date]], "dddd")</f>
        <v>Saturday</v>
      </c>
    </row>
    <row r="34" spans="1:13" x14ac:dyDescent="0.3">
      <c r="A34" s="1">
        <v>44584</v>
      </c>
      <c r="B34" t="s">
        <v>45</v>
      </c>
      <c r="C34" t="s">
        <v>46</v>
      </c>
      <c r="D34" t="s">
        <v>47</v>
      </c>
      <c r="E34" t="s">
        <v>26</v>
      </c>
      <c r="F34" t="s">
        <v>15</v>
      </c>
      <c r="G34" t="s">
        <v>34</v>
      </c>
      <c r="H34">
        <v>3</v>
      </c>
      <c r="I34" s="4">
        <v>125.26</v>
      </c>
      <c r="J34" s="4">
        <v>375.78</v>
      </c>
      <c r="K34" t="s">
        <v>36</v>
      </c>
      <c r="L34" t="str">
        <f>TEXT(Datatable[[#This Row],[Date]], "mmmm")</f>
        <v>January</v>
      </c>
      <c r="M34" t="str">
        <f>TEXT(Datatable[[#This Row],[Date]], "dddd")</f>
        <v>Sunday</v>
      </c>
    </row>
    <row r="35" spans="1:13" x14ac:dyDescent="0.3">
      <c r="A35" s="1">
        <v>44585</v>
      </c>
      <c r="B35" t="s">
        <v>44</v>
      </c>
      <c r="C35" t="s">
        <v>19</v>
      </c>
      <c r="D35" t="s">
        <v>20</v>
      </c>
      <c r="E35" t="s">
        <v>30</v>
      </c>
      <c r="F35" t="s">
        <v>15</v>
      </c>
      <c r="G35" t="s">
        <v>22</v>
      </c>
      <c r="H35">
        <v>3</v>
      </c>
      <c r="I35" s="4">
        <v>101.39</v>
      </c>
      <c r="J35" s="4">
        <v>304.17</v>
      </c>
      <c r="K35" t="s">
        <v>23</v>
      </c>
      <c r="L35" t="str">
        <f>TEXT(Datatable[[#This Row],[Date]], "mmmm")</f>
        <v>January</v>
      </c>
      <c r="M35" t="str">
        <f>TEXT(Datatable[[#This Row],[Date]], "dddd")</f>
        <v>Monday</v>
      </c>
    </row>
    <row r="36" spans="1:13" x14ac:dyDescent="0.3">
      <c r="A36" s="1">
        <v>44586</v>
      </c>
      <c r="B36" t="s">
        <v>11</v>
      </c>
      <c r="C36" t="s">
        <v>12</v>
      </c>
      <c r="D36" t="s">
        <v>13</v>
      </c>
      <c r="E36" t="s">
        <v>26</v>
      </c>
      <c r="F36" t="s">
        <v>15</v>
      </c>
      <c r="G36" t="s">
        <v>27</v>
      </c>
      <c r="H36">
        <v>1</v>
      </c>
      <c r="I36" s="4">
        <v>240.42</v>
      </c>
      <c r="J36" s="4">
        <v>240.42</v>
      </c>
      <c r="K36" t="s">
        <v>17</v>
      </c>
      <c r="L36" t="str">
        <f>TEXT(Datatable[[#This Row],[Date]], "mmmm")</f>
        <v>January</v>
      </c>
      <c r="M36" t="str">
        <f>TEXT(Datatable[[#This Row],[Date]], "dddd")</f>
        <v>Tuesday</v>
      </c>
    </row>
    <row r="37" spans="1:13" x14ac:dyDescent="0.3">
      <c r="A37" s="1">
        <v>44588</v>
      </c>
      <c r="B37" t="s">
        <v>41</v>
      </c>
      <c r="C37" t="s">
        <v>29</v>
      </c>
      <c r="D37" t="s">
        <v>42</v>
      </c>
      <c r="E37" t="s">
        <v>30</v>
      </c>
      <c r="F37" t="s">
        <v>21</v>
      </c>
      <c r="G37" t="s">
        <v>27</v>
      </c>
      <c r="H37">
        <v>3</v>
      </c>
      <c r="I37" s="4">
        <v>114.29</v>
      </c>
      <c r="J37" s="4">
        <v>342.87</v>
      </c>
      <c r="K37" t="s">
        <v>35</v>
      </c>
      <c r="L37" t="str">
        <f>TEXT(Datatable[[#This Row],[Date]], "mmmm")</f>
        <v>January</v>
      </c>
      <c r="M37" t="str">
        <f>TEXT(Datatable[[#This Row],[Date]], "dddd")</f>
        <v>Thursday</v>
      </c>
    </row>
    <row r="38" spans="1:13" x14ac:dyDescent="0.3">
      <c r="A38" s="1">
        <v>44588</v>
      </c>
      <c r="B38" t="s">
        <v>44</v>
      </c>
      <c r="C38" t="s">
        <v>19</v>
      </c>
      <c r="D38" t="s">
        <v>20</v>
      </c>
      <c r="E38" t="s">
        <v>30</v>
      </c>
      <c r="F38" t="s">
        <v>21</v>
      </c>
      <c r="G38" t="s">
        <v>16</v>
      </c>
      <c r="H38">
        <v>4</v>
      </c>
      <c r="I38" s="4">
        <v>208.19</v>
      </c>
      <c r="J38" s="4">
        <v>832.76</v>
      </c>
      <c r="K38" t="s">
        <v>36</v>
      </c>
      <c r="L38" t="str">
        <f>TEXT(Datatable[[#This Row],[Date]], "mmmm")</f>
        <v>January</v>
      </c>
      <c r="M38" t="str">
        <f>TEXT(Datatable[[#This Row],[Date]], "dddd")</f>
        <v>Thursday</v>
      </c>
    </row>
    <row r="39" spans="1:13" x14ac:dyDescent="0.3">
      <c r="A39" s="1">
        <v>44590</v>
      </c>
      <c r="B39" t="s">
        <v>31</v>
      </c>
      <c r="C39" t="s">
        <v>19</v>
      </c>
      <c r="D39" t="s">
        <v>25</v>
      </c>
      <c r="E39" t="s">
        <v>14</v>
      </c>
      <c r="F39" t="s">
        <v>15</v>
      </c>
      <c r="G39" t="s">
        <v>43</v>
      </c>
      <c r="H39">
        <v>3</v>
      </c>
      <c r="I39" s="4">
        <v>104.04</v>
      </c>
      <c r="J39" s="4">
        <v>312.12</v>
      </c>
      <c r="K39" t="s">
        <v>23</v>
      </c>
      <c r="L39" t="str">
        <f>TEXT(Datatable[[#This Row],[Date]], "mmmm")</f>
        <v>January</v>
      </c>
      <c r="M39" t="str">
        <f>TEXT(Datatable[[#This Row],[Date]], "dddd")</f>
        <v>Saturday</v>
      </c>
    </row>
    <row r="40" spans="1:13" x14ac:dyDescent="0.3">
      <c r="A40" s="1">
        <v>44590</v>
      </c>
      <c r="B40" t="s">
        <v>37</v>
      </c>
      <c r="C40" t="s">
        <v>29</v>
      </c>
      <c r="D40" t="s">
        <v>38</v>
      </c>
      <c r="E40" t="s">
        <v>30</v>
      </c>
      <c r="F40" t="s">
        <v>32</v>
      </c>
      <c r="G40" t="s">
        <v>34</v>
      </c>
      <c r="H40">
        <v>4</v>
      </c>
      <c r="I40" s="4">
        <v>228.46</v>
      </c>
      <c r="J40" s="4">
        <v>913.84</v>
      </c>
      <c r="K40" t="s">
        <v>23</v>
      </c>
      <c r="L40" t="str">
        <f>TEXT(Datatable[[#This Row],[Date]], "mmmm")</f>
        <v>January</v>
      </c>
      <c r="M40" t="str">
        <f>TEXT(Datatable[[#This Row],[Date]], "dddd")</f>
        <v>Saturday</v>
      </c>
    </row>
    <row r="41" spans="1:13" x14ac:dyDescent="0.3">
      <c r="A41" s="1">
        <v>44590</v>
      </c>
      <c r="B41" t="s">
        <v>18</v>
      </c>
      <c r="C41" t="s">
        <v>19</v>
      </c>
      <c r="D41" t="s">
        <v>20</v>
      </c>
      <c r="E41" t="s">
        <v>30</v>
      </c>
      <c r="F41" t="s">
        <v>15</v>
      </c>
      <c r="G41" t="s">
        <v>33</v>
      </c>
      <c r="H41">
        <v>4</v>
      </c>
      <c r="I41" s="4">
        <v>113.75</v>
      </c>
      <c r="J41" s="4">
        <v>455</v>
      </c>
      <c r="K41" t="s">
        <v>36</v>
      </c>
      <c r="L41" t="str">
        <f>TEXT(Datatable[[#This Row],[Date]], "mmmm")</f>
        <v>January</v>
      </c>
      <c r="M41" t="str">
        <f>TEXT(Datatable[[#This Row],[Date]], "dddd")</f>
        <v>Saturday</v>
      </c>
    </row>
    <row r="42" spans="1:13" x14ac:dyDescent="0.3">
      <c r="A42" s="1">
        <v>44592</v>
      </c>
      <c r="B42" t="s">
        <v>41</v>
      </c>
      <c r="C42" t="s">
        <v>29</v>
      </c>
      <c r="D42" t="s">
        <v>42</v>
      </c>
      <c r="E42" t="s">
        <v>26</v>
      </c>
      <c r="F42" t="s">
        <v>32</v>
      </c>
      <c r="G42" t="s">
        <v>27</v>
      </c>
      <c r="H42">
        <v>2</v>
      </c>
      <c r="I42" s="4">
        <v>240.23</v>
      </c>
      <c r="J42" s="4">
        <v>480.46</v>
      </c>
      <c r="K42" t="s">
        <v>23</v>
      </c>
      <c r="L42" t="str">
        <f>TEXT(Datatable[[#This Row],[Date]], "mmmm")</f>
        <v>January</v>
      </c>
      <c r="M42" t="str">
        <f>TEXT(Datatable[[#This Row],[Date]], "dddd")</f>
        <v>Monday</v>
      </c>
    </row>
    <row r="43" spans="1:13" x14ac:dyDescent="0.3">
      <c r="A43" s="1">
        <v>44592</v>
      </c>
      <c r="B43" t="s">
        <v>41</v>
      </c>
      <c r="C43" t="s">
        <v>29</v>
      </c>
      <c r="D43" t="s">
        <v>42</v>
      </c>
      <c r="E43" t="s">
        <v>26</v>
      </c>
      <c r="F43" t="s">
        <v>15</v>
      </c>
      <c r="G43" t="s">
        <v>33</v>
      </c>
      <c r="H43">
        <v>1</v>
      </c>
      <c r="I43" s="4">
        <v>141.11000000000001</v>
      </c>
      <c r="J43" s="4">
        <v>141.11000000000001</v>
      </c>
      <c r="K43" t="s">
        <v>35</v>
      </c>
      <c r="L43" t="str">
        <f>TEXT(Datatable[[#This Row],[Date]], "mmmm")</f>
        <v>January</v>
      </c>
      <c r="M43" t="str">
        <f>TEXT(Datatable[[#This Row],[Date]], "dddd")</f>
        <v>Monday</v>
      </c>
    </row>
    <row r="44" spans="1:13" x14ac:dyDescent="0.3">
      <c r="A44" s="1">
        <v>44593</v>
      </c>
      <c r="B44" t="s">
        <v>18</v>
      </c>
      <c r="C44" t="s">
        <v>19</v>
      </c>
      <c r="D44" t="s">
        <v>20</v>
      </c>
      <c r="E44" t="s">
        <v>30</v>
      </c>
      <c r="F44" t="s">
        <v>40</v>
      </c>
      <c r="G44" t="s">
        <v>34</v>
      </c>
      <c r="H44">
        <v>4</v>
      </c>
      <c r="I44" s="4">
        <v>185.7</v>
      </c>
      <c r="J44" s="4">
        <v>742.8</v>
      </c>
      <c r="K44" t="s">
        <v>36</v>
      </c>
      <c r="L44" t="str">
        <f>TEXT(Datatable[[#This Row],[Date]], "mmmm")</f>
        <v>February</v>
      </c>
      <c r="M44" t="str">
        <f>TEXT(Datatable[[#This Row],[Date]], "dddd")</f>
        <v>Tuesday</v>
      </c>
    </row>
    <row r="45" spans="1:13" x14ac:dyDescent="0.3">
      <c r="A45" s="1">
        <v>44593</v>
      </c>
      <c r="B45" t="s">
        <v>45</v>
      </c>
      <c r="C45" t="s">
        <v>46</v>
      </c>
      <c r="D45" t="s">
        <v>47</v>
      </c>
      <c r="E45" t="s">
        <v>14</v>
      </c>
      <c r="F45" t="s">
        <v>32</v>
      </c>
      <c r="G45" t="s">
        <v>39</v>
      </c>
      <c r="H45">
        <v>1</v>
      </c>
      <c r="I45" s="4">
        <v>239.21</v>
      </c>
      <c r="J45" s="4">
        <v>239.21</v>
      </c>
      <c r="K45" t="s">
        <v>36</v>
      </c>
      <c r="L45" t="str">
        <f>TEXT(Datatable[[#This Row],[Date]], "mmmm")</f>
        <v>February</v>
      </c>
      <c r="M45" t="str">
        <f>TEXT(Datatable[[#This Row],[Date]], "dddd")</f>
        <v>Tuesday</v>
      </c>
    </row>
    <row r="46" spans="1:13" x14ac:dyDescent="0.3">
      <c r="A46" s="1">
        <v>44595</v>
      </c>
      <c r="B46" t="s">
        <v>48</v>
      </c>
      <c r="C46" t="s">
        <v>49</v>
      </c>
      <c r="D46" t="s">
        <v>50</v>
      </c>
      <c r="E46" t="s">
        <v>26</v>
      </c>
      <c r="F46" t="s">
        <v>21</v>
      </c>
      <c r="G46" t="s">
        <v>16</v>
      </c>
      <c r="H46">
        <v>5</v>
      </c>
      <c r="I46" s="4">
        <v>140.65</v>
      </c>
      <c r="J46" s="4">
        <v>703.25</v>
      </c>
      <c r="K46" t="s">
        <v>36</v>
      </c>
      <c r="L46" t="str">
        <f>TEXT(Datatable[[#This Row],[Date]], "mmmm")</f>
        <v>February</v>
      </c>
      <c r="M46" t="str">
        <f>TEXT(Datatable[[#This Row],[Date]], "dddd")</f>
        <v>Thursday</v>
      </c>
    </row>
    <row r="47" spans="1:13" x14ac:dyDescent="0.3">
      <c r="A47" s="1">
        <v>44595</v>
      </c>
      <c r="B47" t="s">
        <v>31</v>
      </c>
      <c r="C47" t="s">
        <v>19</v>
      </c>
      <c r="D47" t="s">
        <v>25</v>
      </c>
      <c r="E47" t="s">
        <v>26</v>
      </c>
      <c r="F47" t="s">
        <v>32</v>
      </c>
      <c r="G47" t="s">
        <v>39</v>
      </c>
      <c r="H47">
        <v>4</v>
      </c>
      <c r="I47" s="4">
        <v>292.75</v>
      </c>
      <c r="J47" s="4">
        <v>1171</v>
      </c>
      <c r="K47" t="s">
        <v>36</v>
      </c>
      <c r="L47" t="str">
        <f>TEXT(Datatable[[#This Row],[Date]], "mmmm")</f>
        <v>February</v>
      </c>
      <c r="M47" t="str">
        <f>TEXT(Datatable[[#This Row],[Date]], "dddd")</f>
        <v>Thursday</v>
      </c>
    </row>
    <row r="48" spans="1:13" x14ac:dyDescent="0.3">
      <c r="A48" s="1">
        <v>44596</v>
      </c>
      <c r="B48" t="s">
        <v>48</v>
      </c>
      <c r="C48" t="s">
        <v>49</v>
      </c>
      <c r="D48" t="s">
        <v>50</v>
      </c>
      <c r="E48" t="s">
        <v>30</v>
      </c>
      <c r="F48" t="s">
        <v>21</v>
      </c>
      <c r="G48" t="s">
        <v>16</v>
      </c>
      <c r="H48">
        <v>1</v>
      </c>
      <c r="I48" s="4">
        <v>221.26</v>
      </c>
      <c r="J48" s="4">
        <v>221.26</v>
      </c>
      <c r="K48" t="s">
        <v>17</v>
      </c>
      <c r="L48" t="str">
        <f>TEXT(Datatable[[#This Row],[Date]], "mmmm")</f>
        <v>February</v>
      </c>
      <c r="M48" t="str">
        <f>TEXT(Datatable[[#This Row],[Date]], "dddd")</f>
        <v>Friday</v>
      </c>
    </row>
    <row r="49" spans="1:13" x14ac:dyDescent="0.3">
      <c r="A49" s="1">
        <v>44597</v>
      </c>
      <c r="B49" t="s">
        <v>37</v>
      </c>
      <c r="C49" t="s">
        <v>29</v>
      </c>
      <c r="D49" t="s">
        <v>38</v>
      </c>
      <c r="E49" t="s">
        <v>30</v>
      </c>
      <c r="F49" t="s">
        <v>40</v>
      </c>
      <c r="G49" t="s">
        <v>43</v>
      </c>
      <c r="H49">
        <v>3</v>
      </c>
      <c r="I49" s="4">
        <v>236.05</v>
      </c>
      <c r="J49" s="4">
        <v>708.15</v>
      </c>
      <c r="K49" t="s">
        <v>35</v>
      </c>
      <c r="L49" t="str">
        <f>TEXT(Datatable[[#This Row],[Date]], "mmmm")</f>
        <v>February</v>
      </c>
      <c r="M49" t="str">
        <f>TEXT(Datatable[[#This Row],[Date]], "dddd")</f>
        <v>Saturday</v>
      </c>
    </row>
    <row r="50" spans="1:13" x14ac:dyDescent="0.3">
      <c r="A50" s="1">
        <v>44598</v>
      </c>
      <c r="B50" t="s">
        <v>24</v>
      </c>
      <c r="C50" t="s">
        <v>19</v>
      </c>
      <c r="D50" t="s">
        <v>25</v>
      </c>
      <c r="E50" t="s">
        <v>26</v>
      </c>
      <c r="F50" t="s">
        <v>40</v>
      </c>
      <c r="G50" t="s">
        <v>33</v>
      </c>
      <c r="H50">
        <v>1</v>
      </c>
      <c r="I50" s="4">
        <v>256.81</v>
      </c>
      <c r="J50" s="4">
        <v>256.81</v>
      </c>
      <c r="K50" t="s">
        <v>17</v>
      </c>
      <c r="L50" t="str">
        <f>TEXT(Datatable[[#This Row],[Date]], "mmmm")</f>
        <v>February</v>
      </c>
      <c r="M50" t="str">
        <f>TEXT(Datatable[[#This Row],[Date]], "dddd")</f>
        <v>Sunday</v>
      </c>
    </row>
    <row r="51" spans="1:13" x14ac:dyDescent="0.3">
      <c r="A51" s="1">
        <v>44599</v>
      </c>
      <c r="B51" t="s">
        <v>37</v>
      </c>
      <c r="C51" t="s">
        <v>29</v>
      </c>
      <c r="D51" t="s">
        <v>38</v>
      </c>
      <c r="E51" t="s">
        <v>30</v>
      </c>
      <c r="F51" t="s">
        <v>32</v>
      </c>
      <c r="G51" t="s">
        <v>22</v>
      </c>
      <c r="H51">
        <v>4</v>
      </c>
      <c r="I51" s="4">
        <v>213.82</v>
      </c>
      <c r="J51" s="4">
        <v>855.28</v>
      </c>
      <c r="K51" t="s">
        <v>17</v>
      </c>
      <c r="L51" t="str">
        <f>TEXT(Datatable[[#This Row],[Date]], "mmmm")</f>
        <v>February</v>
      </c>
      <c r="M51" t="str">
        <f>TEXT(Datatable[[#This Row],[Date]], "dddd")</f>
        <v>Monday</v>
      </c>
    </row>
    <row r="52" spans="1:13" x14ac:dyDescent="0.3">
      <c r="A52" s="1">
        <v>44599</v>
      </c>
      <c r="B52" t="s">
        <v>37</v>
      </c>
      <c r="C52" t="s">
        <v>29</v>
      </c>
      <c r="D52" t="s">
        <v>38</v>
      </c>
      <c r="E52" t="s">
        <v>14</v>
      </c>
      <c r="F52" t="s">
        <v>21</v>
      </c>
      <c r="G52" t="s">
        <v>22</v>
      </c>
      <c r="H52">
        <v>4</v>
      </c>
      <c r="I52" s="4">
        <v>198.45</v>
      </c>
      <c r="J52" s="4">
        <v>793.8</v>
      </c>
      <c r="K52" t="s">
        <v>36</v>
      </c>
      <c r="L52" t="str">
        <f>TEXT(Datatable[[#This Row],[Date]], "mmmm")</f>
        <v>February</v>
      </c>
      <c r="M52" t="str">
        <f>TEXT(Datatable[[#This Row],[Date]], "dddd")</f>
        <v>Monday</v>
      </c>
    </row>
    <row r="53" spans="1:13" x14ac:dyDescent="0.3">
      <c r="A53" s="1">
        <v>44600</v>
      </c>
      <c r="B53" t="s">
        <v>41</v>
      </c>
      <c r="C53" t="s">
        <v>29</v>
      </c>
      <c r="D53" t="s">
        <v>42</v>
      </c>
      <c r="E53" t="s">
        <v>14</v>
      </c>
      <c r="F53" t="s">
        <v>32</v>
      </c>
      <c r="G53" t="s">
        <v>43</v>
      </c>
      <c r="H53">
        <v>1</v>
      </c>
      <c r="I53" s="4">
        <v>54.44</v>
      </c>
      <c r="J53" s="4">
        <v>54.44</v>
      </c>
      <c r="K53" t="s">
        <v>23</v>
      </c>
      <c r="L53" t="str">
        <f>TEXT(Datatable[[#This Row],[Date]], "mmmm")</f>
        <v>February</v>
      </c>
      <c r="M53" t="str">
        <f>TEXT(Datatable[[#This Row],[Date]], "dddd")</f>
        <v>Tuesday</v>
      </c>
    </row>
    <row r="54" spans="1:13" x14ac:dyDescent="0.3">
      <c r="A54" s="1">
        <v>44600</v>
      </c>
      <c r="B54" t="s">
        <v>45</v>
      </c>
      <c r="C54" t="s">
        <v>46</v>
      </c>
      <c r="D54" t="s">
        <v>47</v>
      </c>
      <c r="E54" t="s">
        <v>26</v>
      </c>
      <c r="F54" t="s">
        <v>32</v>
      </c>
      <c r="G54" t="s">
        <v>34</v>
      </c>
      <c r="H54">
        <v>5</v>
      </c>
      <c r="I54" s="4">
        <v>147.13</v>
      </c>
      <c r="J54" s="4">
        <v>735.65</v>
      </c>
      <c r="K54" t="s">
        <v>36</v>
      </c>
      <c r="L54" t="str">
        <f>TEXT(Datatable[[#This Row],[Date]], "mmmm")</f>
        <v>February</v>
      </c>
      <c r="M54" t="str">
        <f>TEXT(Datatable[[#This Row],[Date]], "dddd")</f>
        <v>Tuesday</v>
      </c>
    </row>
    <row r="55" spans="1:13" x14ac:dyDescent="0.3">
      <c r="A55" s="1">
        <v>44600</v>
      </c>
      <c r="B55" t="s">
        <v>28</v>
      </c>
      <c r="C55" t="s">
        <v>29</v>
      </c>
      <c r="D55" t="s">
        <v>25</v>
      </c>
      <c r="E55" t="s">
        <v>30</v>
      </c>
      <c r="F55" t="s">
        <v>21</v>
      </c>
      <c r="G55" t="s">
        <v>34</v>
      </c>
      <c r="H55">
        <v>3</v>
      </c>
      <c r="I55" s="4">
        <v>82.62</v>
      </c>
      <c r="J55" s="4">
        <v>247.86</v>
      </c>
      <c r="K55" t="s">
        <v>23</v>
      </c>
      <c r="L55" t="str">
        <f>TEXT(Datatable[[#This Row],[Date]], "mmmm")</f>
        <v>February</v>
      </c>
      <c r="M55" t="str">
        <f>TEXT(Datatable[[#This Row],[Date]], "dddd")</f>
        <v>Tuesday</v>
      </c>
    </row>
    <row r="56" spans="1:13" x14ac:dyDescent="0.3">
      <c r="A56" s="1">
        <v>44600</v>
      </c>
      <c r="B56" t="s">
        <v>11</v>
      </c>
      <c r="C56" t="s">
        <v>12</v>
      </c>
      <c r="D56" t="s">
        <v>13</v>
      </c>
      <c r="E56" t="s">
        <v>30</v>
      </c>
      <c r="F56" t="s">
        <v>32</v>
      </c>
      <c r="G56" t="s">
        <v>39</v>
      </c>
      <c r="H56">
        <v>2</v>
      </c>
      <c r="I56" s="4">
        <v>247.2</v>
      </c>
      <c r="J56" s="4">
        <v>494.4</v>
      </c>
      <c r="K56" t="s">
        <v>35</v>
      </c>
      <c r="L56" t="str">
        <f>TEXT(Datatable[[#This Row],[Date]], "mmmm")</f>
        <v>February</v>
      </c>
      <c r="M56" t="str">
        <f>TEXT(Datatable[[#This Row],[Date]], "dddd")</f>
        <v>Tuesday</v>
      </c>
    </row>
    <row r="57" spans="1:13" x14ac:dyDescent="0.3">
      <c r="A57" s="1">
        <v>44601</v>
      </c>
      <c r="B57" t="s">
        <v>31</v>
      </c>
      <c r="C57" t="s">
        <v>19</v>
      </c>
      <c r="D57" t="s">
        <v>25</v>
      </c>
      <c r="E57" t="s">
        <v>26</v>
      </c>
      <c r="F57" t="s">
        <v>21</v>
      </c>
      <c r="G57" t="s">
        <v>43</v>
      </c>
      <c r="H57">
        <v>4</v>
      </c>
      <c r="I57" s="4">
        <v>214.93</v>
      </c>
      <c r="J57" s="4">
        <v>859.72</v>
      </c>
      <c r="K57" t="s">
        <v>17</v>
      </c>
      <c r="L57" t="str">
        <f>TEXT(Datatable[[#This Row],[Date]], "mmmm")</f>
        <v>February</v>
      </c>
      <c r="M57" t="str">
        <f>TEXT(Datatable[[#This Row],[Date]], "dddd")</f>
        <v>Wednesday</v>
      </c>
    </row>
    <row r="58" spans="1:13" x14ac:dyDescent="0.3">
      <c r="A58" s="1">
        <v>44601</v>
      </c>
      <c r="B58" t="s">
        <v>45</v>
      </c>
      <c r="C58" t="s">
        <v>46</v>
      </c>
      <c r="D58" t="s">
        <v>47</v>
      </c>
      <c r="E58" t="s">
        <v>30</v>
      </c>
      <c r="F58" t="s">
        <v>21</v>
      </c>
      <c r="G58" t="s">
        <v>39</v>
      </c>
      <c r="H58">
        <v>3</v>
      </c>
      <c r="I58" s="4">
        <v>112.98</v>
      </c>
      <c r="J58" s="4">
        <v>338.94</v>
      </c>
      <c r="K58" t="s">
        <v>36</v>
      </c>
      <c r="L58" t="str">
        <f>TEXT(Datatable[[#This Row],[Date]], "mmmm")</f>
        <v>February</v>
      </c>
      <c r="M58" t="str">
        <f>TEXT(Datatable[[#This Row],[Date]], "dddd")</f>
        <v>Wednesday</v>
      </c>
    </row>
    <row r="59" spans="1:13" x14ac:dyDescent="0.3">
      <c r="A59" s="1">
        <v>44602</v>
      </c>
      <c r="B59" t="s">
        <v>18</v>
      </c>
      <c r="C59" t="s">
        <v>19</v>
      </c>
      <c r="D59" t="s">
        <v>20</v>
      </c>
      <c r="E59" t="s">
        <v>26</v>
      </c>
      <c r="F59" t="s">
        <v>32</v>
      </c>
      <c r="G59" t="s">
        <v>39</v>
      </c>
      <c r="H59">
        <v>3</v>
      </c>
      <c r="I59" s="4">
        <v>225.84</v>
      </c>
      <c r="J59" s="4">
        <v>677.52</v>
      </c>
      <c r="K59" t="s">
        <v>17</v>
      </c>
      <c r="L59" t="str">
        <f>TEXT(Datatable[[#This Row],[Date]], "mmmm")</f>
        <v>February</v>
      </c>
      <c r="M59" t="str">
        <f>TEXT(Datatable[[#This Row],[Date]], "dddd")</f>
        <v>Thursday</v>
      </c>
    </row>
    <row r="60" spans="1:13" x14ac:dyDescent="0.3">
      <c r="A60" s="1">
        <v>44603</v>
      </c>
      <c r="B60" t="s">
        <v>44</v>
      </c>
      <c r="C60" t="s">
        <v>19</v>
      </c>
      <c r="D60" t="s">
        <v>20</v>
      </c>
      <c r="E60" t="s">
        <v>30</v>
      </c>
      <c r="F60" t="s">
        <v>21</v>
      </c>
      <c r="G60" t="s">
        <v>33</v>
      </c>
      <c r="H60">
        <v>3</v>
      </c>
      <c r="I60" s="4">
        <v>105.79</v>
      </c>
      <c r="J60" s="4">
        <v>317.37</v>
      </c>
      <c r="K60" t="s">
        <v>36</v>
      </c>
      <c r="L60" t="str">
        <f>TEXT(Datatable[[#This Row],[Date]], "mmmm")</f>
        <v>February</v>
      </c>
      <c r="M60" t="str">
        <f>TEXT(Datatable[[#This Row],[Date]], "dddd")</f>
        <v>Friday</v>
      </c>
    </row>
    <row r="61" spans="1:13" x14ac:dyDescent="0.3">
      <c r="A61" s="1">
        <v>44604</v>
      </c>
      <c r="B61" t="s">
        <v>41</v>
      </c>
      <c r="C61" t="s">
        <v>29</v>
      </c>
      <c r="D61" t="s">
        <v>42</v>
      </c>
      <c r="E61" t="s">
        <v>30</v>
      </c>
      <c r="F61" t="s">
        <v>40</v>
      </c>
      <c r="G61" t="s">
        <v>34</v>
      </c>
      <c r="H61">
        <v>5</v>
      </c>
      <c r="I61" s="4">
        <v>110.05</v>
      </c>
      <c r="J61" s="4">
        <v>550.25</v>
      </c>
      <c r="K61" t="s">
        <v>17</v>
      </c>
      <c r="L61" t="str">
        <f>TEXT(Datatable[[#This Row],[Date]], "mmmm")</f>
        <v>February</v>
      </c>
      <c r="M61" t="str">
        <f>TEXT(Datatable[[#This Row],[Date]], "dddd")</f>
        <v>Saturday</v>
      </c>
    </row>
    <row r="62" spans="1:13" x14ac:dyDescent="0.3">
      <c r="A62" s="1">
        <v>44604</v>
      </c>
      <c r="B62" t="s">
        <v>18</v>
      </c>
      <c r="C62" t="s">
        <v>19</v>
      </c>
      <c r="D62" t="s">
        <v>20</v>
      </c>
      <c r="E62" t="s">
        <v>30</v>
      </c>
      <c r="F62" t="s">
        <v>32</v>
      </c>
      <c r="G62" t="s">
        <v>34</v>
      </c>
      <c r="H62">
        <v>3</v>
      </c>
      <c r="I62" s="4">
        <v>90.19</v>
      </c>
      <c r="J62" s="4">
        <v>270.57</v>
      </c>
      <c r="K62" t="s">
        <v>23</v>
      </c>
      <c r="L62" t="str">
        <f>TEXT(Datatable[[#This Row],[Date]], "mmmm")</f>
        <v>February</v>
      </c>
      <c r="M62" t="str">
        <f>TEXT(Datatable[[#This Row],[Date]], "dddd")</f>
        <v>Saturday</v>
      </c>
    </row>
    <row r="63" spans="1:13" x14ac:dyDescent="0.3">
      <c r="A63" s="1">
        <v>44604</v>
      </c>
      <c r="B63" t="s">
        <v>28</v>
      </c>
      <c r="C63" t="s">
        <v>29</v>
      </c>
      <c r="D63" t="s">
        <v>25</v>
      </c>
      <c r="E63" t="s">
        <v>30</v>
      </c>
      <c r="F63" t="s">
        <v>21</v>
      </c>
      <c r="G63" t="s">
        <v>39</v>
      </c>
      <c r="H63">
        <v>3</v>
      </c>
      <c r="I63" s="4">
        <v>59.98</v>
      </c>
      <c r="J63" s="4">
        <v>179.94</v>
      </c>
      <c r="K63" t="s">
        <v>35</v>
      </c>
      <c r="L63" t="str">
        <f>TEXT(Datatable[[#This Row],[Date]], "mmmm")</f>
        <v>February</v>
      </c>
      <c r="M63" t="str">
        <f>TEXT(Datatable[[#This Row],[Date]], "dddd")</f>
        <v>Saturday</v>
      </c>
    </row>
    <row r="64" spans="1:13" x14ac:dyDescent="0.3">
      <c r="A64" s="1">
        <v>44605</v>
      </c>
      <c r="B64" t="s">
        <v>45</v>
      </c>
      <c r="C64" t="s">
        <v>46</v>
      </c>
      <c r="D64" t="s">
        <v>47</v>
      </c>
      <c r="E64" t="s">
        <v>26</v>
      </c>
      <c r="F64" t="s">
        <v>21</v>
      </c>
      <c r="G64" t="s">
        <v>27</v>
      </c>
      <c r="H64">
        <v>4</v>
      </c>
      <c r="I64" s="4">
        <v>212.66</v>
      </c>
      <c r="J64" s="4">
        <v>850.64</v>
      </c>
      <c r="K64" t="s">
        <v>36</v>
      </c>
      <c r="L64" t="str">
        <f>TEXT(Datatable[[#This Row],[Date]], "mmmm")</f>
        <v>February</v>
      </c>
      <c r="M64" t="str">
        <f>TEXT(Datatable[[#This Row],[Date]], "dddd")</f>
        <v>Sunday</v>
      </c>
    </row>
    <row r="65" spans="1:13" x14ac:dyDescent="0.3">
      <c r="A65" s="1">
        <v>44605</v>
      </c>
      <c r="B65" t="s">
        <v>44</v>
      </c>
      <c r="C65" t="s">
        <v>19</v>
      </c>
      <c r="D65" t="s">
        <v>20</v>
      </c>
      <c r="E65" t="s">
        <v>14</v>
      </c>
      <c r="F65" t="s">
        <v>32</v>
      </c>
      <c r="G65" t="s">
        <v>16</v>
      </c>
      <c r="H65">
        <v>4</v>
      </c>
      <c r="I65" s="4">
        <v>281</v>
      </c>
      <c r="J65" s="4">
        <v>1124</v>
      </c>
      <c r="K65" t="s">
        <v>35</v>
      </c>
      <c r="L65" t="str">
        <f>TEXT(Datatable[[#This Row],[Date]], "mmmm")</f>
        <v>February</v>
      </c>
      <c r="M65" t="str">
        <f>TEXT(Datatable[[#This Row],[Date]], "dddd")</f>
        <v>Sunday</v>
      </c>
    </row>
    <row r="66" spans="1:13" x14ac:dyDescent="0.3">
      <c r="A66" s="1">
        <v>44606</v>
      </c>
      <c r="B66" t="s">
        <v>37</v>
      </c>
      <c r="C66" t="s">
        <v>29</v>
      </c>
      <c r="D66" t="s">
        <v>38</v>
      </c>
      <c r="E66" t="s">
        <v>26</v>
      </c>
      <c r="F66" t="s">
        <v>32</v>
      </c>
      <c r="G66" t="s">
        <v>16</v>
      </c>
      <c r="H66">
        <v>1</v>
      </c>
      <c r="I66" s="4">
        <v>59.05</v>
      </c>
      <c r="J66" s="4">
        <v>59.05</v>
      </c>
      <c r="K66" t="s">
        <v>23</v>
      </c>
      <c r="L66" t="str">
        <f>TEXT(Datatable[[#This Row],[Date]], "mmmm")</f>
        <v>February</v>
      </c>
      <c r="M66" t="str">
        <f>TEXT(Datatable[[#This Row],[Date]], "dddd")</f>
        <v>Monday</v>
      </c>
    </row>
    <row r="67" spans="1:13" x14ac:dyDescent="0.3">
      <c r="A67" s="1">
        <v>44607</v>
      </c>
      <c r="B67" t="s">
        <v>28</v>
      </c>
      <c r="C67" t="s">
        <v>29</v>
      </c>
      <c r="D67" t="s">
        <v>25</v>
      </c>
      <c r="E67" t="s">
        <v>26</v>
      </c>
      <c r="F67" t="s">
        <v>21</v>
      </c>
      <c r="G67" t="s">
        <v>39</v>
      </c>
      <c r="H67">
        <v>5</v>
      </c>
      <c r="I67" s="4">
        <v>234.28</v>
      </c>
      <c r="J67" s="4">
        <v>1171.4000000000001</v>
      </c>
      <c r="K67" t="s">
        <v>23</v>
      </c>
      <c r="L67" t="str">
        <f>TEXT(Datatable[[#This Row],[Date]], "mmmm")</f>
        <v>February</v>
      </c>
      <c r="M67" t="str">
        <f>TEXT(Datatable[[#This Row],[Date]], "dddd")</f>
        <v>Tuesday</v>
      </c>
    </row>
    <row r="68" spans="1:13" x14ac:dyDescent="0.3">
      <c r="A68" s="1">
        <v>44608</v>
      </c>
      <c r="B68" t="s">
        <v>37</v>
      </c>
      <c r="C68" t="s">
        <v>29</v>
      </c>
      <c r="D68" t="s">
        <v>38</v>
      </c>
      <c r="E68" t="s">
        <v>30</v>
      </c>
      <c r="F68" t="s">
        <v>15</v>
      </c>
      <c r="G68" t="s">
        <v>43</v>
      </c>
      <c r="H68">
        <v>3</v>
      </c>
      <c r="I68" s="4">
        <v>82.56</v>
      </c>
      <c r="J68" s="4">
        <v>247.68</v>
      </c>
      <c r="K68" t="s">
        <v>35</v>
      </c>
      <c r="L68" t="str">
        <f>TEXT(Datatable[[#This Row],[Date]], "mmmm")</f>
        <v>February</v>
      </c>
      <c r="M68" t="str">
        <f>TEXT(Datatable[[#This Row],[Date]], "dddd")</f>
        <v>Wednesday</v>
      </c>
    </row>
    <row r="69" spans="1:13" x14ac:dyDescent="0.3">
      <c r="A69" s="1">
        <v>44609</v>
      </c>
      <c r="B69" t="s">
        <v>37</v>
      </c>
      <c r="C69" t="s">
        <v>29</v>
      </c>
      <c r="D69" t="s">
        <v>38</v>
      </c>
      <c r="E69" t="s">
        <v>14</v>
      </c>
      <c r="F69" t="s">
        <v>21</v>
      </c>
      <c r="G69" t="s">
        <v>22</v>
      </c>
      <c r="H69">
        <v>3</v>
      </c>
      <c r="I69" s="4">
        <v>57.92</v>
      </c>
      <c r="J69" s="4">
        <v>173.76</v>
      </c>
      <c r="K69" t="s">
        <v>23</v>
      </c>
      <c r="L69" t="str">
        <f>TEXT(Datatable[[#This Row],[Date]], "mmmm")</f>
        <v>February</v>
      </c>
      <c r="M69" t="str">
        <f>TEXT(Datatable[[#This Row],[Date]], "dddd")</f>
        <v>Thursday</v>
      </c>
    </row>
    <row r="70" spans="1:13" x14ac:dyDescent="0.3">
      <c r="A70" s="1">
        <v>44610</v>
      </c>
      <c r="B70" t="s">
        <v>45</v>
      </c>
      <c r="C70" t="s">
        <v>46</v>
      </c>
      <c r="D70" t="s">
        <v>47</v>
      </c>
      <c r="E70" t="s">
        <v>26</v>
      </c>
      <c r="F70" t="s">
        <v>40</v>
      </c>
      <c r="G70" t="s">
        <v>34</v>
      </c>
      <c r="H70">
        <v>3</v>
      </c>
      <c r="I70" s="4">
        <v>53.98</v>
      </c>
      <c r="J70" s="4">
        <v>161.94</v>
      </c>
      <c r="K70" t="s">
        <v>23</v>
      </c>
      <c r="L70" t="str">
        <f>TEXT(Datatable[[#This Row],[Date]], "mmmm")</f>
        <v>February</v>
      </c>
      <c r="M70" t="str">
        <f>TEXT(Datatable[[#This Row],[Date]], "dddd")</f>
        <v>Friday</v>
      </c>
    </row>
    <row r="71" spans="1:13" x14ac:dyDescent="0.3">
      <c r="A71" s="1">
        <v>44611</v>
      </c>
      <c r="B71" t="s">
        <v>44</v>
      </c>
      <c r="C71" t="s">
        <v>19</v>
      </c>
      <c r="D71" t="s">
        <v>20</v>
      </c>
      <c r="E71" t="s">
        <v>14</v>
      </c>
      <c r="F71" t="s">
        <v>21</v>
      </c>
      <c r="G71" t="s">
        <v>33</v>
      </c>
      <c r="H71">
        <v>4</v>
      </c>
      <c r="I71" s="4">
        <v>129.94999999999999</v>
      </c>
      <c r="J71" s="4">
        <v>519.79999999999995</v>
      </c>
      <c r="K71" t="s">
        <v>23</v>
      </c>
      <c r="L71" t="str">
        <f>TEXT(Datatable[[#This Row],[Date]], "mmmm")</f>
        <v>February</v>
      </c>
      <c r="M71" t="str">
        <f>TEXT(Datatable[[#This Row],[Date]], "dddd")</f>
        <v>Saturday</v>
      </c>
    </row>
    <row r="72" spans="1:13" x14ac:dyDescent="0.3">
      <c r="A72" s="1">
        <v>44615</v>
      </c>
      <c r="B72" t="s">
        <v>18</v>
      </c>
      <c r="C72" t="s">
        <v>19</v>
      </c>
      <c r="D72" t="s">
        <v>20</v>
      </c>
      <c r="E72" t="s">
        <v>26</v>
      </c>
      <c r="F72" t="s">
        <v>32</v>
      </c>
      <c r="G72" t="s">
        <v>34</v>
      </c>
      <c r="H72">
        <v>2</v>
      </c>
      <c r="I72" s="4">
        <v>128.86000000000001</v>
      </c>
      <c r="J72" s="4">
        <v>257.72000000000003</v>
      </c>
      <c r="K72" t="s">
        <v>35</v>
      </c>
      <c r="L72" t="str">
        <f>TEXT(Datatable[[#This Row],[Date]], "mmmm")</f>
        <v>February</v>
      </c>
      <c r="M72" t="str">
        <f>TEXT(Datatable[[#This Row],[Date]], "dddd")</f>
        <v>Wednesday</v>
      </c>
    </row>
    <row r="73" spans="1:13" x14ac:dyDescent="0.3">
      <c r="A73" s="1">
        <v>44616</v>
      </c>
      <c r="B73" t="s">
        <v>24</v>
      </c>
      <c r="C73" t="s">
        <v>19</v>
      </c>
      <c r="D73" t="s">
        <v>25</v>
      </c>
      <c r="E73" t="s">
        <v>26</v>
      </c>
      <c r="F73" t="s">
        <v>40</v>
      </c>
      <c r="G73" t="s">
        <v>22</v>
      </c>
      <c r="H73">
        <v>2</v>
      </c>
      <c r="I73" s="4">
        <v>203.05</v>
      </c>
      <c r="J73" s="4">
        <v>406.1</v>
      </c>
      <c r="K73" t="s">
        <v>23</v>
      </c>
      <c r="L73" t="str">
        <f>TEXT(Datatable[[#This Row],[Date]], "mmmm")</f>
        <v>February</v>
      </c>
      <c r="M73" t="str">
        <f>TEXT(Datatable[[#This Row],[Date]], "dddd")</f>
        <v>Thursday</v>
      </c>
    </row>
    <row r="74" spans="1:13" x14ac:dyDescent="0.3">
      <c r="A74" s="1">
        <v>44616</v>
      </c>
      <c r="B74" t="s">
        <v>18</v>
      </c>
      <c r="C74" t="s">
        <v>19</v>
      </c>
      <c r="D74" t="s">
        <v>20</v>
      </c>
      <c r="E74" t="s">
        <v>14</v>
      </c>
      <c r="F74" t="s">
        <v>40</v>
      </c>
      <c r="G74" t="s">
        <v>39</v>
      </c>
      <c r="H74">
        <v>2</v>
      </c>
      <c r="I74" s="4">
        <v>248.44</v>
      </c>
      <c r="J74" s="4">
        <v>496.88</v>
      </c>
      <c r="K74" t="s">
        <v>23</v>
      </c>
      <c r="L74" t="str">
        <f>TEXT(Datatable[[#This Row],[Date]], "mmmm")</f>
        <v>February</v>
      </c>
      <c r="M74" t="str">
        <f>TEXT(Datatable[[#This Row],[Date]], "dddd")</f>
        <v>Thursday</v>
      </c>
    </row>
    <row r="75" spans="1:13" x14ac:dyDescent="0.3">
      <c r="A75" s="1">
        <v>44617</v>
      </c>
      <c r="B75" t="s">
        <v>48</v>
      </c>
      <c r="C75" t="s">
        <v>49</v>
      </c>
      <c r="D75" t="s">
        <v>50</v>
      </c>
      <c r="E75" t="s">
        <v>26</v>
      </c>
      <c r="F75" t="s">
        <v>21</v>
      </c>
      <c r="G75" t="s">
        <v>34</v>
      </c>
      <c r="H75">
        <v>5</v>
      </c>
      <c r="I75" s="4">
        <v>203.5</v>
      </c>
      <c r="J75" s="4">
        <v>1017.5</v>
      </c>
      <c r="K75" t="s">
        <v>17</v>
      </c>
      <c r="L75" t="str">
        <f>TEXT(Datatable[[#This Row],[Date]], "mmmm")</f>
        <v>February</v>
      </c>
      <c r="M75" t="str">
        <f>TEXT(Datatable[[#This Row],[Date]], "dddd")</f>
        <v>Friday</v>
      </c>
    </row>
    <row r="76" spans="1:13" x14ac:dyDescent="0.3">
      <c r="A76" s="1">
        <v>44617</v>
      </c>
      <c r="B76" t="s">
        <v>45</v>
      </c>
      <c r="C76" t="s">
        <v>46</v>
      </c>
      <c r="D76" t="s">
        <v>47</v>
      </c>
      <c r="E76" t="s">
        <v>30</v>
      </c>
      <c r="F76" t="s">
        <v>32</v>
      </c>
      <c r="G76" t="s">
        <v>27</v>
      </c>
      <c r="H76">
        <v>3</v>
      </c>
      <c r="I76" s="4">
        <v>228.84</v>
      </c>
      <c r="J76" s="4">
        <v>686.52</v>
      </c>
      <c r="K76" t="s">
        <v>35</v>
      </c>
      <c r="L76" t="str">
        <f>TEXT(Datatable[[#This Row],[Date]], "mmmm")</f>
        <v>February</v>
      </c>
      <c r="M76" t="str">
        <f>TEXT(Datatable[[#This Row],[Date]], "dddd")</f>
        <v>Friday</v>
      </c>
    </row>
    <row r="77" spans="1:13" x14ac:dyDescent="0.3">
      <c r="A77" s="1">
        <v>44618</v>
      </c>
      <c r="B77" t="s">
        <v>31</v>
      </c>
      <c r="C77" t="s">
        <v>19</v>
      </c>
      <c r="D77" t="s">
        <v>25</v>
      </c>
      <c r="E77" t="s">
        <v>30</v>
      </c>
      <c r="F77" t="s">
        <v>15</v>
      </c>
      <c r="G77" t="s">
        <v>22</v>
      </c>
      <c r="H77">
        <v>3</v>
      </c>
      <c r="I77" s="4">
        <v>51.81</v>
      </c>
      <c r="J77" s="4">
        <v>155.43</v>
      </c>
      <c r="K77" t="s">
        <v>36</v>
      </c>
      <c r="L77" t="str">
        <f>TEXT(Datatable[[#This Row],[Date]], "mmmm")</f>
        <v>February</v>
      </c>
      <c r="M77" t="str">
        <f>TEXT(Datatable[[#This Row],[Date]], "dddd")</f>
        <v>Saturday</v>
      </c>
    </row>
    <row r="78" spans="1:13" x14ac:dyDescent="0.3">
      <c r="A78" s="1">
        <v>44619</v>
      </c>
      <c r="B78" t="s">
        <v>48</v>
      </c>
      <c r="C78" t="s">
        <v>49</v>
      </c>
      <c r="D78" t="s">
        <v>50</v>
      </c>
      <c r="E78" t="s">
        <v>26</v>
      </c>
      <c r="F78" t="s">
        <v>32</v>
      </c>
      <c r="G78" t="s">
        <v>16</v>
      </c>
      <c r="H78">
        <v>5</v>
      </c>
      <c r="I78" s="4">
        <v>85.1</v>
      </c>
      <c r="J78" s="4">
        <v>425.5</v>
      </c>
      <c r="K78" t="s">
        <v>23</v>
      </c>
      <c r="L78" t="str">
        <f>TEXT(Datatable[[#This Row],[Date]], "mmmm")</f>
        <v>February</v>
      </c>
      <c r="M78" t="str">
        <f>TEXT(Datatable[[#This Row],[Date]], "dddd")</f>
        <v>Sunday</v>
      </c>
    </row>
    <row r="79" spans="1:13" x14ac:dyDescent="0.3">
      <c r="A79" s="1">
        <v>44619</v>
      </c>
      <c r="B79" t="s">
        <v>18</v>
      </c>
      <c r="C79" t="s">
        <v>19</v>
      </c>
      <c r="D79" t="s">
        <v>20</v>
      </c>
      <c r="E79" t="s">
        <v>14</v>
      </c>
      <c r="F79" t="s">
        <v>40</v>
      </c>
      <c r="G79" t="s">
        <v>22</v>
      </c>
      <c r="H79">
        <v>5</v>
      </c>
      <c r="I79" s="4">
        <v>248.71</v>
      </c>
      <c r="J79" s="4">
        <v>1243.55</v>
      </c>
      <c r="K79" t="s">
        <v>36</v>
      </c>
      <c r="L79" t="str">
        <f>TEXT(Datatable[[#This Row],[Date]], "mmmm")</f>
        <v>February</v>
      </c>
      <c r="M79" t="str">
        <f>TEXT(Datatable[[#This Row],[Date]], "dddd")</f>
        <v>Sunday</v>
      </c>
    </row>
    <row r="80" spans="1:13" x14ac:dyDescent="0.3">
      <c r="A80" s="1">
        <v>44620</v>
      </c>
      <c r="B80" t="s">
        <v>37</v>
      </c>
      <c r="C80" t="s">
        <v>29</v>
      </c>
      <c r="D80" t="s">
        <v>38</v>
      </c>
      <c r="E80" t="s">
        <v>26</v>
      </c>
      <c r="F80" t="s">
        <v>32</v>
      </c>
      <c r="G80" t="s">
        <v>22</v>
      </c>
      <c r="H80">
        <v>5</v>
      </c>
      <c r="I80" s="4">
        <v>195.57</v>
      </c>
      <c r="J80" s="4">
        <v>977.85</v>
      </c>
      <c r="K80" t="s">
        <v>23</v>
      </c>
      <c r="L80" t="str">
        <f>TEXT(Datatable[[#This Row],[Date]], "mmmm")</f>
        <v>February</v>
      </c>
      <c r="M80" t="str">
        <f>TEXT(Datatable[[#This Row],[Date]], "dddd")</f>
        <v>Monday</v>
      </c>
    </row>
    <row r="81" spans="1:13" x14ac:dyDescent="0.3">
      <c r="A81" s="1">
        <v>44621</v>
      </c>
      <c r="B81" t="s">
        <v>18</v>
      </c>
      <c r="C81" t="s">
        <v>19</v>
      </c>
      <c r="D81" t="s">
        <v>20</v>
      </c>
      <c r="E81" t="s">
        <v>30</v>
      </c>
      <c r="F81" t="s">
        <v>21</v>
      </c>
      <c r="G81" t="s">
        <v>39</v>
      </c>
      <c r="H81">
        <v>5</v>
      </c>
      <c r="I81" s="4">
        <v>112.04</v>
      </c>
      <c r="J81" s="4">
        <v>560.20000000000005</v>
      </c>
      <c r="K81" t="s">
        <v>36</v>
      </c>
      <c r="L81" t="str">
        <f>TEXT(Datatable[[#This Row],[Date]], "mmmm")</f>
        <v>March</v>
      </c>
      <c r="M81" t="str">
        <f>TEXT(Datatable[[#This Row],[Date]], "dddd")</f>
        <v>Tuesday</v>
      </c>
    </row>
    <row r="82" spans="1:13" x14ac:dyDescent="0.3">
      <c r="A82" s="1">
        <v>44621</v>
      </c>
      <c r="B82" t="s">
        <v>28</v>
      </c>
      <c r="C82" t="s">
        <v>29</v>
      </c>
      <c r="D82" t="s">
        <v>25</v>
      </c>
      <c r="E82" t="s">
        <v>14</v>
      </c>
      <c r="F82" t="s">
        <v>21</v>
      </c>
      <c r="G82" t="s">
        <v>22</v>
      </c>
      <c r="H82">
        <v>2</v>
      </c>
      <c r="I82" s="4">
        <v>179.28</v>
      </c>
      <c r="J82" s="4">
        <v>358.56</v>
      </c>
      <c r="K82" t="s">
        <v>23</v>
      </c>
      <c r="L82" t="str">
        <f>TEXT(Datatable[[#This Row],[Date]], "mmmm")</f>
        <v>March</v>
      </c>
      <c r="M82" t="str">
        <f>TEXT(Datatable[[#This Row],[Date]], "dddd")</f>
        <v>Tuesday</v>
      </c>
    </row>
    <row r="83" spans="1:13" x14ac:dyDescent="0.3">
      <c r="A83" s="1">
        <v>44621</v>
      </c>
      <c r="B83" t="s">
        <v>37</v>
      </c>
      <c r="C83" t="s">
        <v>29</v>
      </c>
      <c r="D83" t="s">
        <v>38</v>
      </c>
      <c r="E83" t="s">
        <v>14</v>
      </c>
      <c r="F83" t="s">
        <v>15</v>
      </c>
      <c r="G83" t="s">
        <v>22</v>
      </c>
      <c r="H83">
        <v>2</v>
      </c>
      <c r="I83" s="4">
        <v>135.47999999999999</v>
      </c>
      <c r="J83" s="4">
        <v>270.95999999999998</v>
      </c>
      <c r="K83" t="s">
        <v>23</v>
      </c>
      <c r="L83" t="str">
        <f>TEXT(Datatable[[#This Row],[Date]], "mmmm")</f>
        <v>March</v>
      </c>
      <c r="M83" t="str">
        <f>TEXT(Datatable[[#This Row],[Date]], "dddd")</f>
        <v>Tuesday</v>
      </c>
    </row>
    <row r="84" spans="1:13" x14ac:dyDescent="0.3">
      <c r="A84" s="1">
        <v>44621</v>
      </c>
      <c r="B84" t="s">
        <v>31</v>
      </c>
      <c r="C84" t="s">
        <v>19</v>
      </c>
      <c r="D84" t="s">
        <v>25</v>
      </c>
      <c r="E84" t="s">
        <v>26</v>
      </c>
      <c r="F84" t="s">
        <v>40</v>
      </c>
      <c r="G84" t="s">
        <v>39</v>
      </c>
      <c r="H84">
        <v>3</v>
      </c>
      <c r="I84" s="4">
        <v>235.36</v>
      </c>
      <c r="J84" s="4">
        <v>706.08</v>
      </c>
      <c r="K84" t="s">
        <v>36</v>
      </c>
      <c r="L84" t="str">
        <f>TEXT(Datatable[[#This Row],[Date]], "mmmm")</f>
        <v>March</v>
      </c>
      <c r="M84" t="str">
        <f>TEXT(Datatable[[#This Row],[Date]], "dddd")</f>
        <v>Tuesday</v>
      </c>
    </row>
    <row r="85" spans="1:13" x14ac:dyDescent="0.3">
      <c r="A85" s="1">
        <v>44622</v>
      </c>
      <c r="B85" t="s">
        <v>48</v>
      </c>
      <c r="C85" t="s">
        <v>49</v>
      </c>
      <c r="D85" t="s">
        <v>50</v>
      </c>
      <c r="E85" t="s">
        <v>30</v>
      </c>
      <c r="F85" t="s">
        <v>40</v>
      </c>
      <c r="G85" t="s">
        <v>34</v>
      </c>
      <c r="H85">
        <v>5</v>
      </c>
      <c r="I85" s="4">
        <v>140.26</v>
      </c>
      <c r="J85" s="4">
        <v>701.3</v>
      </c>
      <c r="K85" t="s">
        <v>17</v>
      </c>
      <c r="L85" t="str">
        <f>TEXT(Datatable[[#This Row],[Date]], "mmmm")</f>
        <v>March</v>
      </c>
      <c r="M85" t="str">
        <f>TEXT(Datatable[[#This Row],[Date]], "dddd")</f>
        <v>Wednesday</v>
      </c>
    </row>
    <row r="86" spans="1:13" x14ac:dyDescent="0.3">
      <c r="A86" s="1">
        <v>44622</v>
      </c>
      <c r="B86" t="s">
        <v>48</v>
      </c>
      <c r="C86" t="s">
        <v>49</v>
      </c>
      <c r="D86" t="s">
        <v>50</v>
      </c>
      <c r="E86" t="s">
        <v>26</v>
      </c>
      <c r="F86" t="s">
        <v>32</v>
      </c>
      <c r="G86" t="s">
        <v>16</v>
      </c>
      <c r="H86">
        <v>3</v>
      </c>
      <c r="I86" s="4">
        <v>87.81</v>
      </c>
      <c r="J86" s="4">
        <v>263.43</v>
      </c>
      <c r="K86" t="s">
        <v>17</v>
      </c>
      <c r="L86" t="str">
        <f>TEXT(Datatable[[#This Row],[Date]], "mmmm")</f>
        <v>March</v>
      </c>
      <c r="M86" t="str">
        <f>TEXT(Datatable[[#This Row],[Date]], "dddd")</f>
        <v>Wednesday</v>
      </c>
    </row>
    <row r="87" spans="1:13" x14ac:dyDescent="0.3">
      <c r="A87" s="1">
        <v>44623</v>
      </c>
      <c r="B87" t="s">
        <v>48</v>
      </c>
      <c r="C87" t="s">
        <v>49</v>
      </c>
      <c r="D87" t="s">
        <v>50</v>
      </c>
      <c r="E87" t="s">
        <v>14</v>
      </c>
      <c r="F87" t="s">
        <v>15</v>
      </c>
      <c r="G87" t="s">
        <v>16</v>
      </c>
      <c r="H87">
        <v>3</v>
      </c>
      <c r="I87" s="4">
        <v>264.14</v>
      </c>
      <c r="J87" s="4">
        <v>792.42</v>
      </c>
      <c r="K87" t="s">
        <v>17</v>
      </c>
      <c r="L87" t="str">
        <f>TEXT(Datatable[[#This Row],[Date]], "mmmm")</f>
        <v>March</v>
      </c>
      <c r="M87" t="str">
        <f>TEXT(Datatable[[#This Row],[Date]], "dddd")</f>
        <v>Thursday</v>
      </c>
    </row>
    <row r="88" spans="1:13" x14ac:dyDescent="0.3">
      <c r="A88" s="1">
        <v>44623</v>
      </c>
      <c r="B88" t="s">
        <v>24</v>
      </c>
      <c r="C88" t="s">
        <v>19</v>
      </c>
      <c r="D88" t="s">
        <v>25</v>
      </c>
      <c r="E88" t="s">
        <v>30</v>
      </c>
      <c r="F88" t="s">
        <v>21</v>
      </c>
      <c r="G88" t="s">
        <v>33</v>
      </c>
      <c r="H88">
        <v>5</v>
      </c>
      <c r="I88" s="4">
        <v>214</v>
      </c>
      <c r="J88" s="4">
        <v>1070</v>
      </c>
      <c r="K88" t="s">
        <v>36</v>
      </c>
      <c r="L88" t="str">
        <f>TEXT(Datatable[[#This Row],[Date]], "mmmm")</f>
        <v>March</v>
      </c>
      <c r="M88" t="str">
        <f>TEXT(Datatable[[#This Row],[Date]], "dddd")</f>
        <v>Thursday</v>
      </c>
    </row>
    <row r="89" spans="1:13" x14ac:dyDescent="0.3">
      <c r="A89" s="1">
        <v>44624</v>
      </c>
      <c r="B89" t="s">
        <v>48</v>
      </c>
      <c r="C89" t="s">
        <v>49</v>
      </c>
      <c r="D89" t="s">
        <v>50</v>
      </c>
      <c r="E89" t="s">
        <v>26</v>
      </c>
      <c r="F89" t="s">
        <v>21</v>
      </c>
      <c r="G89" t="s">
        <v>16</v>
      </c>
      <c r="H89">
        <v>5</v>
      </c>
      <c r="I89" s="4">
        <v>224.71</v>
      </c>
      <c r="J89" s="4">
        <v>1123.55</v>
      </c>
      <c r="K89" t="s">
        <v>35</v>
      </c>
      <c r="L89" t="str">
        <f>TEXT(Datatable[[#This Row],[Date]], "mmmm")</f>
        <v>March</v>
      </c>
      <c r="M89" t="str">
        <f>TEXT(Datatable[[#This Row],[Date]], "dddd")</f>
        <v>Friday</v>
      </c>
    </row>
    <row r="90" spans="1:13" x14ac:dyDescent="0.3">
      <c r="A90" s="1">
        <v>44625</v>
      </c>
      <c r="B90" t="s">
        <v>28</v>
      </c>
      <c r="C90" t="s">
        <v>29</v>
      </c>
      <c r="D90" t="s">
        <v>25</v>
      </c>
      <c r="E90" t="s">
        <v>30</v>
      </c>
      <c r="F90" t="s">
        <v>21</v>
      </c>
      <c r="G90" t="s">
        <v>33</v>
      </c>
      <c r="H90">
        <v>2</v>
      </c>
      <c r="I90" s="4">
        <v>51.11</v>
      </c>
      <c r="J90" s="4">
        <v>102.22</v>
      </c>
      <c r="K90" t="s">
        <v>23</v>
      </c>
      <c r="L90" t="str">
        <f>TEXT(Datatable[[#This Row],[Date]], "mmmm")</f>
        <v>March</v>
      </c>
      <c r="M90" t="str">
        <f>TEXT(Datatable[[#This Row],[Date]], "dddd")</f>
        <v>Saturday</v>
      </c>
    </row>
    <row r="91" spans="1:13" x14ac:dyDescent="0.3">
      <c r="A91" s="1">
        <v>44626</v>
      </c>
      <c r="B91" t="s">
        <v>11</v>
      </c>
      <c r="C91" t="s">
        <v>12</v>
      </c>
      <c r="D91" t="s">
        <v>13</v>
      </c>
      <c r="E91" t="s">
        <v>30</v>
      </c>
      <c r="F91" t="s">
        <v>21</v>
      </c>
      <c r="G91" t="s">
        <v>16</v>
      </c>
      <c r="H91">
        <v>2</v>
      </c>
      <c r="I91" s="4">
        <v>222.08</v>
      </c>
      <c r="J91" s="4">
        <v>444.16</v>
      </c>
      <c r="K91" t="s">
        <v>35</v>
      </c>
      <c r="L91" t="str">
        <f>TEXT(Datatable[[#This Row],[Date]], "mmmm")</f>
        <v>March</v>
      </c>
      <c r="M91" t="str">
        <f>TEXT(Datatable[[#This Row],[Date]], "dddd")</f>
        <v>Sunday</v>
      </c>
    </row>
    <row r="92" spans="1:13" x14ac:dyDescent="0.3">
      <c r="A92" s="1">
        <v>44626</v>
      </c>
      <c r="B92" t="s">
        <v>31</v>
      </c>
      <c r="C92" t="s">
        <v>19</v>
      </c>
      <c r="D92" t="s">
        <v>25</v>
      </c>
      <c r="E92" t="s">
        <v>30</v>
      </c>
      <c r="F92" t="s">
        <v>32</v>
      </c>
      <c r="G92" t="s">
        <v>39</v>
      </c>
      <c r="H92">
        <v>4</v>
      </c>
      <c r="I92" s="4">
        <v>239.54</v>
      </c>
      <c r="J92" s="4">
        <v>958.16</v>
      </c>
      <c r="K92" t="s">
        <v>36</v>
      </c>
      <c r="L92" t="str">
        <f>TEXT(Datatable[[#This Row],[Date]], "mmmm")</f>
        <v>March</v>
      </c>
      <c r="M92" t="str">
        <f>TEXT(Datatable[[#This Row],[Date]], "dddd")</f>
        <v>Sunday</v>
      </c>
    </row>
    <row r="93" spans="1:13" x14ac:dyDescent="0.3">
      <c r="A93" s="1">
        <v>44627</v>
      </c>
      <c r="B93" t="s">
        <v>45</v>
      </c>
      <c r="C93" t="s">
        <v>46</v>
      </c>
      <c r="D93" t="s">
        <v>47</v>
      </c>
      <c r="E93" t="s">
        <v>30</v>
      </c>
      <c r="F93" t="s">
        <v>40</v>
      </c>
      <c r="G93" t="s">
        <v>16</v>
      </c>
      <c r="H93">
        <v>4</v>
      </c>
      <c r="I93" s="4">
        <v>207.05</v>
      </c>
      <c r="J93" s="4">
        <v>828.2</v>
      </c>
      <c r="K93" t="s">
        <v>35</v>
      </c>
      <c r="L93" t="str">
        <f>TEXT(Datatable[[#This Row],[Date]], "mmmm")</f>
        <v>March</v>
      </c>
      <c r="M93" t="str">
        <f>TEXT(Datatable[[#This Row],[Date]], "dddd")</f>
        <v>Monday</v>
      </c>
    </row>
    <row r="94" spans="1:13" x14ac:dyDescent="0.3">
      <c r="A94" s="1">
        <v>44627</v>
      </c>
      <c r="B94" t="s">
        <v>37</v>
      </c>
      <c r="C94" t="s">
        <v>29</v>
      </c>
      <c r="D94" t="s">
        <v>38</v>
      </c>
      <c r="E94" t="s">
        <v>30</v>
      </c>
      <c r="F94" t="s">
        <v>21</v>
      </c>
      <c r="G94" t="s">
        <v>16</v>
      </c>
      <c r="H94">
        <v>3</v>
      </c>
      <c r="I94" s="4">
        <v>162.36000000000001</v>
      </c>
      <c r="J94" s="4">
        <v>487.08</v>
      </c>
      <c r="K94" t="s">
        <v>36</v>
      </c>
      <c r="L94" t="str">
        <f>TEXT(Datatable[[#This Row],[Date]], "mmmm")</f>
        <v>March</v>
      </c>
      <c r="M94" t="str">
        <f>TEXT(Datatable[[#This Row],[Date]], "dddd")</f>
        <v>Monday</v>
      </c>
    </row>
    <row r="95" spans="1:13" x14ac:dyDescent="0.3">
      <c r="A95" s="1">
        <v>44627</v>
      </c>
      <c r="B95" t="s">
        <v>37</v>
      </c>
      <c r="C95" t="s">
        <v>29</v>
      </c>
      <c r="D95" t="s">
        <v>38</v>
      </c>
      <c r="E95" t="s">
        <v>30</v>
      </c>
      <c r="F95" t="s">
        <v>40</v>
      </c>
      <c r="G95" t="s">
        <v>39</v>
      </c>
      <c r="H95">
        <v>5</v>
      </c>
      <c r="I95" s="4">
        <v>89.84</v>
      </c>
      <c r="J95" s="4">
        <v>449.2</v>
      </c>
      <c r="K95" t="s">
        <v>36</v>
      </c>
      <c r="L95" t="str">
        <f>TEXT(Datatable[[#This Row],[Date]], "mmmm")</f>
        <v>March</v>
      </c>
      <c r="M95" t="str">
        <f>TEXT(Datatable[[#This Row],[Date]], "dddd")</f>
        <v>Monday</v>
      </c>
    </row>
    <row r="96" spans="1:13" x14ac:dyDescent="0.3">
      <c r="A96" s="1">
        <v>44628</v>
      </c>
      <c r="B96" t="s">
        <v>37</v>
      </c>
      <c r="C96" t="s">
        <v>29</v>
      </c>
      <c r="D96" t="s">
        <v>38</v>
      </c>
      <c r="E96" t="s">
        <v>26</v>
      </c>
      <c r="F96" t="s">
        <v>32</v>
      </c>
      <c r="G96" t="s">
        <v>34</v>
      </c>
      <c r="H96">
        <v>5</v>
      </c>
      <c r="I96" s="4">
        <v>234.84</v>
      </c>
      <c r="J96" s="4">
        <v>1174.2</v>
      </c>
      <c r="K96" t="s">
        <v>17</v>
      </c>
      <c r="L96" t="str">
        <f>TEXT(Datatable[[#This Row],[Date]], "mmmm")</f>
        <v>March</v>
      </c>
      <c r="M96" t="str">
        <f>TEXT(Datatable[[#This Row],[Date]], "dddd")</f>
        <v>Tuesday</v>
      </c>
    </row>
    <row r="97" spans="1:13" x14ac:dyDescent="0.3">
      <c r="A97" s="1">
        <v>44628</v>
      </c>
      <c r="B97" t="s">
        <v>18</v>
      </c>
      <c r="C97" t="s">
        <v>19</v>
      </c>
      <c r="D97" t="s">
        <v>20</v>
      </c>
      <c r="E97" t="s">
        <v>14</v>
      </c>
      <c r="F97" t="s">
        <v>15</v>
      </c>
      <c r="G97" t="s">
        <v>33</v>
      </c>
      <c r="H97">
        <v>2</v>
      </c>
      <c r="I97" s="4">
        <v>175</v>
      </c>
      <c r="J97" s="4">
        <v>350</v>
      </c>
      <c r="K97" t="s">
        <v>17</v>
      </c>
      <c r="L97" t="str">
        <f>TEXT(Datatable[[#This Row],[Date]], "mmmm")</f>
        <v>March</v>
      </c>
      <c r="M97" t="str">
        <f>TEXT(Datatable[[#This Row],[Date]], "dddd")</f>
        <v>Tuesday</v>
      </c>
    </row>
    <row r="98" spans="1:13" x14ac:dyDescent="0.3">
      <c r="A98" s="1">
        <v>44629</v>
      </c>
      <c r="B98" t="s">
        <v>45</v>
      </c>
      <c r="C98" t="s">
        <v>46</v>
      </c>
      <c r="D98" t="s">
        <v>47</v>
      </c>
      <c r="E98" t="s">
        <v>30</v>
      </c>
      <c r="F98" t="s">
        <v>32</v>
      </c>
      <c r="G98" t="s">
        <v>43</v>
      </c>
      <c r="H98">
        <v>3</v>
      </c>
      <c r="I98" s="4">
        <v>136.36000000000001</v>
      </c>
      <c r="J98" s="4">
        <v>409.08</v>
      </c>
      <c r="K98" t="s">
        <v>17</v>
      </c>
      <c r="L98" t="str">
        <f>TEXT(Datatable[[#This Row],[Date]], "mmmm")</f>
        <v>March</v>
      </c>
      <c r="M98" t="str">
        <f>TEXT(Datatable[[#This Row],[Date]], "dddd")</f>
        <v>Wednesday</v>
      </c>
    </row>
    <row r="99" spans="1:13" x14ac:dyDescent="0.3">
      <c r="A99" s="1">
        <v>44629</v>
      </c>
      <c r="B99" t="s">
        <v>37</v>
      </c>
      <c r="C99" t="s">
        <v>29</v>
      </c>
      <c r="D99" t="s">
        <v>38</v>
      </c>
      <c r="E99" t="s">
        <v>14</v>
      </c>
      <c r="F99" t="s">
        <v>21</v>
      </c>
      <c r="G99" t="s">
        <v>39</v>
      </c>
      <c r="H99">
        <v>1</v>
      </c>
      <c r="I99" s="4">
        <v>101.32</v>
      </c>
      <c r="J99" s="4">
        <v>101.32</v>
      </c>
      <c r="K99" t="s">
        <v>35</v>
      </c>
      <c r="L99" t="str">
        <f>TEXT(Datatable[[#This Row],[Date]], "mmmm")</f>
        <v>March</v>
      </c>
      <c r="M99" t="str">
        <f>TEXT(Datatable[[#This Row],[Date]], "dddd")</f>
        <v>Wednesday</v>
      </c>
    </row>
    <row r="100" spans="1:13" x14ac:dyDescent="0.3">
      <c r="A100" s="1">
        <v>44629</v>
      </c>
      <c r="B100" t="s">
        <v>28</v>
      </c>
      <c r="C100" t="s">
        <v>29</v>
      </c>
      <c r="D100" t="s">
        <v>25</v>
      </c>
      <c r="E100" t="s">
        <v>14</v>
      </c>
      <c r="F100" t="s">
        <v>21</v>
      </c>
      <c r="G100" t="s">
        <v>39</v>
      </c>
      <c r="H100">
        <v>3</v>
      </c>
      <c r="I100" s="4">
        <v>224.66</v>
      </c>
      <c r="J100" s="4">
        <v>673.98</v>
      </c>
      <c r="K100" t="s">
        <v>23</v>
      </c>
      <c r="L100" t="str">
        <f>TEXT(Datatable[[#This Row],[Date]], "mmmm")</f>
        <v>March</v>
      </c>
      <c r="M100" t="str">
        <f>TEXT(Datatable[[#This Row],[Date]], "dddd")</f>
        <v>Wednesday</v>
      </c>
    </row>
    <row r="101" spans="1:13" x14ac:dyDescent="0.3">
      <c r="A101" s="1">
        <v>44630</v>
      </c>
      <c r="B101" t="s">
        <v>28</v>
      </c>
      <c r="C101" t="s">
        <v>29</v>
      </c>
      <c r="D101" t="s">
        <v>25</v>
      </c>
      <c r="E101" t="s">
        <v>26</v>
      </c>
      <c r="F101" t="s">
        <v>40</v>
      </c>
      <c r="G101" t="s">
        <v>34</v>
      </c>
      <c r="H101">
        <v>2</v>
      </c>
      <c r="I101" s="4">
        <v>218.25</v>
      </c>
      <c r="J101" s="4">
        <v>436.5</v>
      </c>
      <c r="K101" t="s">
        <v>36</v>
      </c>
      <c r="L101" t="str">
        <f>TEXT(Datatable[[#This Row],[Date]], "mmmm")</f>
        <v>March</v>
      </c>
      <c r="M101" t="str">
        <f>TEXT(Datatable[[#This Row],[Date]], "dddd")</f>
        <v>Thursday</v>
      </c>
    </row>
    <row r="102" spans="1:13" x14ac:dyDescent="0.3">
      <c r="A102" s="1">
        <v>44630</v>
      </c>
      <c r="B102" t="s">
        <v>31</v>
      </c>
      <c r="C102" t="s">
        <v>19</v>
      </c>
      <c r="D102" t="s">
        <v>25</v>
      </c>
      <c r="E102" t="s">
        <v>26</v>
      </c>
      <c r="F102" t="s">
        <v>40</v>
      </c>
      <c r="G102" t="s">
        <v>22</v>
      </c>
      <c r="H102">
        <v>1</v>
      </c>
      <c r="I102" s="4">
        <v>208.24</v>
      </c>
      <c r="J102" s="4">
        <v>208.24</v>
      </c>
      <c r="K102" t="s">
        <v>23</v>
      </c>
      <c r="L102" t="str">
        <f>TEXT(Datatable[[#This Row],[Date]], "mmmm")</f>
        <v>March</v>
      </c>
      <c r="M102" t="str">
        <f>TEXT(Datatable[[#This Row],[Date]], "dddd")</f>
        <v>Thursday</v>
      </c>
    </row>
    <row r="103" spans="1:13" x14ac:dyDescent="0.3">
      <c r="A103" s="1">
        <v>44631</v>
      </c>
      <c r="B103" t="s">
        <v>28</v>
      </c>
      <c r="C103" t="s">
        <v>29</v>
      </c>
      <c r="D103" t="s">
        <v>25</v>
      </c>
      <c r="E103" t="s">
        <v>26</v>
      </c>
      <c r="F103" t="s">
        <v>15</v>
      </c>
      <c r="G103" t="s">
        <v>43</v>
      </c>
      <c r="H103">
        <v>5</v>
      </c>
      <c r="I103" s="4">
        <v>99.89</v>
      </c>
      <c r="J103" s="4">
        <v>499.45</v>
      </c>
      <c r="K103" t="s">
        <v>23</v>
      </c>
      <c r="L103" t="str">
        <f>TEXT(Datatable[[#This Row],[Date]], "mmmm")</f>
        <v>March</v>
      </c>
      <c r="M103" t="str">
        <f>TEXT(Datatable[[#This Row],[Date]], "dddd")</f>
        <v>Friday</v>
      </c>
    </row>
    <row r="104" spans="1:13" x14ac:dyDescent="0.3">
      <c r="A104" s="1">
        <v>44632</v>
      </c>
      <c r="B104" t="s">
        <v>37</v>
      </c>
      <c r="C104" t="s">
        <v>29</v>
      </c>
      <c r="D104" t="s">
        <v>38</v>
      </c>
      <c r="E104" t="s">
        <v>14</v>
      </c>
      <c r="F104" t="s">
        <v>32</v>
      </c>
      <c r="G104" t="s">
        <v>34</v>
      </c>
      <c r="H104">
        <v>2</v>
      </c>
      <c r="I104" s="4">
        <v>183.29</v>
      </c>
      <c r="J104" s="4">
        <v>366.58</v>
      </c>
      <c r="K104" t="s">
        <v>36</v>
      </c>
      <c r="L104" t="str">
        <f>TEXT(Datatable[[#This Row],[Date]], "mmmm")</f>
        <v>March</v>
      </c>
      <c r="M104" t="str">
        <f>TEXT(Datatable[[#This Row],[Date]], "dddd")</f>
        <v>Saturday</v>
      </c>
    </row>
    <row r="105" spans="1:13" x14ac:dyDescent="0.3">
      <c r="A105" s="1">
        <v>44632</v>
      </c>
      <c r="B105" t="s">
        <v>45</v>
      </c>
      <c r="C105" t="s">
        <v>46</v>
      </c>
      <c r="D105" t="s">
        <v>47</v>
      </c>
      <c r="E105" t="s">
        <v>14</v>
      </c>
      <c r="F105" t="s">
        <v>21</v>
      </c>
      <c r="G105" t="s">
        <v>27</v>
      </c>
      <c r="H105">
        <v>2</v>
      </c>
      <c r="I105" s="4">
        <v>195.41</v>
      </c>
      <c r="J105" s="4">
        <v>390.82</v>
      </c>
      <c r="K105" t="s">
        <v>17</v>
      </c>
      <c r="L105" t="str">
        <f>TEXT(Datatable[[#This Row],[Date]], "mmmm")</f>
        <v>March</v>
      </c>
      <c r="M105" t="str">
        <f>TEXT(Datatable[[#This Row],[Date]], "dddd")</f>
        <v>Saturday</v>
      </c>
    </row>
    <row r="106" spans="1:13" x14ac:dyDescent="0.3">
      <c r="A106" s="1">
        <v>44633</v>
      </c>
      <c r="B106" t="s">
        <v>37</v>
      </c>
      <c r="C106" t="s">
        <v>29</v>
      </c>
      <c r="D106" t="s">
        <v>38</v>
      </c>
      <c r="E106" t="s">
        <v>26</v>
      </c>
      <c r="F106" t="s">
        <v>32</v>
      </c>
      <c r="G106" t="s">
        <v>34</v>
      </c>
      <c r="H106">
        <v>1</v>
      </c>
      <c r="I106" s="4">
        <v>89.14</v>
      </c>
      <c r="J106" s="4">
        <v>89.14</v>
      </c>
      <c r="K106" t="s">
        <v>23</v>
      </c>
      <c r="L106" t="str">
        <f>TEXT(Datatable[[#This Row],[Date]], "mmmm")</f>
        <v>March</v>
      </c>
      <c r="M106" t="str">
        <f>TEXT(Datatable[[#This Row],[Date]], "dddd")</f>
        <v>Sunday</v>
      </c>
    </row>
    <row r="107" spans="1:13" x14ac:dyDescent="0.3">
      <c r="A107" s="1">
        <v>44633</v>
      </c>
      <c r="B107" t="s">
        <v>18</v>
      </c>
      <c r="C107" t="s">
        <v>19</v>
      </c>
      <c r="D107" t="s">
        <v>20</v>
      </c>
      <c r="E107" t="s">
        <v>26</v>
      </c>
      <c r="F107" t="s">
        <v>40</v>
      </c>
      <c r="G107" t="s">
        <v>27</v>
      </c>
      <c r="H107">
        <v>4</v>
      </c>
      <c r="I107" s="4">
        <v>211.37</v>
      </c>
      <c r="J107" s="4">
        <v>845.48</v>
      </c>
      <c r="K107" t="s">
        <v>17</v>
      </c>
      <c r="L107" t="str">
        <f>TEXT(Datatable[[#This Row],[Date]], "mmmm")</f>
        <v>March</v>
      </c>
      <c r="M107" t="str">
        <f>TEXT(Datatable[[#This Row],[Date]], "dddd")</f>
        <v>Sunday</v>
      </c>
    </row>
    <row r="108" spans="1:13" x14ac:dyDescent="0.3">
      <c r="A108" s="1">
        <v>44634</v>
      </c>
      <c r="B108" t="s">
        <v>44</v>
      </c>
      <c r="C108" t="s">
        <v>19</v>
      </c>
      <c r="D108" t="s">
        <v>20</v>
      </c>
      <c r="E108" t="s">
        <v>30</v>
      </c>
      <c r="F108" t="s">
        <v>32</v>
      </c>
      <c r="G108" t="s">
        <v>43</v>
      </c>
      <c r="H108">
        <v>4</v>
      </c>
      <c r="I108" s="4">
        <v>261.95999999999998</v>
      </c>
      <c r="J108" s="4">
        <v>1047.8399999999999</v>
      </c>
      <c r="K108" t="s">
        <v>23</v>
      </c>
      <c r="L108" t="str">
        <f>TEXT(Datatable[[#This Row],[Date]], "mmmm")</f>
        <v>March</v>
      </c>
      <c r="M108" t="str">
        <f>TEXT(Datatable[[#This Row],[Date]], "dddd")</f>
        <v>Monday</v>
      </c>
    </row>
    <row r="109" spans="1:13" x14ac:dyDescent="0.3">
      <c r="A109" s="1">
        <v>44635</v>
      </c>
      <c r="B109" t="s">
        <v>11</v>
      </c>
      <c r="C109" t="s">
        <v>12</v>
      </c>
      <c r="D109" t="s">
        <v>13</v>
      </c>
      <c r="E109" t="s">
        <v>30</v>
      </c>
      <c r="F109" t="s">
        <v>32</v>
      </c>
      <c r="G109" t="s">
        <v>16</v>
      </c>
      <c r="H109">
        <v>2</v>
      </c>
      <c r="I109" s="4">
        <v>74.83</v>
      </c>
      <c r="J109" s="4">
        <v>149.66</v>
      </c>
      <c r="K109" t="s">
        <v>17</v>
      </c>
      <c r="L109" t="str">
        <f>TEXT(Datatable[[#This Row],[Date]], "mmmm")</f>
        <v>March</v>
      </c>
      <c r="M109" t="str">
        <f>TEXT(Datatable[[#This Row],[Date]], "dddd")</f>
        <v>Tuesday</v>
      </c>
    </row>
    <row r="110" spans="1:13" x14ac:dyDescent="0.3">
      <c r="A110" s="1">
        <v>44635</v>
      </c>
      <c r="B110" t="s">
        <v>48</v>
      </c>
      <c r="C110" t="s">
        <v>49</v>
      </c>
      <c r="D110" t="s">
        <v>50</v>
      </c>
      <c r="E110" t="s">
        <v>14</v>
      </c>
      <c r="F110" t="s">
        <v>15</v>
      </c>
      <c r="G110" t="s">
        <v>43</v>
      </c>
      <c r="H110">
        <v>3</v>
      </c>
      <c r="I110" s="4">
        <v>203.41</v>
      </c>
      <c r="J110" s="4">
        <v>610.23</v>
      </c>
      <c r="K110" t="s">
        <v>17</v>
      </c>
      <c r="L110" t="str">
        <f>TEXT(Datatable[[#This Row],[Date]], "mmmm")</f>
        <v>March</v>
      </c>
      <c r="M110" t="str">
        <f>TEXT(Datatable[[#This Row],[Date]], "dddd")</f>
        <v>Tuesday</v>
      </c>
    </row>
    <row r="111" spans="1:13" x14ac:dyDescent="0.3">
      <c r="A111" s="1">
        <v>44636</v>
      </c>
      <c r="B111" t="s">
        <v>18</v>
      </c>
      <c r="C111" t="s">
        <v>19</v>
      </c>
      <c r="D111" t="s">
        <v>20</v>
      </c>
      <c r="E111" t="s">
        <v>14</v>
      </c>
      <c r="F111" t="s">
        <v>32</v>
      </c>
      <c r="G111" t="s">
        <v>34</v>
      </c>
      <c r="H111">
        <v>3</v>
      </c>
      <c r="I111" s="4">
        <v>280.64</v>
      </c>
      <c r="J111" s="4">
        <v>841.92</v>
      </c>
      <c r="K111" t="s">
        <v>17</v>
      </c>
      <c r="L111" t="str">
        <f>TEXT(Datatable[[#This Row],[Date]], "mmmm")</f>
        <v>March</v>
      </c>
      <c r="M111" t="str">
        <f>TEXT(Datatable[[#This Row],[Date]], "dddd")</f>
        <v>Wednesday</v>
      </c>
    </row>
    <row r="112" spans="1:13" x14ac:dyDescent="0.3">
      <c r="A112" s="1">
        <v>44637</v>
      </c>
      <c r="B112" t="s">
        <v>18</v>
      </c>
      <c r="C112" t="s">
        <v>19</v>
      </c>
      <c r="D112" t="s">
        <v>20</v>
      </c>
      <c r="E112" t="s">
        <v>26</v>
      </c>
      <c r="F112" t="s">
        <v>40</v>
      </c>
      <c r="G112" t="s">
        <v>43</v>
      </c>
      <c r="H112">
        <v>5</v>
      </c>
      <c r="I112" s="4">
        <v>189.94</v>
      </c>
      <c r="J112" s="4">
        <v>949.7</v>
      </c>
      <c r="K112" t="s">
        <v>23</v>
      </c>
      <c r="L112" t="str">
        <f>TEXT(Datatable[[#This Row],[Date]], "mmmm")</f>
        <v>March</v>
      </c>
      <c r="M112" t="str">
        <f>TEXT(Datatable[[#This Row],[Date]], "dddd")</f>
        <v>Thursday</v>
      </c>
    </row>
    <row r="113" spans="1:13" x14ac:dyDescent="0.3">
      <c r="A113" s="1">
        <v>44638</v>
      </c>
      <c r="B113" t="s">
        <v>41</v>
      </c>
      <c r="C113" t="s">
        <v>29</v>
      </c>
      <c r="D113" t="s">
        <v>42</v>
      </c>
      <c r="E113" t="s">
        <v>14</v>
      </c>
      <c r="F113" t="s">
        <v>40</v>
      </c>
      <c r="G113" t="s">
        <v>39</v>
      </c>
      <c r="H113">
        <v>5</v>
      </c>
      <c r="I113" s="4">
        <v>58.65</v>
      </c>
      <c r="J113" s="4">
        <v>293.25</v>
      </c>
      <c r="K113" t="s">
        <v>35</v>
      </c>
      <c r="L113" t="str">
        <f>TEXT(Datatable[[#This Row],[Date]], "mmmm")</f>
        <v>March</v>
      </c>
      <c r="M113" t="str">
        <f>TEXT(Datatable[[#This Row],[Date]], "dddd")</f>
        <v>Friday</v>
      </c>
    </row>
    <row r="114" spans="1:13" x14ac:dyDescent="0.3">
      <c r="A114" s="1">
        <v>44638</v>
      </c>
      <c r="B114" t="s">
        <v>41</v>
      </c>
      <c r="C114" t="s">
        <v>29</v>
      </c>
      <c r="D114" t="s">
        <v>42</v>
      </c>
      <c r="E114" t="s">
        <v>30</v>
      </c>
      <c r="F114" t="s">
        <v>32</v>
      </c>
      <c r="G114" t="s">
        <v>43</v>
      </c>
      <c r="H114">
        <v>3</v>
      </c>
      <c r="I114" s="4">
        <v>200.87</v>
      </c>
      <c r="J114" s="4">
        <v>602.61</v>
      </c>
      <c r="K114" t="s">
        <v>23</v>
      </c>
      <c r="L114" t="str">
        <f>TEXT(Datatable[[#This Row],[Date]], "mmmm")</f>
        <v>March</v>
      </c>
      <c r="M114" t="str">
        <f>TEXT(Datatable[[#This Row],[Date]], "dddd")</f>
        <v>Friday</v>
      </c>
    </row>
    <row r="115" spans="1:13" x14ac:dyDescent="0.3">
      <c r="A115" s="1">
        <v>44638</v>
      </c>
      <c r="B115" t="s">
        <v>44</v>
      </c>
      <c r="C115" t="s">
        <v>19</v>
      </c>
      <c r="D115" t="s">
        <v>20</v>
      </c>
      <c r="E115" t="s">
        <v>26</v>
      </c>
      <c r="F115" t="s">
        <v>21</v>
      </c>
      <c r="G115" t="s">
        <v>39</v>
      </c>
      <c r="H115">
        <v>3</v>
      </c>
      <c r="I115" s="4">
        <v>164.06</v>
      </c>
      <c r="J115" s="4">
        <v>492.18</v>
      </c>
      <c r="K115" t="s">
        <v>35</v>
      </c>
      <c r="L115" t="str">
        <f>TEXT(Datatable[[#This Row],[Date]], "mmmm")</f>
        <v>March</v>
      </c>
      <c r="M115" t="str">
        <f>TEXT(Datatable[[#This Row],[Date]], "dddd")</f>
        <v>Friday</v>
      </c>
    </row>
    <row r="116" spans="1:13" x14ac:dyDescent="0.3">
      <c r="A116" s="1">
        <v>44639</v>
      </c>
      <c r="B116" t="s">
        <v>37</v>
      </c>
      <c r="C116" t="s">
        <v>29</v>
      </c>
      <c r="D116" t="s">
        <v>38</v>
      </c>
      <c r="E116" t="s">
        <v>14</v>
      </c>
      <c r="F116" t="s">
        <v>21</v>
      </c>
      <c r="G116" t="s">
        <v>39</v>
      </c>
      <c r="H116">
        <v>3</v>
      </c>
      <c r="I116" s="4">
        <v>214.68</v>
      </c>
      <c r="J116" s="4">
        <v>644.04</v>
      </c>
      <c r="K116" t="s">
        <v>35</v>
      </c>
      <c r="L116" t="str">
        <f>TEXT(Datatable[[#This Row],[Date]], "mmmm")</f>
        <v>March</v>
      </c>
      <c r="M116" t="str">
        <f>TEXT(Datatable[[#This Row],[Date]], "dddd")</f>
        <v>Saturday</v>
      </c>
    </row>
    <row r="117" spans="1:13" x14ac:dyDescent="0.3">
      <c r="A117" s="1">
        <v>44639</v>
      </c>
      <c r="B117" t="s">
        <v>41</v>
      </c>
      <c r="C117" t="s">
        <v>29</v>
      </c>
      <c r="D117" t="s">
        <v>42</v>
      </c>
      <c r="E117" t="s">
        <v>30</v>
      </c>
      <c r="F117" t="s">
        <v>21</v>
      </c>
      <c r="G117" t="s">
        <v>43</v>
      </c>
      <c r="H117">
        <v>5</v>
      </c>
      <c r="I117" s="4">
        <v>179.54</v>
      </c>
      <c r="J117" s="4">
        <v>897.7</v>
      </c>
      <c r="K117" t="s">
        <v>35</v>
      </c>
      <c r="L117" t="str">
        <f>TEXT(Datatable[[#This Row],[Date]], "mmmm")</f>
        <v>March</v>
      </c>
      <c r="M117" t="str">
        <f>TEXT(Datatable[[#This Row],[Date]], "dddd")</f>
        <v>Saturday</v>
      </c>
    </row>
    <row r="118" spans="1:13" x14ac:dyDescent="0.3">
      <c r="A118" s="1">
        <v>44641</v>
      </c>
      <c r="B118" t="s">
        <v>48</v>
      </c>
      <c r="C118" t="s">
        <v>49</v>
      </c>
      <c r="D118" t="s">
        <v>50</v>
      </c>
      <c r="E118" t="s">
        <v>26</v>
      </c>
      <c r="F118" t="s">
        <v>40</v>
      </c>
      <c r="G118" t="s">
        <v>27</v>
      </c>
      <c r="H118">
        <v>1</v>
      </c>
      <c r="I118" s="4">
        <v>287.44</v>
      </c>
      <c r="J118" s="4">
        <v>287.44</v>
      </c>
      <c r="K118" t="s">
        <v>35</v>
      </c>
      <c r="L118" t="str">
        <f>TEXT(Datatable[[#This Row],[Date]], "mmmm")</f>
        <v>March</v>
      </c>
      <c r="M118" t="str">
        <f>TEXT(Datatable[[#This Row],[Date]], "dddd")</f>
        <v>Monday</v>
      </c>
    </row>
    <row r="119" spans="1:13" x14ac:dyDescent="0.3">
      <c r="A119" s="1">
        <v>44641</v>
      </c>
      <c r="B119" t="s">
        <v>41</v>
      </c>
      <c r="C119" t="s">
        <v>29</v>
      </c>
      <c r="D119" t="s">
        <v>42</v>
      </c>
      <c r="E119" t="s">
        <v>30</v>
      </c>
      <c r="F119" t="s">
        <v>15</v>
      </c>
      <c r="G119" t="s">
        <v>33</v>
      </c>
      <c r="H119">
        <v>5</v>
      </c>
      <c r="I119" s="4">
        <v>235.5</v>
      </c>
      <c r="J119" s="4">
        <v>1177.5</v>
      </c>
      <c r="K119" t="s">
        <v>36</v>
      </c>
      <c r="L119" t="str">
        <f>TEXT(Datatable[[#This Row],[Date]], "mmmm")</f>
        <v>March</v>
      </c>
      <c r="M119" t="str">
        <f>TEXT(Datatable[[#This Row],[Date]], "dddd")</f>
        <v>Monday</v>
      </c>
    </row>
    <row r="120" spans="1:13" x14ac:dyDescent="0.3">
      <c r="A120" s="1">
        <v>44641</v>
      </c>
      <c r="B120" t="s">
        <v>45</v>
      </c>
      <c r="C120" t="s">
        <v>46</v>
      </c>
      <c r="D120" t="s">
        <v>47</v>
      </c>
      <c r="E120" t="s">
        <v>30</v>
      </c>
      <c r="F120" t="s">
        <v>15</v>
      </c>
      <c r="G120" t="s">
        <v>33</v>
      </c>
      <c r="H120">
        <v>4</v>
      </c>
      <c r="I120" s="4">
        <v>68.97</v>
      </c>
      <c r="J120" s="4">
        <v>275.88</v>
      </c>
      <c r="K120" t="s">
        <v>17</v>
      </c>
      <c r="L120" t="str">
        <f>TEXT(Datatable[[#This Row],[Date]], "mmmm")</f>
        <v>March</v>
      </c>
      <c r="M120" t="str">
        <f>TEXT(Datatable[[#This Row],[Date]], "dddd")</f>
        <v>Monday</v>
      </c>
    </row>
    <row r="121" spans="1:13" x14ac:dyDescent="0.3">
      <c r="A121" s="1">
        <v>44643</v>
      </c>
      <c r="B121" t="s">
        <v>28</v>
      </c>
      <c r="C121" t="s">
        <v>29</v>
      </c>
      <c r="D121" t="s">
        <v>25</v>
      </c>
      <c r="E121" t="s">
        <v>30</v>
      </c>
      <c r="F121" t="s">
        <v>40</v>
      </c>
      <c r="G121" t="s">
        <v>22</v>
      </c>
      <c r="H121">
        <v>5</v>
      </c>
      <c r="I121" s="4">
        <v>188.61</v>
      </c>
      <c r="J121" s="4">
        <v>943.05</v>
      </c>
      <c r="K121" t="s">
        <v>36</v>
      </c>
      <c r="L121" t="str">
        <f>TEXT(Datatable[[#This Row],[Date]], "mmmm")</f>
        <v>March</v>
      </c>
      <c r="M121" t="str">
        <f>TEXT(Datatable[[#This Row],[Date]], "dddd")</f>
        <v>Wednesday</v>
      </c>
    </row>
    <row r="122" spans="1:13" x14ac:dyDescent="0.3">
      <c r="A122" s="1">
        <v>44643</v>
      </c>
      <c r="B122" t="s">
        <v>28</v>
      </c>
      <c r="C122" t="s">
        <v>29</v>
      </c>
      <c r="D122" t="s">
        <v>25</v>
      </c>
      <c r="E122" t="s">
        <v>14</v>
      </c>
      <c r="F122" t="s">
        <v>32</v>
      </c>
      <c r="G122" t="s">
        <v>27</v>
      </c>
      <c r="H122">
        <v>1</v>
      </c>
      <c r="I122" s="4">
        <v>209.78</v>
      </c>
      <c r="J122" s="4">
        <v>209.78</v>
      </c>
      <c r="K122" t="s">
        <v>35</v>
      </c>
      <c r="L122" t="str">
        <f>TEXT(Datatable[[#This Row],[Date]], "mmmm")</f>
        <v>March</v>
      </c>
      <c r="M122" t="str">
        <f>TEXT(Datatable[[#This Row],[Date]], "dddd")</f>
        <v>Wednesday</v>
      </c>
    </row>
    <row r="123" spans="1:13" x14ac:dyDescent="0.3">
      <c r="A123" s="1">
        <v>44644</v>
      </c>
      <c r="B123" t="s">
        <v>31</v>
      </c>
      <c r="C123" t="s">
        <v>19</v>
      </c>
      <c r="D123" t="s">
        <v>25</v>
      </c>
      <c r="E123" t="s">
        <v>30</v>
      </c>
      <c r="F123" t="s">
        <v>15</v>
      </c>
      <c r="G123" t="s">
        <v>16</v>
      </c>
      <c r="H123">
        <v>4</v>
      </c>
      <c r="I123" s="4">
        <v>172.68</v>
      </c>
      <c r="J123" s="4">
        <v>690.72</v>
      </c>
      <c r="K123" t="s">
        <v>35</v>
      </c>
      <c r="L123" t="str">
        <f>TEXT(Datatable[[#This Row],[Date]], "mmmm")</f>
        <v>March</v>
      </c>
      <c r="M123" t="str">
        <f>TEXT(Datatable[[#This Row],[Date]], "dddd")</f>
        <v>Thursday</v>
      </c>
    </row>
    <row r="124" spans="1:13" x14ac:dyDescent="0.3">
      <c r="A124" s="1">
        <v>44644</v>
      </c>
      <c r="B124" t="s">
        <v>48</v>
      </c>
      <c r="C124" t="s">
        <v>49</v>
      </c>
      <c r="D124" t="s">
        <v>50</v>
      </c>
      <c r="E124" t="s">
        <v>14</v>
      </c>
      <c r="F124" t="s">
        <v>21</v>
      </c>
      <c r="G124" t="s">
        <v>27</v>
      </c>
      <c r="H124">
        <v>2</v>
      </c>
      <c r="I124" s="4">
        <v>212.76</v>
      </c>
      <c r="J124" s="4">
        <v>425.52</v>
      </c>
      <c r="K124" t="s">
        <v>36</v>
      </c>
      <c r="L124" t="str">
        <f>TEXT(Datatable[[#This Row],[Date]], "mmmm")</f>
        <v>March</v>
      </c>
      <c r="M124" t="str">
        <f>TEXT(Datatable[[#This Row],[Date]], "dddd")</f>
        <v>Thursday</v>
      </c>
    </row>
    <row r="125" spans="1:13" x14ac:dyDescent="0.3">
      <c r="A125" s="1">
        <v>44645</v>
      </c>
      <c r="B125" t="s">
        <v>11</v>
      </c>
      <c r="C125" t="s">
        <v>12</v>
      </c>
      <c r="D125" t="s">
        <v>13</v>
      </c>
      <c r="E125" t="s">
        <v>14</v>
      </c>
      <c r="F125" t="s">
        <v>21</v>
      </c>
      <c r="G125" t="s">
        <v>33</v>
      </c>
      <c r="H125">
        <v>1</v>
      </c>
      <c r="I125" s="4">
        <v>271.18</v>
      </c>
      <c r="J125" s="4">
        <v>271.18</v>
      </c>
      <c r="K125" t="s">
        <v>23</v>
      </c>
      <c r="L125" t="str">
        <f>TEXT(Datatable[[#This Row],[Date]], "mmmm")</f>
        <v>March</v>
      </c>
      <c r="M125" t="str">
        <f>TEXT(Datatable[[#This Row],[Date]], "dddd")</f>
        <v>Friday</v>
      </c>
    </row>
    <row r="126" spans="1:13" x14ac:dyDescent="0.3">
      <c r="A126" s="1">
        <v>44646</v>
      </c>
      <c r="B126" t="s">
        <v>18</v>
      </c>
      <c r="C126" t="s">
        <v>19</v>
      </c>
      <c r="D126" t="s">
        <v>20</v>
      </c>
      <c r="E126" t="s">
        <v>26</v>
      </c>
      <c r="F126" t="s">
        <v>15</v>
      </c>
      <c r="G126" t="s">
        <v>34</v>
      </c>
      <c r="H126">
        <v>2</v>
      </c>
      <c r="I126" s="4">
        <v>277.26</v>
      </c>
      <c r="J126" s="4">
        <v>554.52</v>
      </c>
      <c r="K126" t="s">
        <v>35</v>
      </c>
      <c r="L126" t="str">
        <f>TEXT(Datatable[[#This Row],[Date]], "mmmm")</f>
        <v>March</v>
      </c>
      <c r="M126" t="str">
        <f>TEXT(Datatable[[#This Row],[Date]], "dddd")</f>
        <v>Saturday</v>
      </c>
    </row>
    <row r="127" spans="1:13" x14ac:dyDescent="0.3">
      <c r="A127" s="1">
        <v>44646</v>
      </c>
      <c r="B127" t="s">
        <v>11</v>
      </c>
      <c r="C127" t="s">
        <v>12</v>
      </c>
      <c r="D127" t="s">
        <v>13</v>
      </c>
      <c r="E127" t="s">
        <v>30</v>
      </c>
      <c r="F127" t="s">
        <v>21</v>
      </c>
      <c r="G127" t="s">
        <v>39</v>
      </c>
      <c r="H127">
        <v>5</v>
      </c>
      <c r="I127" s="4">
        <v>267.70999999999998</v>
      </c>
      <c r="J127" s="4">
        <v>1338.55</v>
      </c>
      <c r="K127" t="s">
        <v>23</v>
      </c>
      <c r="L127" t="str">
        <f>TEXT(Datatable[[#This Row],[Date]], "mmmm")</f>
        <v>March</v>
      </c>
      <c r="M127" t="str">
        <f>TEXT(Datatable[[#This Row],[Date]], "dddd")</f>
        <v>Saturday</v>
      </c>
    </row>
    <row r="128" spans="1:13" x14ac:dyDescent="0.3">
      <c r="A128" s="1">
        <v>44648</v>
      </c>
      <c r="B128" t="s">
        <v>48</v>
      </c>
      <c r="C128" t="s">
        <v>49</v>
      </c>
      <c r="D128" t="s">
        <v>50</v>
      </c>
      <c r="E128" t="s">
        <v>26</v>
      </c>
      <c r="F128" t="s">
        <v>21</v>
      </c>
      <c r="G128" t="s">
        <v>43</v>
      </c>
      <c r="H128">
        <v>5</v>
      </c>
      <c r="I128" s="4">
        <v>112.4</v>
      </c>
      <c r="J128" s="4">
        <v>562</v>
      </c>
      <c r="K128" t="s">
        <v>36</v>
      </c>
      <c r="L128" t="str">
        <f>TEXT(Datatable[[#This Row],[Date]], "mmmm")</f>
        <v>March</v>
      </c>
      <c r="M128" t="str">
        <f>TEXT(Datatable[[#This Row],[Date]], "dddd")</f>
        <v>Monday</v>
      </c>
    </row>
    <row r="129" spans="1:13" x14ac:dyDescent="0.3">
      <c r="A129" s="1">
        <v>44650</v>
      </c>
      <c r="B129" t="s">
        <v>41</v>
      </c>
      <c r="C129" t="s">
        <v>29</v>
      </c>
      <c r="D129" t="s">
        <v>42</v>
      </c>
      <c r="E129" t="s">
        <v>30</v>
      </c>
      <c r="F129" t="s">
        <v>15</v>
      </c>
      <c r="G129" t="s">
        <v>27</v>
      </c>
      <c r="H129">
        <v>4</v>
      </c>
      <c r="I129" s="4">
        <v>145.28</v>
      </c>
      <c r="J129" s="4">
        <v>581.12</v>
      </c>
      <c r="K129" t="s">
        <v>17</v>
      </c>
      <c r="L129" t="str">
        <f>TEXT(Datatable[[#This Row],[Date]], "mmmm")</f>
        <v>March</v>
      </c>
      <c r="M129" t="str">
        <f>TEXT(Datatable[[#This Row],[Date]], "dddd")</f>
        <v>Wednesday</v>
      </c>
    </row>
    <row r="130" spans="1:13" x14ac:dyDescent="0.3">
      <c r="A130" s="1">
        <v>44650</v>
      </c>
      <c r="B130" t="s">
        <v>37</v>
      </c>
      <c r="C130" t="s">
        <v>29</v>
      </c>
      <c r="D130" t="s">
        <v>38</v>
      </c>
      <c r="E130" t="s">
        <v>30</v>
      </c>
      <c r="F130" t="s">
        <v>21</v>
      </c>
      <c r="G130" t="s">
        <v>34</v>
      </c>
      <c r="H130">
        <v>2</v>
      </c>
      <c r="I130" s="4">
        <v>142.25</v>
      </c>
      <c r="J130" s="4">
        <v>284.5</v>
      </c>
      <c r="K130" t="s">
        <v>35</v>
      </c>
      <c r="L130" t="str">
        <f>TEXT(Datatable[[#This Row],[Date]], "mmmm")</f>
        <v>March</v>
      </c>
      <c r="M130" t="str">
        <f>TEXT(Datatable[[#This Row],[Date]], "dddd")</f>
        <v>Wednesday</v>
      </c>
    </row>
    <row r="131" spans="1:13" x14ac:dyDescent="0.3">
      <c r="A131" s="1">
        <v>44651</v>
      </c>
      <c r="B131" t="s">
        <v>41</v>
      </c>
      <c r="C131" t="s">
        <v>29</v>
      </c>
      <c r="D131" t="s">
        <v>42</v>
      </c>
      <c r="E131" t="s">
        <v>26</v>
      </c>
      <c r="F131" t="s">
        <v>40</v>
      </c>
      <c r="G131" t="s">
        <v>27</v>
      </c>
      <c r="H131">
        <v>1</v>
      </c>
      <c r="I131" s="4">
        <v>251.98</v>
      </c>
      <c r="J131" s="4">
        <v>251.98</v>
      </c>
      <c r="K131" t="s">
        <v>17</v>
      </c>
      <c r="L131" t="str">
        <f>TEXT(Datatable[[#This Row],[Date]], "mmmm")</f>
        <v>March</v>
      </c>
      <c r="M131" t="str">
        <f>TEXT(Datatable[[#This Row],[Date]], "dddd")</f>
        <v>Thursday</v>
      </c>
    </row>
    <row r="132" spans="1:13" x14ac:dyDescent="0.3">
      <c r="A132" s="1">
        <v>44653</v>
      </c>
      <c r="B132" t="s">
        <v>45</v>
      </c>
      <c r="C132" t="s">
        <v>46</v>
      </c>
      <c r="D132" t="s">
        <v>47</v>
      </c>
      <c r="E132" t="s">
        <v>26</v>
      </c>
      <c r="F132" t="s">
        <v>40</v>
      </c>
      <c r="G132" t="s">
        <v>27</v>
      </c>
      <c r="H132">
        <v>1</v>
      </c>
      <c r="I132" s="4">
        <v>167.77</v>
      </c>
      <c r="J132" s="4">
        <v>167.77</v>
      </c>
      <c r="K132" t="s">
        <v>23</v>
      </c>
      <c r="L132" t="str">
        <f>TEXT(Datatable[[#This Row],[Date]], "mmmm")</f>
        <v>April</v>
      </c>
      <c r="M132" t="str">
        <f>TEXT(Datatable[[#This Row],[Date]], "dddd")</f>
        <v>Saturday</v>
      </c>
    </row>
    <row r="133" spans="1:13" x14ac:dyDescent="0.3">
      <c r="A133" s="1">
        <v>44653</v>
      </c>
      <c r="B133" t="s">
        <v>28</v>
      </c>
      <c r="C133" t="s">
        <v>29</v>
      </c>
      <c r="D133" t="s">
        <v>25</v>
      </c>
      <c r="E133" t="s">
        <v>26</v>
      </c>
      <c r="F133" t="s">
        <v>21</v>
      </c>
      <c r="G133" t="s">
        <v>33</v>
      </c>
      <c r="H133">
        <v>3</v>
      </c>
      <c r="I133" s="4">
        <v>73.31</v>
      </c>
      <c r="J133" s="4">
        <v>219.93</v>
      </c>
      <c r="K133" t="s">
        <v>36</v>
      </c>
      <c r="L133" t="str">
        <f>TEXT(Datatable[[#This Row],[Date]], "mmmm")</f>
        <v>April</v>
      </c>
      <c r="M133" t="str">
        <f>TEXT(Datatable[[#This Row],[Date]], "dddd")</f>
        <v>Saturday</v>
      </c>
    </row>
    <row r="134" spans="1:13" x14ac:dyDescent="0.3">
      <c r="A134" s="1">
        <v>44653</v>
      </c>
      <c r="B134" t="s">
        <v>48</v>
      </c>
      <c r="C134" t="s">
        <v>49</v>
      </c>
      <c r="D134" t="s">
        <v>50</v>
      </c>
      <c r="E134" t="s">
        <v>30</v>
      </c>
      <c r="F134" t="s">
        <v>21</v>
      </c>
      <c r="G134" t="s">
        <v>39</v>
      </c>
      <c r="H134">
        <v>3</v>
      </c>
      <c r="I134" s="4">
        <v>256.27</v>
      </c>
      <c r="J134" s="4">
        <v>768.81</v>
      </c>
      <c r="K134" t="s">
        <v>23</v>
      </c>
      <c r="L134" t="str">
        <f>TEXT(Datatable[[#This Row],[Date]], "mmmm")</f>
        <v>April</v>
      </c>
      <c r="M134" t="str">
        <f>TEXT(Datatable[[#This Row],[Date]], "dddd")</f>
        <v>Saturday</v>
      </c>
    </row>
    <row r="135" spans="1:13" x14ac:dyDescent="0.3">
      <c r="A135" s="1">
        <v>44653</v>
      </c>
      <c r="B135" t="s">
        <v>41</v>
      </c>
      <c r="C135" t="s">
        <v>29</v>
      </c>
      <c r="D135" t="s">
        <v>42</v>
      </c>
      <c r="E135" t="s">
        <v>30</v>
      </c>
      <c r="F135" t="s">
        <v>32</v>
      </c>
      <c r="G135" t="s">
        <v>27</v>
      </c>
      <c r="H135">
        <v>1</v>
      </c>
      <c r="I135" s="4">
        <v>144.59</v>
      </c>
      <c r="J135" s="4">
        <v>144.59</v>
      </c>
      <c r="K135" t="s">
        <v>35</v>
      </c>
      <c r="L135" t="str">
        <f>TEXT(Datatable[[#This Row],[Date]], "mmmm")</f>
        <v>April</v>
      </c>
      <c r="M135" t="str">
        <f>TEXT(Datatable[[#This Row],[Date]], "dddd")</f>
        <v>Saturday</v>
      </c>
    </row>
    <row r="136" spans="1:13" x14ac:dyDescent="0.3">
      <c r="A136" s="1">
        <v>44654</v>
      </c>
      <c r="B136" t="s">
        <v>24</v>
      </c>
      <c r="C136" t="s">
        <v>19</v>
      </c>
      <c r="D136" t="s">
        <v>25</v>
      </c>
      <c r="E136" t="s">
        <v>26</v>
      </c>
      <c r="F136" t="s">
        <v>15</v>
      </c>
      <c r="G136" t="s">
        <v>27</v>
      </c>
      <c r="H136">
        <v>1</v>
      </c>
      <c r="I136" s="4">
        <v>292</v>
      </c>
      <c r="J136" s="4">
        <v>292</v>
      </c>
      <c r="K136" t="s">
        <v>23</v>
      </c>
      <c r="L136" t="str">
        <f>TEXT(Datatable[[#This Row],[Date]], "mmmm")</f>
        <v>April</v>
      </c>
      <c r="M136" t="str">
        <f>TEXT(Datatable[[#This Row],[Date]], "dddd")</f>
        <v>Sunday</v>
      </c>
    </row>
    <row r="137" spans="1:13" x14ac:dyDescent="0.3">
      <c r="A137" s="1">
        <v>44654</v>
      </c>
      <c r="B137" t="s">
        <v>18</v>
      </c>
      <c r="C137" t="s">
        <v>19</v>
      </c>
      <c r="D137" t="s">
        <v>20</v>
      </c>
      <c r="E137" t="s">
        <v>30</v>
      </c>
      <c r="F137" t="s">
        <v>40</v>
      </c>
      <c r="G137" t="s">
        <v>34</v>
      </c>
      <c r="H137">
        <v>4</v>
      </c>
      <c r="I137" s="4">
        <v>127.11</v>
      </c>
      <c r="J137" s="4">
        <v>508.44</v>
      </c>
      <c r="K137" t="s">
        <v>23</v>
      </c>
      <c r="L137" t="str">
        <f>TEXT(Datatable[[#This Row],[Date]], "mmmm")</f>
        <v>April</v>
      </c>
      <c r="M137" t="str">
        <f>TEXT(Datatable[[#This Row],[Date]], "dddd")</f>
        <v>Sunday</v>
      </c>
    </row>
    <row r="138" spans="1:13" x14ac:dyDescent="0.3">
      <c r="A138" s="1">
        <v>44654</v>
      </c>
      <c r="B138" t="s">
        <v>18</v>
      </c>
      <c r="C138" t="s">
        <v>19</v>
      </c>
      <c r="D138" t="s">
        <v>20</v>
      </c>
      <c r="E138" t="s">
        <v>26</v>
      </c>
      <c r="F138" t="s">
        <v>40</v>
      </c>
      <c r="G138" t="s">
        <v>34</v>
      </c>
      <c r="H138">
        <v>4</v>
      </c>
      <c r="I138" s="4">
        <v>148.11000000000001</v>
      </c>
      <c r="J138" s="4">
        <v>592.44000000000005</v>
      </c>
      <c r="K138" t="s">
        <v>23</v>
      </c>
      <c r="L138" t="str">
        <f>TEXT(Datatable[[#This Row],[Date]], "mmmm")</f>
        <v>April</v>
      </c>
      <c r="M138" t="str">
        <f>TEXT(Datatable[[#This Row],[Date]], "dddd")</f>
        <v>Sunday</v>
      </c>
    </row>
    <row r="139" spans="1:13" x14ac:dyDescent="0.3">
      <c r="A139" s="1">
        <v>44654</v>
      </c>
      <c r="B139" t="s">
        <v>48</v>
      </c>
      <c r="C139" t="s">
        <v>49</v>
      </c>
      <c r="D139" t="s">
        <v>50</v>
      </c>
      <c r="E139" t="s">
        <v>30</v>
      </c>
      <c r="F139" t="s">
        <v>32</v>
      </c>
      <c r="G139" t="s">
        <v>43</v>
      </c>
      <c r="H139">
        <v>1</v>
      </c>
      <c r="I139" s="4">
        <v>89.5</v>
      </c>
      <c r="J139" s="4">
        <v>89.5</v>
      </c>
      <c r="K139" t="s">
        <v>35</v>
      </c>
      <c r="L139" t="str">
        <f>TEXT(Datatable[[#This Row],[Date]], "mmmm")</f>
        <v>April</v>
      </c>
      <c r="M139" t="str">
        <f>TEXT(Datatable[[#This Row],[Date]], "dddd")</f>
        <v>Sunday</v>
      </c>
    </row>
    <row r="140" spans="1:13" x14ac:dyDescent="0.3">
      <c r="A140" s="1">
        <v>44655</v>
      </c>
      <c r="B140" t="s">
        <v>28</v>
      </c>
      <c r="C140" t="s">
        <v>29</v>
      </c>
      <c r="D140" t="s">
        <v>25</v>
      </c>
      <c r="E140" t="s">
        <v>30</v>
      </c>
      <c r="F140" t="s">
        <v>32</v>
      </c>
      <c r="G140" t="s">
        <v>27</v>
      </c>
      <c r="H140">
        <v>4</v>
      </c>
      <c r="I140" s="4">
        <v>246.66</v>
      </c>
      <c r="J140" s="4">
        <v>986.64</v>
      </c>
      <c r="K140" t="s">
        <v>23</v>
      </c>
      <c r="L140" t="str">
        <f>TEXT(Datatable[[#This Row],[Date]], "mmmm")</f>
        <v>April</v>
      </c>
      <c r="M140" t="str">
        <f>TEXT(Datatable[[#This Row],[Date]], "dddd")</f>
        <v>Monday</v>
      </c>
    </row>
    <row r="141" spans="1:13" x14ac:dyDescent="0.3">
      <c r="A141" s="1">
        <v>44656</v>
      </c>
      <c r="B141" t="s">
        <v>37</v>
      </c>
      <c r="C141" t="s">
        <v>29</v>
      </c>
      <c r="D141" t="s">
        <v>38</v>
      </c>
      <c r="E141" t="s">
        <v>26</v>
      </c>
      <c r="F141" t="s">
        <v>21</v>
      </c>
      <c r="G141" t="s">
        <v>39</v>
      </c>
      <c r="H141">
        <v>3</v>
      </c>
      <c r="I141" s="4">
        <v>274.23</v>
      </c>
      <c r="J141" s="4">
        <v>822.69</v>
      </c>
      <c r="K141" t="s">
        <v>23</v>
      </c>
      <c r="L141" t="str">
        <f>TEXT(Datatable[[#This Row],[Date]], "mmmm")</f>
        <v>April</v>
      </c>
      <c r="M141" t="str">
        <f>TEXT(Datatable[[#This Row],[Date]], "dddd")</f>
        <v>Tuesday</v>
      </c>
    </row>
    <row r="142" spans="1:13" x14ac:dyDescent="0.3">
      <c r="A142" s="1">
        <v>44657</v>
      </c>
      <c r="B142" t="s">
        <v>28</v>
      </c>
      <c r="C142" t="s">
        <v>29</v>
      </c>
      <c r="D142" t="s">
        <v>25</v>
      </c>
      <c r="E142" t="s">
        <v>30</v>
      </c>
      <c r="F142" t="s">
        <v>40</v>
      </c>
      <c r="G142" t="s">
        <v>16</v>
      </c>
      <c r="H142">
        <v>2</v>
      </c>
      <c r="I142" s="4">
        <v>283.60000000000002</v>
      </c>
      <c r="J142" s="4">
        <v>567.20000000000005</v>
      </c>
      <c r="K142" t="s">
        <v>35</v>
      </c>
      <c r="L142" t="str">
        <f>TEXT(Datatable[[#This Row],[Date]], "mmmm")</f>
        <v>April</v>
      </c>
      <c r="M142" t="str">
        <f>TEXT(Datatable[[#This Row],[Date]], "dddd")</f>
        <v>Wednesday</v>
      </c>
    </row>
    <row r="143" spans="1:13" x14ac:dyDescent="0.3">
      <c r="A143" s="1">
        <v>44657</v>
      </c>
      <c r="B143" t="s">
        <v>41</v>
      </c>
      <c r="C143" t="s">
        <v>29</v>
      </c>
      <c r="D143" t="s">
        <v>42</v>
      </c>
      <c r="E143" t="s">
        <v>30</v>
      </c>
      <c r="F143" t="s">
        <v>32</v>
      </c>
      <c r="G143" t="s">
        <v>34</v>
      </c>
      <c r="H143">
        <v>2</v>
      </c>
      <c r="I143" s="4">
        <v>157.12</v>
      </c>
      <c r="J143" s="4">
        <v>314.24</v>
      </c>
      <c r="K143" t="s">
        <v>17</v>
      </c>
      <c r="L143" t="str">
        <f>TEXT(Datatable[[#This Row],[Date]], "mmmm")</f>
        <v>April</v>
      </c>
      <c r="M143" t="str">
        <f>TEXT(Datatable[[#This Row],[Date]], "dddd")</f>
        <v>Wednesday</v>
      </c>
    </row>
    <row r="144" spans="1:13" x14ac:dyDescent="0.3">
      <c r="A144" s="1">
        <v>44658</v>
      </c>
      <c r="B144" t="s">
        <v>41</v>
      </c>
      <c r="C144" t="s">
        <v>29</v>
      </c>
      <c r="D144" t="s">
        <v>42</v>
      </c>
      <c r="E144" t="s">
        <v>26</v>
      </c>
      <c r="F144" t="s">
        <v>32</v>
      </c>
      <c r="G144" t="s">
        <v>27</v>
      </c>
      <c r="H144">
        <v>5</v>
      </c>
      <c r="I144" s="4">
        <v>293.20999999999998</v>
      </c>
      <c r="J144" s="4">
        <v>1466.05</v>
      </c>
      <c r="K144" t="s">
        <v>23</v>
      </c>
      <c r="L144" t="str">
        <f>TEXT(Datatable[[#This Row],[Date]], "mmmm")</f>
        <v>April</v>
      </c>
      <c r="M144" t="str">
        <f>TEXT(Datatable[[#This Row],[Date]], "dddd")</f>
        <v>Thursday</v>
      </c>
    </row>
    <row r="145" spans="1:13" x14ac:dyDescent="0.3">
      <c r="A145" s="1">
        <v>44659</v>
      </c>
      <c r="B145" t="s">
        <v>45</v>
      </c>
      <c r="C145" t="s">
        <v>46</v>
      </c>
      <c r="D145" t="s">
        <v>47</v>
      </c>
      <c r="E145" t="s">
        <v>30</v>
      </c>
      <c r="F145" t="s">
        <v>15</v>
      </c>
      <c r="G145" t="s">
        <v>34</v>
      </c>
      <c r="H145">
        <v>4</v>
      </c>
      <c r="I145" s="4">
        <v>107.31</v>
      </c>
      <c r="J145" s="4">
        <v>429.24</v>
      </c>
      <c r="K145" t="s">
        <v>35</v>
      </c>
      <c r="L145" t="str">
        <f>TEXT(Datatable[[#This Row],[Date]], "mmmm")</f>
        <v>April</v>
      </c>
      <c r="M145" t="str">
        <f>TEXT(Datatable[[#This Row],[Date]], "dddd")</f>
        <v>Friday</v>
      </c>
    </row>
    <row r="146" spans="1:13" x14ac:dyDescent="0.3">
      <c r="A146" s="1">
        <v>44659</v>
      </c>
      <c r="B146" t="s">
        <v>11</v>
      </c>
      <c r="C146" t="s">
        <v>12</v>
      </c>
      <c r="D146" t="s">
        <v>13</v>
      </c>
      <c r="E146" t="s">
        <v>26</v>
      </c>
      <c r="F146" t="s">
        <v>40</v>
      </c>
      <c r="G146" t="s">
        <v>16</v>
      </c>
      <c r="H146">
        <v>5</v>
      </c>
      <c r="I146" s="4">
        <v>145.47</v>
      </c>
      <c r="J146" s="4">
        <v>727.35</v>
      </c>
      <c r="K146" t="s">
        <v>17</v>
      </c>
      <c r="L146" t="str">
        <f>TEXT(Datatable[[#This Row],[Date]], "mmmm")</f>
        <v>April</v>
      </c>
      <c r="M146" t="str">
        <f>TEXT(Datatable[[#This Row],[Date]], "dddd")</f>
        <v>Friday</v>
      </c>
    </row>
    <row r="147" spans="1:13" x14ac:dyDescent="0.3">
      <c r="A147" s="1">
        <v>44659</v>
      </c>
      <c r="B147" t="s">
        <v>31</v>
      </c>
      <c r="C147" t="s">
        <v>19</v>
      </c>
      <c r="D147" t="s">
        <v>25</v>
      </c>
      <c r="E147" t="s">
        <v>30</v>
      </c>
      <c r="F147" t="s">
        <v>32</v>
      </c>
      <c r="G147" t="s">
        <v>43</v>
      </c>
      <c r="H147">
        <v>5</v>
      </c>
      <c r="I147" s="4">
        <v>94.25</v>
      </c>
      <c r="J147" s="4">
        <v>471.25</v>
      </c>
      <c r="K147" t="s">
        <v>36</v>
      </c>
      <c r="L147" t="str">
        <f>TEXT(Datatable[[#This Row],[Date]], "mmmm")</f>
        <v>April</v>
      </c>
      <c r="M147" t="str">
        <f>TEXT(Datatable[[#This Row],[Date]], "dddd")</f>
        <v>Friday</v>
      </c>
    </row>
    <row r="148" spans="1:13" x14ac:dyDescent="0.3">
      <c r="A148" s="1">
        <v>44660</v>
      </c>
      <c r="B148" t="s">
        <v>28</v>
      </c>
      <c r="C148" t="s">
        <v>29</v>
      </c>
      <c r="D148" t="s">
        <v>25</v>
      </c>
      <c r="E148" t="s">
        <v>14</v>
      </c>
      <c r="F148" t="s">
        <v>21</v>
      </c>
      <c r="G148" t="s">
        <v>39</v>
      </c>
      <c r="H148">
        <v>2</v>
      </c>
      <c r="I148" s="4">
        <v>153.75</v>
      </c>
      <c r="J148" s="4">
        <v>307.5</v>
      </c>
      <c r="K148" t="s">
        <v>23</v>
      </c>
      <c r="L148" t="str">
        <f>TEXT(Datatable[[#This Row],[Date]], "mmmm")</f>
        <v>April</v>
      </c>
      <c r="M148" t="str">
        <f>TEXT(Datatable[[#This Row],[Date]], "dddd")</f>
        <v>Saturday</v>
      </c>
    </row>
    <row r="149" spans="1:13" x14ac:dyDescent="0.3">
      <c r="A149" s="1">
        <v>44661</v>
      </c>
      <c r="B149" t="s">
        <v>24</v>
      </c>
      <c r="C149" t="s">
        <v>19</v>
      </c>
      <c r="D149" t="s">
        <v>25</v>
      </c>
      <c r="E149" t="s">
        <v>26</v>
      </c>
      <c r="F149" t="s">
        <v>21</v>
      </c>
      <c r="G149" t="s">
        <v>27</v>
      </c>
      <c r="H149">
        <v>4</v>
      </c>
      <c r="I149" s="4">
        <v>283.7</v>
      </c>
      <c r="J149" s="4">
        <v>1134.8</v>
      </c>
      <c r="K149" t="s">
        <v>17</v>
      </c>
      <c r="L149" t="str">
        <f>TEXT(Datatable[[#This Row],[Date]], "mmmm")</f>
        <v>April</v>
      </c>
      <c r="M149" t="str">
        <f>TEXT(Datatable[[#This Row],[Date]], "dddd")</f>
        <v>Sunday</v>
      </c>
    </row>
    <row r="150" spans="1:13" x14ac:dyDescent="0.3">
      <c r="A150" s="1">
        <v>44662</v>
      </c>
      <c r="B150" t="s">
        <v>45</v>
      </c>
      <c r="C150" t="s">
        <v>46</v>
      </c>
      <c r="D150" t="s">
        <v>47</v>
      </c>
      <c r="E150" t="s">
        <v>26</v>
      </c>
      <c r="F150" t="s">
        <v>21</v>
      </c>
      <c r="G150" t="s">
        <v>22</v>
      </c>
      <c r="H150">
        <v>2</v>
      </c>
      <c r="I150" s="4">
        <v>152.54</v>
      </c>
      <c r="J150" s="4">
        <v>305.08</v>
      </c>
      <c r="K150" t="s">
        <v>17</v>
      </c>
      <c r="L150" t="str">
        <f>TEXT(Datatable[[#This Row],[Date]], "mmmm")</f>
        <v>April</v>
      </c>
      <c r="M150" t="str">
        <f>TEXT(Datatable[[#This Row],[Date]], "dddd")</f>
        <v>Monday</v>
      </c>
    </row>
    <row r="151" spans="1:13" x14ac:dyDescent="0.3">
      <c r="A151" s="1">
        <v>44664</v>
      </c>
      <c r="B151" t="s">
        <v>31</v>
      </c>
      <c r="C151" t="s">
        <v>19</v>
      </c>
      <c r="D151" t="s">
        <v>25</v>
      </c>
      <c r="E151" t="s">
        <v>30</v>
      </c>
      <c r="F151" t="s">
        <v>32</v>
      </c>
      <c r="G151" t="s">
        <v>39</v>
      </c>
      <c r="H151">
        <v>4</v>
      </c>
      <c r="I151" s="4">
        <v>203.25</v>
      </c>
      <c r="J151" s="4">
        <v>813</v>
      </c>
      <c r="K151" t="s">
        <v>36</v>
      </c>
      <c r="L151" t="str">
        <f>TEXT(Datatable[[#This Row],[Date]], "mmmm")</f>
        <v>April</v>
      </c>
      <c r="M151" t="str">
        <f>TEXT(Datatable[[#This Row],[Date]], "dddd")</f>
        <v>Wednesday</v>
      </c>
    </row>
    <row r="152" spans="1:13" x14ac:dyDescent="0.3">
      <c r="A152" s="1">
        <v>44665</v>
      </c>
      <c r="B152" t="s">
        <v>18</v>
      </c>
      <c r="C152" t="s">
        <v>19</v>
      </c>
      <c r="D152" t="s">
        <v>20</v>
      </c>
      <c r="E152" t="s">
        <v>26</v>
      </c>
      <c r="F152" t="s">
        <v>21</v>
      </c>
      <c r="G152" t="s">
        <v>27</v>
      </c>
      <c r="H152">
        <v>1</v>
      </c>
      <c r="I152" s="4">
        <v>109.66</v>
      </c>
      <c r="J152" s="4">
        <v>109.66</v>
      </c>
      <c r="K152" t="s">
        <v>23</v>
      </c>
      <c r="L152" t="str">
        <f>TEXT(Datatable[[#This Row],[Date]], "mmmm")</f>
        <v>April</v>
      </c>
      <c r="M152" t="str">
        <f>TEXT(Datatable[[#This Row],[Date]], "dddd")</f>
        <v>Thursday</v>
      </c>
    </row>
    <row r="153" spans="1:13" x14ac:dyDescent="0.3">
      <c r="A153" s="1">
        <v>44666</v>
      </c>
      <c r="B153" t="s">
        <v>48</v>
      </c>
      <c r="C153" t="s">
        <v>49</v>
      </c>
      <c r="D153" t="s">
        <v>50</v>
      </c>
      <c r="E153" t="s">
        <v>26</v>
      </c>
      <c r="F153" t="s">
        <v>21</v>
      </c>
      <c r="G153" t="s">
        <v>16</v>
      </c>
      <c r="H153">
        <v>4</v>
      </c>
      <c r="I153" s="4">
        <v>242.44</v>
      </c>
      <c r="J153" s="4">
        <v>969.76</v>
      </c>
      <c r="K153" t="s">
        <v>23</v>
      </c>
      <c r="L153" t="str">
        <f>TEXT(Datatable[[#This Row],[Date]], "mmmm")</f>
        <v>April</v>
      </c>
      <c r="M153" t="str">
        <f>TEXT(Datatable[[#This Row],[Date]], "dddd")</f>
        <v>Friday</v>
      </c>
    </row>
    <row r="154" spans="1:13" x14ac:dyDescent="0.3">
      <c r="A154" s="1">
        <v>44667</v>
      </c>
      <c r="B154" t="s">
        <v>31</v>
      </c>
      <c r="C154" t="s">
        <v>19</v>
      </c>
      <c r="D154" t="s">
        <v>25</v>
      </c>
      <c r="E154" t="s">
        <v>26</v>
      </c>
      <c r="F154" t="s">
        <v>32</v>
      </c>
      <c r="G154" t="s">
        <v>34</v>
      </c>
      <c r="H154">
        <v>2</v>
      </c>
      <c r="I154" s="4">
        <v>188.4</v>
      </c>
      <c r="J154" s="4">
        <v>376.8</v>
      </c>
      <c r="K154" t="s">
        <v>17</v>
      </c>
      <c r="L154" t="str">
        <f>TEXT(Datatable[[#This Row],[Date]], "mmmm")</f>
        <v>April</v>
      </c>
      <c r="M154" t="str">
        <f>TEXT(Datatable[[#This Row],[Date]], "dddd")</f>
        <v>Saturday</v>
      </c>
    </row>
    <row r="155" spans="1:13" x14ac:dyDescent="0.3">
      <c r="A155" s="1">
        <v>44669</v>
      </c>
      <c r="B155" t="s">
        <v>28</v>
      </c>
      <c r="C155" t="s">
        <v>29</v>
      </c>
      <c r="D155" t="s">
        <v>25</v>
      </c>
      <c r="E155" t="s">
        <v>26</v>
      </c>
      <c r="F155" t="s">
        <v>21</v>
      </c>
      <c r="G155" t="s">
        <v>27</v>
      </c>
      <c r="H155">
        <v>5</v>
      </c>
      <c r="I155" s="4">
        <v>243.74</v>
      </c>
      <c r="J155" s="4">
        <v>1218.7</v>
      </c>
      <c r="K155" t="s">
        <v>36</v>
      </c>
      <c r="L155" t="str">
        <f>TEXT(Datatable[[#This Row],[Date]], "mmmm")</f>
        <v>April</v>
      </c>
      <c r="M155" t="str">
        <f>TEXT(Datatable[[#This Row],[Date]], "dddd")</f>
        <v>Monday</v>
      </c>
    </row>
    <row r="156" spans="1:13" x14ac:dyDescent="0.3">
      <c r="A156" s="1">
        <v>44672</v>
      </c>
      <c r="B156" t="s">
        <v>37</v>
      </c>
      <c r="C156" t="s">
        <v>29</v>
      </c>
      <c r="D156" t="s">
        <v>38</v>
      </c>
      <c r="E156" t="s">
        <v>30</v>
      </c>
      <c r="F156" t="s">
        <v>40</v>
      </c>
      <c r="G156" t="s">
        <v>33</v>
      </c>
      <c r="H156">
        <v>5</v>
      </c>
      <c r="I156" s="4">
        <v>100.65</v>
      </c>
      <c r="J156" s="4">
        <v>503.25</v>
      </c>
      <c r="K156" t="s">
        <v>36</v>
      </c>
      <c r="L156" t="str">
        <f>TEXT(Datatable[[#This Row],[Date]], "mmmm")</f>
        <v>April</v>
      </c>
      <c r="M156" t="str">
        <f>TEXT(Datatable[[#This Row],[Date]], "dddd")</f>
        <v>Thursday</v>
      </c>
    </row>
    <row r="157" spans="1:13" x14ac:dyDescent="0.3">
      <c r="A157" s="1">
        <v>44676</v>
      </c>
      <c r="B157" t="s">
        <v>48</v>
      </c>
      <c r="C157" t="s">
        <v>49</v>
      </c>
      <c r="D157" t="s">
        <v>50</v>
      </c>
      <c r="E157" t="s">
        <v>30</v>
      </c>
      <c r="F157" t="s">
        <v>21</v>
      </c>
      <c r="G157" t="s">
        <v>39</v>
      </c>
      <c r="H157">
        <v>1</v>
      </c>
      <c r="I157" s="4">
        <v>276.64</v>
      </c>
      <c r="J157" s="4">
        <v>276.64</v>
      </c>
      <c r="K157" t="s">
        <v>17</v>
      </c>
      <c r="L157" t="str">
        <f>TEXT(Datatable[[#This Row],[Date]], "mmmm")</f>
        <v>April</v>
      </c>
      <c r="M157" t="str">
        <f>TEXT(Datatable[[#This Row],[Date]], "dddd")</f>
        <v>Monday</v>
      </c>
    </row>
    <row r="158" spans="1:13" x14ac:dyDescent="0.3">
      <c r="A158" s="1">
        <v>44677</v>
      </c>
      <c r="B158" t="s">
        <v>37</v>
      </c>
      <c r="C158" t="s">
        <v>29</v>
      </c>
      <c r="D158" t="s">
        <v>38</v>
      </c>
      <c r="E158" t="s">
        <v>14</v>
      </c>
      <c r="F158" t="s">
        <v>21</v>
      </c>
      <c r="G158" t="s">
        <v>22</v>
      </c>
      <c r="H158">
        <v>4</v>
      </c>
      <c r="I158" s="4">
        <v>258.82</v>
      </c>
      <c r="J158" s="4">
        <v>1035.28</v>
      </c>
      <c r="K158" t="s">
        <v>23</v>
      </c>
      <c r="L158" t="str">
        <f>TEXT(Datatable[[#This Row],[Date]], "mmmm")</f>
        <v>April</v>
      </c>
      <c r="M158" t="str">
        <f>TEXT(Datatable[[#This Row],[Date]], "dddd")</f>
        <v>Tuesday</v>
      </c>
    </row>
    <row r="159" spans="1:13" x14ac:dyDescent="0.3">
      <c r="A159" s="1">
        <v>44677</v>
      </c>
      <c r="B159" t="s">
        <v>28</v>
      </c>
      <c r="C159" t="s">
        <v>29</v>
      </c>
      <c r="D159" t="s">
        <v>25</v>
      </c>
      <c r="E159" t="s">
        <v>30</v>
      </c>
      <c r="F159" t="s">
        <v>32</v>
      </c>
      <c r="G159" t="s">
        <v>39</v>
      </c>
      <c r="H159">
        <v>2</v>
      </c>
      <c r="I159" s="4">
        <v>98.17</v>
      </c>
      <c r="J159" s="4">
        <v>196.34</v>
      </c>
      <c r="K159" t="s">
        <v>17</v>
      </c>
      <c r="L159" t="str">
        <f>TEXT(Datatable[[#This Row],[Date]], "mmmm")</f>
        <v>April</v>
      </c>
      <c r="M159" t="str">
        <f>TEXT(Datatable[[#This Row],[Date]], "dddd")</f>
        <v>Tuesday</v>
      </c>
    </row>
    <row r="160" spans="1:13" x14ac:dyDescent="0.3">
      <c r="A160" s="1">
        <v>44678</v>
      </c>
      <c r="B160" t="s">
        <v>18</v>
      </c>
      <c r="C160" t="s">
        <v>19</v>
      </c>
      <c r="D160" t="s">
        <v>20</v>
      </c>
      <c r="E160" t="s">
        <v>26</v>
      </c>
      <c r="F160" t="s">
        <v>32</v>
      </c>
      <c r="G160" t="s">
        <v>16</v>
      </c>
      <c r="H160">
        <v>1</v>
      </c>
      <c r="I160" s="4">
        <v>67.2</v>
      </c>
      <c r="J160" s="4">
        <v>67.2</v>
      </c>
      <c r="K160" t="s">
        <v>36</v>
      </c>
      <c r="L160" t="str">
        <f>TEXT(Datatable[[#This Row],[Date]], "mmmm")</f>
        <v>April</v>
      </c>
      <c r="M160" t="str">
        <f>TEXT(Datatable[[#This Row],[Date]], "dddd")</f>
        <v>Wednesday</v>
      </c>
    </row>
    <row r="161" spans="1:13" x14ac:dyDescent="0.3">
      <c r="A161" s="1">
        <v>44679</v>
      </c>
      <c r="B161" t="s">
        <v>18</v>
      </c>
      <c r="C161" t="s">
        <v>19</v>
      </c>
      <c r="D161" t="s">
        <v>20</v>
      </c>
      <c r="E161" t="s">
        <v>14</v>
      </c>
      <c r="F161" t="s">
        <v>40</v>
      </c>
      <c r="G161" t="s">
        <v>33</v>
      </c>
      <c r="H161">
        <v>1</v>
      </c>
      <c r="I161" s="4">
        <v>70.69</v>
      </c>
      <c r="J161" s="4">
        <v>70.69</v>
      </c>
      <c r="K161" t="s">
        <v>35</v>
      </c>
      <c r="L161" t="str">
        <f>TEXT(Datatable[[#This Row],[Date]], "mmmm")</f>
        <v>April</v>
      </c>
      <c r="M161" t="str">
        <f>TEXT(Datatable[[#This Row],[Date]], "dddd")</f>
        <v>Thursday</v>
      </c>
    </row>
    <row r="162" spans="1:13" x14ac:dyDescent="0.3">
      <c r="A162" s="1">
        <v>44679</v>
      </c>
      <c r="B162" t="s">
        <v>48</v>
      </c>
      <c r="C162" t="s">
        <v>49</v>
      </c>
      <c r="D162" t="s">
        <v>50</v>
      </c>
      <c r="E162" t="s">
        <v>26</v>
      </c>
      <c r="F162" t="s">
        <v>40</v>
      </c>
      <c r="G162" t="s">
        <v>39</v>
      </c>
      <c r="H162">
        <v>3</v>
      </c>
      <c r="I162" s="4">
        <v>65.2</v>
      </c>
      <c r="J162" s="4">
        <v>195.6</v>
      </c>
      <c r="K162" t="s">
        <v>36</v>
      </c>
      <c r="L162" t="str">
        <f>TEXT(Datatable[[#This Row],[Date]], "mmmm")</f>
        <v>April</v>
      </c>
      <c r="M162" t="str">
        <f>TEXT(Datatable[[#This Row],[Date]], "dddd")</f>
        <v>Thursday</v>
      </c>
    </row>
    <row r="163" spans="1:13" x14ac:dyDescent="0.3">
      <c r="A163" s="1">
        <v>44680</v>
      </c>
      <c r="B163" t="s">
        <v>28</v>
      </c>
      <c r="C163" t="s">
        <v>29</v>
      </c>
      <c r="D163" t="s">
        <v>25</v>
      </c>
      <c r="E163" t="s">
        <v>30</v>
      </c>
      <c r="F163" t="s">
        <v>40</v>
      </c>
      <c r="G163" t="s">
        <v>16</v>
      </c>
      <c r="H163">
        <v>5</v>
      </c>
      <c r="I163" s="4">
        <v>71.28</v>
      </c>
      <c r="J163" s="4">
        <v>356.4</v>
      </c>
      <c r="K163" t="s">
        <v>23</v>
      </c>
      <c r="L163" t="str">
        <f>TEXT(Datatable[[#This Row],[Date]], "mmmm")</f>
        <v>April</v>
      </c>
      <c r="M163" t="str">
        <f>TEXT(Datatable[[#This Row],[Date]], "dddd")</f>
        <v>Friday</v>
      </c>
    </row>
    <row r="164" spans="1:13" x14ac:dyDescent="0.3">
      <c r="A164" s="1">
        <v>44680</v>
      </c>
      <c r="B164" t="s">
        <v>24</v>
      </c>
      <c r="C164" t="s">
        <v>19</v>
      </c>
      <c r="D164" t="s">
        <v>25</v>
      </c>
      <c r="E164" t="s">
        <v>30</v>
      </c>
      <c r="F164" t="s">
        <v>21</v>
      </c>
      <c r="G164" t="s">
        <v>27</v>
      </c>
      <c r="H164">
        <v>4</v>
      </c>
      <c r="I164" s="4">
        <v>168.01</v>
      </c>
      <c r="J164" s="4">
        <v>672.04</v>
      </c>
      <c r="K164" t="s">
        <v>36</v>
      </c>
      <c r="L164" t="str">
        <f>TEXT(Datatable[[#This Row],[Date]], "mmmm")</f>
        <v>April</v>
      </c>
      <c r="M164" t="str">
        <f>TEXT(Datatable[[#This Row],[Date]], "dddd")</f>
        <v>Friday</v>
      </c>
    </row>
    <row r="165" spans="1:13" x14ac:dyDescent="0.3">
      <c r="A165" s="1">
        <v>44683</v>
      </c>
      <c r="B165" t="s">
        <v>44</v>
      </c>
      <c r="C165" t="s">
        <v>19</v>
      </c>
      <c r="D165" t="s">
        <v>20</v>
      </c>
      <c r="E165" t="s">
        <v>30</v>
      </c>
      <c r="F165" t="s">
        <v>21</v>
      </c>
      <c r="G165" t="s">
        <v>39</v>
      </c>
      <c r="H165">
        <v>5</v>
      </c>
      <c r="I165" s="4">
        <v>138.94999999999999</v>
      </c>
      <c r="J165" s="4">
        <v>694.75</v>
      </c>
      <c r="K165" t="s">
        <v>35</v>
      </c>
      <c r="L165" t="str">
        <f>TEXT(Datatable[[#This Row],[Date]], "mmmm")</f>
        <v>May</v>
      </c>
      <c r="M165" t="str">
        <f>TEXT(Datatable[[#This Row],[Date]], "dddd")</f>
        <v>Monday</v>
      </c>
    </row>
    <row r="166" spans="1:13" x14ac:dyDescent="0.3">
      <c r="A166" s="1">
        <v>44684</v>
      </c>
      <c r="B166" t="s">
        <v>31</v>
      </c>
      <c r="C166" t="s">
        <v>19</v>
      </c>
      <c r="D166" t="s">
        <v>25</v>
      </c>
      <c r="E166" t="s">
        <v>14</v>
      </c>
      <c r="F166" t="s">
        <v>40</v>
      </c>
      <c r="G166" t="s">
        <v>43</v>
      </c>
      <c r="H166">
        <v>1</v>
      </c>
      <c r="I166" s="4">
        <v>96.97</v>
      </c>
      <c r="J166" s="4">
        <v>96.97</v>
      </c>
      <c r="K166" t="s">
        <v>36</v>
      </c>
      <c r="L166" t="str">
        <f>TEXT(Datatable[[#This Row],[Date]], "mmmm")</f>
        <v>May</v>
      </c>
      <c r="M166" t="str">
        <f>TEXT(Datatable[[#This Row],[Date]], "dddd")</f>
        <v>Tuesday</v>
      </c>
    </row>
    <row r="167" spans="1:13" x14ac:dyDescent="0.3">
      <c r="A167" s="1">
        <v>44685</v>
      </c>
      <c r="B167" t="s">
        <v>31</v>
      </c>
      <c r="C167" t="s">
        <v>19</v>
      </c>
      <c r="D167" t="s">
        <v>25</v>
      </c>
      <c r="E167" t="s">
        <v>14</v>
      </c>
      <c r="F167" t="s">
        <v>32</v>
      </c>
      <c r="G167" t="s">
        <v>16</v>
      </c>
      <c r="H167">
        <v>4</v>
      </c>
      <c r="I167" s="4">
        <v>171.49</v>
      </c>
      <c r="J167" s="4">
        <v>685.96</v>
      </c>
      <c r="K167" t="s">
        <v>23</v>
      </c>
      <c r="L167" t="str">
        <f>TEXT(Datatable[[#This Row],[Date]], "mmmm")</f>
        <v>May</v>
      </c>
      <c r="M167" t="str">
        <f>TEXT(Datatable[[#This Row],[Date]], "dddd")</f>
        <v>Wednesday</v>
      </c>
    </row>
    <row r="168" spans="1:13" x14ac:dyDescent="0.3">
      <c r="A168" s="1">
        <v>44686</v>
      </c>
      <c r="B168" t="s">
        <v>41</v>
      </c>
      <c r="C168" t="s">
        <v>29</v>
      </c>
      <c r="D168" t="s">
        <v>42</v>
      </c>
      <c r="E168" t="s">
        <v>30</v>
      </c>
      <c r="F168" t="s">
        <v>40</v>
      </c>
      <c r="G168" t="s">
        <v>43</v>
      </c>
      <c r="H168">
        <v>1</v>
      </c>
      <c r="I168" s="4">
        <v>50.1</v>
      </c>
      <c r="J168" s="4">
        <v>50.1</v>
      </c>
      <c r="K168" t="s">
        <v>17</v>
      </c>
      <c r="L168" t="str">
        <f>TEXT(Datatable[[#This Row],[Date]], "mmmm")</f>
        <v>May</v>
      </c>
      <c r="M168" t="str">
        <f>TEXT(Datatable[[#This Row],[Date]], "dddd")</f>
        <v>Thursday</v>
      </c>
    </row>
    <row r="169" spans="1:13" x14ac:dyDescent="0.3">
      <c r="A169" s="1">
        <v>44686</v>
      </c>
      <c r="B169" t="s">
        <v>28</v>
      </c>
      <c r="C169" t="s">
        <v>29</v>
      </c>
      <c r="D169" t="s">
        <v>25</v>
      </c>
      <c r="E169" t="s">
        <v>14</v>
      </c>
      <c r="F169" t="s">
        <v>40</v>
      </c>
      <c r="G169" t="s">
        <v>16</v>
      </c>
      <c r="H169">
        <v>3</v>
      </c>
      <c r="I169" s="4">
        <v>257.92</v>
      </c>
      <c r="J169" s="4">
        <v>773.76</v>
      </c>
      <c r="K169" t="s">
        <v>36</v>
      </c>
      <c r="L169" t="str">
        <f>TEXT(Datatable[[#This Row],[Date]], "mmmm")</f>
        <v>May</v>
      </c>
      <c r="M169" t="str">
        <f>TEXT(Datatable[[#This Row],[Date]], "dddd")</f>
        <v>Thursday</v>
      </c>
    </row>
    <row r="170" spans="1:13" x14ac:dyDescent="0.3">
      <c r="A170" s="1">
        <v>44686</v>
      </c>
      <c r="B170" t="s">
        <v>37</v>
      </c>
      <c r="C170" t="s">
        <v>29</v>
      </c>
      <c r="D170" t="s">
        <v>38</v>
      </c>
      <c r="E170" t="s">
        <v>30</v>
      </c>
      <c r="F170" t="s">
        <v>21</v>
      </c>
      <c r="G170" t="s">
        <v>34</v>
      </c>
      <c r="H170">
        <v>1</v>
      </c>
      <c r="I170" s="4">
        <v>271.44</v>
      </c>
      <c r="J170" s="4">
        <v>271.44</v>
      </c>
      <c r="K170" t="s">
        <v>23</v>
      </c>
      <c r="L170" t="str">
        <f>TEXT(Datatable[[#This Row],[Date]], "mmmm")</f>
        <v>May</v>
      </c>
      <c r="M170" t="str">
        <f>TEXT(Datatable[[#This Row],[Date]], "dddd")</f>
        <v>Thursday</v>
      </c>
    </row>
    <row r="171" spans="1:13" x14ac:dyDescent="0.3">
      <c r="A171" s="1">
        <v>44686</v>
      </c>
      <c r="B171" t="s">
        <v>48</v>
      </c>
      <c r="C171" t="s">
        <v>49</v>
      </c>
      <c r="D171" t="s">
        <v>50</v>
      </c>
      <c r="E171" t="s">
        <v>26</v>
      </c>
      <c r="F171" t="s">
        <v>32</v>
      </c>
      <c r="G171" t="s">
        <v>27</v>
      </c>
      <c r="H171">
        <v>4</v>
      </c>
      <c r="I171" s="4">
        <v>299.73</v>
      </c>
      <c r="J171" s="4">
        <v>1198.92</v>
      </c>
      <c r="K171" t="s">
        <v>23</v>
      </c>
      <c r="L171" t="str">
        <f>TEXT(Datatable[[#This Row],[Date]], "mmmm")</f>
        <v>May</v>
      </c>
      <c r="M171" t="str">
        <f>TEXT(Datatable[[#This Row],[Date]], "dddd")</f>
        <v>Thursday</v>
      </c>
    </row>
    <row r="172" spans="1:13" x14ac:dyDescent="0.3">
      <c r="A172" s="1">
        <v>44687</v>
      </c>
      <c r="B172" t="s">
        <v>48</v>
      </c>
      <c r="C172" t="s">
        <v>49</v>
      </c>
      <c r="D172" t="s">
        <v>50</v>
      </c>
      <c r="E172" t="s">
        <v>26</v>
      </c>
      <c r="F172" t="s">
        <v>40</v>
      </c>
      <c r="G172" t="s">
        <v>16</v>
      </c>
      <c r="H172">
        <v>4</v>
      </c>
      <c r="I172" s="4">
        <v>250.26</v>
      </c>
      <c r="J172" s="4">
        <v>1001.04</v>
      </c>
      <c r="K172" t="s">
        <v>17</v>
      </c>
      <c r="L172" t="str">
        <f>TEXT(Datatable[[#This Row],[Date]], "mmmm")</f>
        <v>May</v>
      </c>
      <c r="M172" t="str">
        <f>TEXT(Datatable[[#This Row],[Date]], "dddd")</f>
        <v>Friday</v>
      </c>
    </row>
    <row r="173" spans="1:13" x14ac:dyDescent="0.3">
      <c r="A173" s="1">
        <v>44688</v>
      </c>
      <c r="B173" t="s">
        <v>45</v>
      </c>
      <c r="C173" t="s">
        <v>46</v>
      </c>
      <c r="D173" t="s">
        <v>47</v>
      </c>
      <c r="E173" t="s">
        <v>30</v>
      </c>
      <c r="F173" t="s">
        <v>40</v>
      </c>
      <c r="G173" t="s">
        <v>22</v>
      </c>
      <c r="H173">
        <v>3</v>
      </c>
      <c r="I173" s="4">
        <v>295.25</v>
      </c>
      <c r="J173" s="4">
        <v>885.75</v>
      </c>
      <c r="K173" t="s">
        <v>36</v>
      </c>
      <c r="L173" t="str">
        <f>TEXT(Datatable[[#This Row],[Date]], "mmmm")</f>
        <v>May</v>
      </c>
      <c r="M173" t="str">
        <f>TEXT(Datatable[[#This Row],[Date]], "dddd")</f>
        <v>Saturday</v>
      </c>
    </row>
    <row r="174" spans="1:13" x14ac:dyDescent="0.3">
      <c r="A174" s="1">
        <v>44688</v>
      </c>
      <c r="B174" t="s">
        <v>18</v>
      </c>
      <c r="C174" t="s">
        <v>19</v>
      </c>
      <c r="D174" t="s">
        <v>20</v>
      </c>
      <c r="E174" t="s">
        <v>14</v>
      </c>
      <c r="F174" t="s">
        <v>21</v>
      </c>
      <c r="G174" t="s">
        <v>33</v>
      </c>
      <c r="H174">
        <v>2</v>
      </c>
      <c r="I174" s="4">
        <v>209.81</v>
      </c>
      <c r="J174" s="4">
        <v>419.62</v>
      </c>
      <c r="K174" t="s">
        <v>17</v>
      </c>
      <c r="L174" t="str">
        <f>TEXT(Datatable[[#This Row],[Date]], "mmmm")</f>
        <v>May</v>
      </c>
      <c r="M174" t="str">
        <f>TEXT(Datatable[[#This Row],[Date]], "dddd")</f>
        <v>Saturday</v>
      </c>
    </row>
    <row r="175" spans="1:13" x14ac:dyDescent="0.3">
      <c r="A175" s="1">
        <v>44688</v>
      </c>
      <c r="B175" t="s">
        <v>24</v>
      </c>
      <c r="C175" t="s">
        <v>19</v>
      </c>
      <c r="D175" t="s">
        <v>25</v>
      </c>
      <c r="E175" t="s">
        <v>14</v>
      </c>
      <c r="F175" t="s">
        <v>21</v>
      </c>
      <c r="G175" t="s">
        <v>33</v>
      </c>
      <c r="H175">
        <v>1</v>
      </c>
      <c r="I175" s="4">
        <v>114.47</v>
      </c>
      <c r="J175" s="4">
        <v>114.47</v>
      </c>
      <c r="K175" t="s">
        <v>36</v>
      </c>
      <c r="L175" t="str">
        <f>TEXT(Datatable[[#This Row],[Date]], "mmmm")</f>
        <v>May</v>
      </c>
      <c r="M175" t="str">
        <f>TEXT(Datatable[[#This Row],[Date]], "dddd")</f>
        <v>Saturday</v>
      </c>
    </row>
    <row r="176" spans="1:13" x14ac:dyDescent="0.3">
      <c r="A176" s="1">
        <v>44688</v>
      </c>
      <c r="B176" t="s">
        <v>28</v>
      </c>
      <c r="C176" t="s">
        <v>29</v>
      </c>
      <c r="D176" t="s">
        <v>25</v>
      </c>
      <c r="E176" t="s">
        <v>14</v>
      </c>
      <c r="F176" t="s">
        <v>32</v>
      </c>
      <c r="G176" t="s">
        <v>22</v>
      </c>
      <c r="H176">
        <v>4</v>
      </c>
      <c r="I176" s="4">
        <v>281.54000000000002</v>
      </c>
      <c r="J176" s="4">
        <v>1126.1600000000001</v>
      </c>
      <c r="K176" t="s">
        <v>36</v>
      </c>
      <c r="L176" t="str">
        <f>TEXT(Datatable[[#This Row],[Date]], "mmmm")</f>
        <v>May</v>
      </c>
      <c r="M176" t="str">
        <f>TEXT(Datatable[[#This Row],[Date]], "dddd")</f>
        <v>Saturday</v>
      </c>
    </row>
    <row r="177" spans="1:13" x14ac:dyDescent="0.3">
      <c r="A177" s="1">
        <v>44689</v>
      </c>
      <c r="B177" t="s">
        <v>45</v>
      </c>
      <c r="C177" t="s">
        <v>46</v>
      </c>
      <c r="D177" t="s">
        <v>47</v>
      </c>
      <c r="E177" t="s">
        <v>26</v>
      </c>
      <c r="F177" t="s">
        <v>40</v>
      </c>
      <c r="G177" t="s">
        <v>39</v>
      </c>
      <c r="H177">
        <v>1</v>
      </c>
      <c r="I177" s="4">
        <v>75.27</v>
      </c>
      <c r="J177" s="4">
        <v>75.27</v>
      </c>
      <c r="K177" t="s">
        <v>17</v>
      </c>
      <c r="L177" t="str">
        <f>TEXT(Datatable[[#This Row],[Date]], "mmmm")</f>
        <v>May</v>
      </c>
      <c r="M177" t="str">
        <f>TEXT(Datatable[[#This Row],[Date]], "dddd")</f>
        <v>Sunday</v>
      </c>
    </row>
    <row r="178" spans="1:13" x14ac:dyDescent="0.3">
      <c r="A178" s="1">
        <v>44692</v>
      </c>
      <c r="B178" t="s">
        <v>18</v>
      </c>
      <c r="C178" t="s">
        <v>19</v>
      </c>
      <c r="D178" t="s">
        <v>20</v>
      </c>
      <c r="E178" t="s">
        <v>14</v>
      </c>
      <c r="F178" t="s">
        <v>32</v>
      </c>
      <c r="G178" t="s">
        <v>27</v>
      </c>
      <c r="H178">
        <v>4</v>
      </c>
      <c r="I178" s="4">
        <v>218.82</v>
      </c>
      <c r="J178" s="4">
        <v>875.28</v>
      </c>
      <c r="K178" t="s">
        <v>36</v>
      </c>
      <c r="L178" t="str">
        <f>TEXT(Datatable[[#This Row],[Date]], "mmmm")</f>
        <v>May</v>
      </c>
      <c r="M178" t="str">
        <f>TEXT(Datatable[[#This Row],[Date]], "dddd")</f>
        <v>Wednesday</v>
      </c>
    </row>
    <row r="179" spans="1:13" x14ac:dyDescent="0.3">
      <c r="A179" s="1">
        <v>44692</v>
      </c>
      <c r="B179" t="s">
        <v>28</v>
      </c>
      <c r="C179" t="s">
        <v>29</v>
      </c>
      <c r="D179" t="s">
        <v>25</v>
      </c>
      <c r="E179" t="s">
        <v>30</v>
      </c>
      <c r="F179" t="s">
        <v>40</v>
      </c>
      <c r="G179" t="s">
        <v>33</v>
      </c>
      <c r="H179">
        <v>1</v>
      </c>
      <c r="I179" s="4">
        <v>65.45</v>
      </c>
      <c r="J179" s="4">
        <v>65.45</v>
      </c>
      <c r="K179" t="s">
        <v>23</v>
      </c>
      <c r="L179" t="str">
        <f>TEXT(Datatable[[#This Row],[Date]], "mmmm")</f>
        <v>May</v>
      </c>
      <c r="M179" t="str">
        <f>TEXT(Datatable[[#This Row],[Date]], "dddd")</f>
        <v>Wednesday</v>
      </c>
    </row>
    <row r="180" spans="1:13" x14ac:dyDescent="0.3">
      <c r="A180" s="1">
        <v>44693</v>
      </c>
      <c r="B180" t="s">
        <v>24</v>
      </c>
      <c r="C180" t="s">
        <v>19</v>
      </c>
      <c r="D180" t="s">
        <v>25</v>
      </c>
      <c r="E180" t="s">
        <v>14</v>
      </c>
      <c r="F180" t="s">
        <v>32</v>
      </c>
      <c r="G180" t="s">
        <v>43</v>
      </c>
      <c r="H180">
        <v>1</v>
      </c>
      <c r="I180" s="4">
        <v>59.85</v>
      </c>
      <c r="J180" s="4">
        <v>59.85</v>
      </c>
      <c r="K180" t="s">
        <v>36</v>
      </c>
      <c r="L180" t="str">
        <f>TEXT(Datatable[[#This Row],[Date]], "mmmm")</f>
        <v>May</v>
      </c>
      <c r="M180" t="str">
        <f>TEXT(Datatable[[#This Row],[Date]], "dddd")</f>
        <v>Thursday</v>
      </c>
    </row>
    <row r="181" spans="1:13" x14ac:dyDescent="0.3">
      <c r="A181" s="1">
        <v>44694</v>
      </c>
      <c r="B181" t="s">
        <v>37</v>
      </c>
      <c r="C181" t="s">
        <v>29</v>
      </c>
      <c r="D181" t="s">
        <v>38</v>
      </c>
      <c r="E181" t="s">
        <v>26</v>
      </c>
      <c r="F181" t="s">
        <v>40</v>
      </c>
      <c r="G181" t="s">
        <v>34</v>
      </c>
      <c r="H181">
        <v>5</v>
      </c>
      <c r="I181" s="4">
        <v>91.11</v>
      </c>
      <c r="J181" s="4">
        <v>455.55</v>
      </c>
      <c r="K181" t="s">
        <v>23</v>
      </c>
      <c r="L181" t="str">
        <f>TEXT(Datatable[[#This Row],[Date]], "mmmm")</f>
        <v>May</v>
      </c>
      <c r="M181" t="str">
        <f>TEXT(Datatable[[#This Row],[Date]], "dddd")</f>
        <v>Friday</v>
      </c>
    </row>
    <row r="182" spans="1:13" x14ac:dyDescent="0.3">
      <c r="A182" s="1">
        <v>44694</v>
      </c>
      <c r="B182" t="s">
        <v>45</v>
      </c>
      <c r="C182" t="s">
        <v>46</v>
      </c>
      <c r="D182" t="s">
        <v>47</v>
      </c>
      <c r="E182" t="s">
        <v>14</v>
      </c>
      <c r="F182" t="s">
        <v>32</v>
      </c>
      <c r="G182" t="s">
        <v>39</v>
      </c>
      <c r="H182">
        <v>2</v>
      </c>
      <c r="I182" s="4">
        <v>100.84</v>
      </c>
      <c r="J182" s="4">
        <v>201.68</v>
      </c>
      <c r="K182" t="s">
        <v>23</v>
      </c>
      <c r="L182" t="str">
        <f>TEXT(Datatable[[#This Row],[Date]], "mmmm")</f>
        <v>May</v>
      </c>
      <c r="M182" t="str">
        <f>TEXT(Datatable[[#This Row],[Date]], "dddd")</f>
        <v>Friday</v>
      </c>
    </row>
    <row r="183" spans="1:13" x14ac:dyDescent="0.3">
      <c r="A183" s="1">
        <v>44694</v>
      </c>
      <c r="B183" t="s">
        <v>45</v>
      </c>
      <c r="C183" t="s">
        <v>46</v>
      </c>
      <c r="D183" t="s">
        <v>47</v>
      </c>
      <c r="E183" t="s">
        <v>26</v>
      </c>
      <c r="F183" t="s">
        <v>21</v>
      </c>
      <c r="G183" t="s">
        <v>16</v>
      </c>
      <c r="H183">
        <v>4</v>
      </c>
      <c r="I183" s="4">
        <v>146.09</v>
      </c>
      <c r="J183" s="4">
        <v>584.36</v>
      </c>
      <c r="K183" t="s">
        <v>23</v>
      </c>
      <c r="L183" t="str">
        <f>TEXT(Datatable[[#This Row],[Date]], "mmmm")</f>
        <v>May</v>
      </c>
      <c r="M183" t="str">
        <f>TEXT(Datatable[[#This Row],[Date]], "dddd")</f>
        <v>Friday</v>
      </c>
    </row>
    <row r="184" spans="1:13" x14ac:dyDescent="0.3">
      <c r="A184" s="1">
        <v>44696</v>
      </c>
      <c r="B184" t="s">
        <v>24</v>
      </c>
      <c r="C184" t="s">
        <v>19</v>
      </c>
      <c r="D184" t="s">
        <v>25</v>
      </c>
      <c r="E184" t="s">
        <v>26</v>
      </c>
      <c r="F184" t="s">
        <v>32</v>
      </c>
      <c r="G184" t="s">
        <v>34</v>
      </c>
      <c r="H184">
        <v>5</v>
      </c>
      <c r="I184" s="4">
        <v>64.66</v>
      </c>
      <c r="J184" s="4">
        <v>323.3</v>
      </c>
      <c r="K184" t="s">
        <v>17</v>
      </c>
      <c r="L184" t="str">
        <f>TEXT(Datatable[[#This Row],[Date]], "mmmm")</f>
        <v>May</v>
      </c>
      <c r="M184" t="str">
        <f>TEXT(Datatable[[#This Row],[Date]], "dddd")</f>
        <v>Sunday</v>
      </c>
    </row>
    <row r="185" spans="1:13" x14ac:dyDescent="0.3">
      <c r="A185" s="1">
        <v>44696</v>
      </c>
      <c r="B185" t="s">
        <v>28</v>
      </c>
      <c r="C185" t="s">
        <v>29</v>
      </c>
      <c r="D185" t="s">
        <v>25</v>
      </c>
      <c r="E185" t="s">
        <v>14</v>
      </c>
      <c r="F185" t="s">
        <v>15</v>
      </c>
      <c r="G185" t="s">
        <v>27</v>
      </c>
      <c r="H185">
        <v>3</v>
      </c>
      <c r="I185" s="4">
        <v>200.92</v>
      </c>
      <c r="J185" s="4">
        <v>602.76</v>
      </c>
      <c r="K185" t="s">
        <v>23</v>
      </c>
      <c r="L185" t="str">
        <f>TEXT(Datatable[[#This Row],[Date]], "mmmm")</f>
        <v>May</v>
      </c>
      <c r="M185" t="str">
        <f>TEXT(Datatable[[#This Row],[Date]], "dddd")</f>
        <v>Sunday</v>
      </c>
    </row>
    <row r="186" spans="1:13" x14ac:dyDescent="0.3">
      <c r="A186" s="1">
        <v>44696</v>
      </c>
      <c r="B186" t="s">
        <v>18</v>
      </c>
      <c r="C186" t="s">
        <v>19</v>
      </c>
      <c r="D186" t="s">
        <v>20</v>
      </c>
      <c r="E186" t="s">
        <v>26</v>
      </c>
      <c r="F186" t="s">
        <v>15</v>
      </c>
      <c r="G186" t="s">
        <v>33</v>
      </c>
      <c r="H186">
        <v>4</v>
      </c>
      <c r="I186" s="4">
        <v>127.55</v>
      </c>
      <c r="J186" s="4">
        <v>510.2</v>
      </c>
      <c r="K186" t="s">
        <v>23</v>
      </c>
      <c r="L186" t="str">
        <f>TEXT(Datatable[[#This Row],[Date]], "mmmm")</f>
        <v>May</v>
      </c>
      <c r="M186" t="str">
        <f>TEXT(Datatable[[#This Row],[Date]], "dddd")</f>
        <v>Sunday</v>
      </c>
    </row>
    <row r="187" spans="1:13" x14ac:dyDescent="0.3">
      <c r="A187" s="1">
        <v>44700</v>
      </c>
      <c r="B187" t="s">
        <v>44</v>
      </c>
      <c r="C187" t="s">
        <v>19</v>
      </c>
      <c r="D187" t="s">
        <v>20</v>
      </c>
      <c r="E187" t="s">
        <v>30</v>
      </c>
      <c r="F187" t="s">
        <v>32</v>
      </c>
      <c r="G187" t="s">
        <v>39</v>
      </c>
      <c r="H187">
        <v>5</v>
      </c>
      <c r="I187" s="4">
        <v>71.260000000000005</v>
      </c>
      <c r="J187" s="4">
        <v>356.3</v>
      </c>
      <c r="K187" t="s">
        <v>23</v>
      </c>
      <c r="L187" t="str">
        <f>TEXT(Datatable[[#This Row],[Date]], "mmmm")</f>
        <v>May</v>
      </c>
      <c r="M187" t="str">
        <f>TEXT(Datatable[[#This Row],[Date]], "dddd")</f>
        <v>Thursday</v>
      </c>
    </row>
    <row r="188" spans="1:13" x14ac:dyDescent="0.3">
      <c r="A188" s="1">
        <v>44702</v>
      </c>
      <c r="B188" t="s">
        <v>24</v>
      </c>
      <c r="C188" t="s">
        <v>19</v>
      </c>
      <c r="D188" t="s">
        <v>25</v>
      </c>
      <c r="E188" t="s">
        <v>26</v>
      </c>
      <c r="F188" t="s">
        <v>32</v>
      </c>
      <c r="G188" t="s">
        <v>27</v>
      </c>
      <c r="H188">
        <v>4</v>
      </c>
      <c r="I188" s="4">
        <v>202.28</v>
      </c>
      <c r="J188" s="4">
        <v>809.12</v>
      </c>
      <c r="K188" t="s">
        <v>17</v>
      </c>
      <c r="L188" t="str">
        <f>TEXT(Datatable[[#This Row],[Date]], "mmmm")</f>
        <v>May</v>
      </c>
      <c r="M188" t="str">
        <f>TEXT(Datatable[[#This Row],[Date]], "dddd")</f>
        <v>Saturday</v>
      </c>
    </row>
    <row r="189" spans="1:13" x14ac:dyDescent="0.3">
      <c r="A189" s="1">
        <v>44703</v>
      </c>
      <c r="B189" t="s">
        <v>37</v>
      </c>
      <c r="C189" t="s">
        <v>29</v>
      </c>
      <c r="D189" t="s">
        <v>38</v>
      </c>
      <c r="E189" t="s">
        <v>30</v>
      </c>
      <c r="F189" t="s">
        <v>21</v>
      </c>
      <c r="G189" t="s">
        <v>39</v>
      </c>
      <c r="H189">
        <v>1</v>
      </c>
      <c r="I189" s="4">
        <v>180.39</v>
      </c>
      <c r="J189" s="4">
        <v>180.39</v>
      </c>
      <c r="K189" t="s">
        <v>17</v>
      </c>
      <c r="L189" t="str">
        <f>TEXT(Datatable[[#This Row],[Date]], "mmmm")</f>
        <v>May</v>
      </c>
      <c r="M189" t="str">
        <f>TEXT(Datatable[[#This Row],[Date]], "dddd")</f>
        <v>Sunday</v>
      </c>
    </row>
    <row r="190" spans="1:13" x14ac:dyDescent="0.3">
      <c r="A190" s="1">
        <v>44704</v>
      </c>
      <c r="B190" t="s">
        <v>37</v>
      </c>
      <c r="C190" t="s">
        <v>29</v>
      </c>
      <c r="D190" t="s">
        <v>38</v>
      </c>
      <c r="E190" t="s">
        <v>26</v>
      </c>
      <c r="F190" t="s">
        <v>40</v>
      </c>
      <c r="G190" t="s">
        <v>22</v>
      </c>
      <c r="H190">
        <v>4</v>
      </c>
      <c r="I190" s="4">
        <v>221.31</v>
      </c>
      <c r="J190" s="4">
        <v>885.24</v>
      </c>
      <c r="K190" t="s">
        <v>17</v>
      </c>
      <c r="L190" t="str">
        <f>TEXT(Datatable[[#This Row],[Date]], "mmmm")</f>
        <v>May</v>
      </c>
      <c r="M190" t="str">
        <f>TEXT(Datatable[[#This Row],[Date]], "dddd")</f>
        <v>Monday</v>
      </c>
    </row>
    <row r="191" spans="1:13" x14ac:dyDescent="0.3">
      <c r="A191" s="1">
        <v>44705</v>
      </c>
      <c r="B191" t="s">
        <v>44</v>
      </c>
      <c r="C191" t="s">
        <v>19</v>
      </c>
      <c r="D191" t="s">
        <v>20</v>
      </c>
      <c r="E191" t="s">
        <v>26</v>
      </c>
      <c r="F191" t="s">
        <v>32</v>
      </c>
      <c r="G191" t="s">
        <v>34</v>
      </c>
      <c r="H191">
        <v>1</v>
      </c>
      <c r="I191" s="4">
        <v>208.47</v>
      </c>
      <c r="J191" s="4">
        <v>208.47</v>
      </c>
      <c r="K191" t="s">
        <v>23</v>
      </c>
      <c r="L191" t="str">
        <f>TEXT(Datatable[[#This Row],[Date]], "mmmm")</f>
        <v>May</v>
      </c>
      <c r="M191" t="str">
        <f>TEXT(Datatable[[#This Row],[Date]], "dddd")</f>
        <v>Tuesday</v>
      </c>
    </row>
    <row r="192" spans="1:13" x14ac:dyDescent="0.3">
      <c r="A192" s="1">
        <v>44706</v>
      </c>
      <c r="B192" t="s">
        <v>41</v>
      </c>
      <c r="C192" t="s">
        <v>29</v>
      </c>
      <c r="D192" t="s">
        <v>42</v>
      </c>
      <c r="E192" t="s">
        <v>30</v>
      </c>
      <c r="F192" t="s">
        <v>21</v>
      </c>
      <c r="G192" t="s">
        <v>16</v>
      </c>
      <c r="H192">
        <v>3</v>
      </c>
      <c r="I192" s="4">
        <v>149.51</v>
      </c>
      <c r="J192" s="4">
        <v>448.53</v>
      </c>
      <c r="K192" t="s">
        <v>23</v>
      </c>
      <c r="L192" t="str">
        <f>TEXT(Datatable[[#This Row],[Date]], "mmmm")</f>
        <v>May</v>
      </c>
      <c r="M192" t="str">
        <f>TEXT(Datatable[[#This Row],[Date]], "dddd")</f>
        <v>Wednesday</v>
      </c>
    </row>
    <row r="193" spans="1:13" x14ac:dyDescent="0.3">
      <c r="A193" s="1">
        <v>44707</v>
      </c>
      <c r="B193" t="s">
        <v>44</v>
      </c>
      <c r="C193" t="s">
        <v>19</v>
      </c>
      <c r="D193" t="s">
        <v>20</v>
      </c>
      <c r="E193" t="s">
        <v>30</v>
      </c>
      <c r="F193" t="s">
        <v>21</v>
      </c>
      <c r="G193" t="s">
        <v>33</v>
      </c>
      <c r="H193">
        <v>5</v>
      </c>
      <c r="I193" s="4">
        <v>112.95</v>
      </c>
      <c r="J193" s="4">
        <v>564.75</v>
      </c>
      <c r="K193" t="s">
        <v>17</v>
      </c>
      <c r="L193" t="str">
        <f>TEXT(Datatable[[#This Row],[Date]], "mmmm")</f>
        <v>May</v>
      </c>
      <c r="M193" t="str">
        <f>TEXT(Datatable[[#This Row],[Date]], "dddd")</f>
        <v>Thursday</v>
      </c>
    </row>
    <row r="194" spans="1:13" x14ac:dyDescent="0.3">
      <c r="A194" s="1">
        <v>44707</v>
      </c>
      <c r="B194" t="s">
        <v>11</v>
      </c>
      <c r="C194" t="s">
        <v>12</v>
      </c>
      <c r="D194" t="s">
        <v>13</v>
      </c>
      <c r="E194" t="s">
        <v>14</v>
      </c>
      <c r="F194" t="s">
        <v>32</v>
      </c>
      <c r="G194" t="s">
        <v>22</v>
      </c>
      <c r="H194">
        <v>1</v>
      </c>
      <c r="I194" s="4">
        <v>203.63</v>
      </c>
      <c r="J194" s="4">
        <v>203.63</v>
      </c>
      <c r="K194" t="s">
        <v>23</v>
      </c>
      <c r="L194" t="str">
        <f>TEXT(Datatable[[#This Row],[Date]], "mmmm")</f>
        <v>May</v>
      </c>
      <c r="M194" t="str">
        <f>TEXT(Datatable[[#This Row],[Date]], "dddd")</f>
        <v>Thursday</v>
      </c>
    </row>
    <row r="195" spans="1:13" x14ac:dyDescent="0.3">
      <c r="A195" s="1">
        <v>44707</v>
      </c>
      <c r="B195" t="s">
        <v>28</v>
      </c>
      <c r="C195" t="s">
        <v>29</v>
      </c>
      <c r="D195" t="s">
        <v>25</v>
      </c>
      <c r="E195" t="s">
        <v>30</v>
      </c>
      <c r="F195" t="s">
        <v>32</v>
      </c>
      <c r="G195" t="s">
        <v>33</v>
      </c>
      <c r="H195">
        <v>5</v>
      </c>
      <c r="I195" s="4">
        <v>157.19999999999999</v>
      </c>
      <c r="J195" s="4">
        <v>786</v>
      </c>
      <c r="K195" t="s">
        <v>36</v>
      </c>
      <c r="L195" t="str">
        <f>TEXT(Datatable[[#This Row],[Date]], "mmmm")</f>
        <v>May</v>
      </c>
      <c r="M195" t="str">
        <f>TEXT(Datatable[[#This Row],[Date]], "dddd")</f>
        <v>Thursday</v>
      </c>
    </row>
    <row r="196" spans="1:13" x14ac:dyDescent="0.3">
      <c r="A196" s="1">
        <v>44707</v>
      </c>
      <c r="B196" t="s">
        <v>18</v>
      </c>
      <c r="C196" t="s">
        <v>19</v>
      </c>
      <c r="D196" t="s">
        <v>20</v>
      </c>
      <c r="E196" t="s">
        <v>26</v>
      </c>
      <c r="F196" t="s">
        <v>15</v>
      </c>
      <c r="G196" t="s">
        <v>22</v>
      </c>
      <c r="H196">
        <v>1</v>
      </c>
      <c r="I196" s="4">
        <v>284.3</v>
      </c>
      <c r="J196" s="4">
        <v>284.3</v>
      </c>
      <c r="K196" t="s">
        <v>17</v>
      </c>
      <c r="L196" t="str">
        <f>TEXT(Datatable[[#This Row],[Date]], "mmmm")</f>
        <v>May</v>
      </c>
      <c r="M196" t="str">
        <f>TEXT(Datatable[[#This Row],[Date]], "dddd")</f>
        <v>Thursday</v>
      </c>
    </row>
    <row r="197" spans="1:13" x14ac:dyDescent="0.3">
      <c r="A197" s="1">
        <v>44708</v>
      </c>
      <c r="B197" t="s">
        <v>11</v>
      </c>
      <c r="C197" t="s">
        <v>12</v>
      </c>
      <c r="D197" t="s">
        <v>13</v>
      </c>
      <c r="E197" t="s">
        <v>14</v>
      </c>
      <c r="F197" t="s">
        <v>15</v>
      </c>
      <c r="G197" t="s">
        <v>16</v>
      </c>
      <c r="H197">
        <v>5</v>
      </c>
      <c r="I197" s="4">
        <v>141.82</v>
      </c>
      <c r="J197" s="4">
        <v>709.1</v>
      </c>
      <c r="K197" t="s">
        <v>17</v>
      </c>
      <c r="L197" t="str">
        <f>TEXT(Datatable[[#This Row],[Date]], "mmmm")</f>
        <v>May</v>
      </c>
      <c r="M197" t="str">
        <f>TEXT(Datatable[[#This Row],[Date]], "dddd")</f>
        <v>Friday</v>
      </c>
    </row>
    <row r="198" spans="1:13" x14ac:dyDescent="0.3">
      <c r="A198" s="1">
        <v>44708</v>
      </c>
      <c r="B198" t="s">
        <v>48</v>
      </c>
      <c r="C198" t="s">
        <v>49</v>
      </c>
      <c r="D198" t="s">
        <v>50</v>
      </c>
      <c r="E198" t="s">
        <v>26</v>
      </c>
      <c r="F198" t="s">
        <v>40</v>
      </c>
      <c r="G198" t="s">
        <v>33</v>
      </c>
      <c r="H198">
        <v>2</v>
      </c>
      <c r="I198" s="4">
        <v>259.66000000000003</v>
      </c>
      <c r="J198" s="4">
        <v>519.32000000000005</v>
      </c>
      <c r="K198" t="s">
        <v>36</v>
      </c>
      <c r="L198" t="str">
        <f>TEXT(Datatable[[#This Row],[Date]], "mmmm")</f>
        <v>May</v>
      </c>
      <c r="M198" t="str">
        <f>TEXT(Datatable[[#This Row],[Date]], "dddd")</f>
        <v>Friday</v>
      </c>
    </row>
    <row r="199" spans="1:13" x14ac:dyDescent="0.3">
      <c r="A199" s="1">
        <v>44708</v>
      </c>
      <c r="B199" t="s">
        <v>44</v>
      </c>
      <c r="C199" t="s">
        <v>19</v>
      </c>
      <c r="D199" t="s">
        <v>20</v>
      </c>
      <c r="E199" t="s">
        <v>26</v>
      </c>
      <c r="F199" t="s">
        <v>40</v>
      </c>
      <c r="G199" t="s">
        <v>34</v>
      </c>
      <c r="H199">
        <v>5</v>
      </c>
      <c r="I199" s="4">
        <v>135.5</v>
      </c>
      <c r="J199" s="4">
        <v>677.5</v>
      </c>
      <c r="K199" t="s">
        <v>35</v>
      </c>
      <c r="L199" t="str">
        <f>TEXT(Datatable[[#This Row],[Date]], "mmmm")</f>
        <v>May</v>
      </c>
      <c r="M199" t="str">
        <f>TEXT(Datatable[[#This Row],[Date]], "dddd")</f>
        <v>Friday</v>
      </c>
    </row>
    <row r="200" spans="1:13" x14ac:dyDescent="0.3">
      <c r="A200" s="1">
        <v>44709</v>
      </c>
      <c r="B200" t="s">
        <v>44</v>
      </c>
      <c r="C200" t="s">
        <v>19</v>
      </c>
      <c r="D200" t="s">
        <v>20</v>
      </c>
      <c r="E200" t="s">
        <v>14</v>
      </c>
      <c r="F200" t="s">
        <v>40</v>
      </c>
      <c r="G200" t="s">
        <v>34</v>
      </c>
      <c r="H200">
        <v>4</v>
      </c>
      <c r="I200" s="4">
        <v>63.73</v>
      </c>
      <c r="J200" s="4">
        <v>254.92</v>
      </c>
      <c r="K200" t="s">
        <v>17</v>
      </c>
      <c r="L200" t="str">
        <f>TEXT(Datatable[[#This Row],[Date]], "mmmm")</f>
        <v>May</v>
      </c>
      <c r="M200" t="str">
        <f>TEXT(Datatable[[#This Row],[Date]], "dddd")</f>
        <v>Saturday</v>
      </c>
    </row>
    <row r="201" spans="1:13" x14ac:dyDescent="0.3">
      <c r="A201" s="1">
        <v>44709</v>
      </c>
      <c r="B201" t="s">
        <v>37</v>
      </c>
      <c r="C201" t="s">
        <v>29</v>
      </c>
      <c r="D201" t="s">
        <v>38</v>
      </c>
      <c r="E201" t="s">
        <v>14</v>
      </c>
      <c r="F201" t="s">
        <v>15</v>
      </c>
      <c r="G201" t="s">
        <v>39</v>
      </c>
      <c r="H201">
        <v>1</v>
      </c>
      <c r="I201" s="4">
        <v>180.42</v>
      </c>
      <c r="J201" s="4">
        <v>180.42</v>
      </c>
      <c r="K201" t="s">
        <v>23</v>
      </c>
      <c r="L201" t="str">
        <f>TEXT(Datatable[[#This Row],[Date]], "mmmm")</f>
        <v>May</v>
      </c>
      <c r="M201" t="str">
        <f>TEXT(Datatable[[#This Row],[Date]], "dddd")</f>
        <v>Saturday</v>
      </c>
    </row>
    <row r="202" spans="1:13" x14ac:dyDescent="0.3">
      <c r="A202" s="1">
        <v>44709</v>
      </c>
      <c r="B202" t="s">
        <v>31</v>
      </c>
      <c r="C202" t="s">
        <v>19</v>
      </c>
      <c r="D202" t="s">
        <v>25</v>
      </c>
      <c r="E202" t="s">
        <v>30</v>
      </c>
      <c r="F202" t="s">
        <v>40</v>
      </c>
      <c r="G202" t="s">
        <v>39</v>
      </c>
      <c r="H202">
        <v>3</v>
      </c>
      <c r="I202" s="4">
        <v>278.14999999999998</v>
      </c>
      <c r="J202" s="4">
        <v>834.45</v>
      </c>
      <c r="K202" t="s">
        <v>36</v>
      </c>
      <c r="L202" t="str">
        <f>TEXT(Datatable[[#This Row],[Date]], "mmmm")</f>
        <v>May</v>
      </c>
      <c r="M202" t="str">
        <f>TEXT(Datatable[[#This Row],[Date]], "dddd")</f>
        <v>Saturday</v>
      </c>
    </row>
    <row r="203" spans="1:13" x14ac:dyDescent="0.3">
      <c r="A203" s="1">
        <v>44709</v>
      </c>
      <c r="B203" t="s">
        <v>37</v>
      </c>
      <c r="C203" t="s">
        <v>29</v>
      </c>
      <c r="D203" t="s">
        <v>38</v>
      </c>
      <c r="E203" t="s">
        <v>14</v>
      </c>
      <c r="F203" t="s">
        <v>21</v>
      </c>
      <c r="G203" t="s">
        <v>39</v>
      </c>
      <c r="H203">
        <v>4</v>
      </c>
      <c r="I203" s="4">
        <v>240.64</v>
      </c>
      <c r="J203" s="4">
        <v>962.56</v>
      </c>
      <c r="K203" t="s">
        <v>23</v>
      </c>
      <c r="L203" t="str">
        <f>TEXT(Datatable[[#This Row],[Date]], "mmmm")</f>
        <v>May</v>
      </c>
      <c r="M203" t="str">
        <f>TEXT(Datatable[[#This Row],[Date]], "dddd")</f>
        <v>Saturday</v>
      </c>
    </row>
    <row r="204" spans="1:13" x14ac:dyDescent="0.3">
      <c r="A204" s="1">
        <v>44710</v>
      </c>
      <c r="B204" t="s">
        <v>24</v>
      </c>
      <c r="C204" t="s">
        <v>19</v>
      </c>
      <c r="D204" t="s">
        <v>25</v>
      </c>
      <c r="E204" t="s">
        <v>26</v>
      </c>
      <c r="F204" t="s">
        <v>21</v>
      </c>
      <c r="G204" t="s">
        <v>39</v>
      </c>
      <c r="H204">
        <v>1</v>
      </c>
      <c r="I204" s="4">
        <v>132.09</v>
      </c>
      <c r="J204" s="4">
        <v>132.09</v>
      </c>
      <c r="K204" t="s">
        <v>35</v>
      </c>
      <c r="L204" t="str">
        <f>TEXT(Datatable[[#This Row],[Date]], "mmmm")</f>
        <v>May</v>
      </c>
      <c r="M204" t="str">
        <f>TEXT(Datatable[[#This Row],[Date]], "dddd")</f>
        <v>Sunday</v>
      </c>
    </row>
    <row r="205" spans="1:13" x14ac:dyDescent="0.3">
      <c r="A205" s="1">
        <v>44710</v>
      </c>
      <c r="B205" t="s">
        <v>37</v>
      </c>
      <c r="C205" t="s">
        <v>29</v>
      </c>
      <c r="D205" t="s">
        <v>38</v>
      </c>
      <c r="E205" t="s">
        <v>30</v>
      </c>
      <c r="F205" t="s">
        <v>21</v>
      </c>
      <c r="G205" t="s">
        <v>27</v>
      </c>
      <c r="H205">
        <v>4</v>
      </c>
      <c r="I205" s="4">
        <v>68.180000000000007</v>
      </c>
      <c r="J205" s="4">
        <v>272.72000000000003</v>
      </c>
      <c r="K205" t="s">
        <v>23</v>
      </c>
      <c r="L205" t="str">
        <f>TEXT(Datatable[[#This Row],[Date]], "mmmm")</f>
        <v>May</v>
      </c>
      <c r="M205" t="str">
        <f>TEXT(Datatable[[#This Row],[Date]], "dddd")</f>
        <v>Sunday</v>
      </c>
    </row>
    <row r="206" spans="1:13" x14ac:dyDescent="0.3">
      <c r="A206" s="1">
        <v>44712</v>
      </c>
      <c r="B206" t="s">
        <v>31</v>
      </c>
      <c r="C206" t="s">
        <v>19</v>
      </c>
      <c r="D206" t="s">
        <v>25</v>
      </c>
      <c r="E206" t="s">
        <v>26</v>
      </c>
      <c r="F206" t="s">
        <v>15</v>
      </c>
      <c r="G206" t="s">
        <v>27</v>
      </c>
      <c r="H206">
        <v>1</v>
      </c>
      <c r="I206" s="4">
        <v>54.99</v>
      </c>
      <c r="J206" s="4">
        <v>54.99</v>
      </c>
      <c r="K206" t="s">
        <v>23</v>
      </c>
      <c r="L206" t="str">
        <f>TEXT(Datatable[[#This Row],[Date]], "mmmm")</f>
        <v>May</v>
      </c>
      <c r="M206" t="str">
        <f>TEXT(Datatable[[#This Row],[Date]], "dddd")</f>
        <v>Tuesday</v>
      </c>
    </row>
    <row r="207" spans="1:13" x14ac:dyDescent="0.3">
      <c r="A207" s="1">
        <v>44713</v>
      </c>
      <c r="B207" t="s">
        <v>44</v>
      </c>
      <c r="C207" t="s">
        <v>19</v>
      </c>
      <c r="D207" t="s">
        <v>20</v>
      </c>
      <c r="E207" t="s">
        <v>30</v>
      </c>
      <c r="F207" t="s">
        <v>21</v>
      </c>
      <c r="G207" t="s">
        <v>34</v>
      </c>
      <c r="H207">
        <v>5</v>
      </c>
      <c r="I207" s="4">
        <v>215.38</v>
      </c>
      <c r="J207" s="4">
        <v>1076.9000000000001</v>
      </c>
      <c r="K207" t="s">
        <v>17</v>
      </c>
      <c r="L207" t="str">
        <f>TEXT(Datatable[[#This Row],[Date]], "mmmm")</f>
        <v>June</v>
      </c>
      <c r="M207" t="str">
        <f>TEXT(Datatable[[#This Row],[Date]], "dddd")</f>
        <v>Wednesday</v>
      </c>
    </row>
    <row r="208" spans="1:13" x14ac:dyDescent="0.3">
      <c r="A208" s="1">
        <v>44713</v>
      </c>
      <c r="B208" t="s">
        <v>11</v>
      </c>
      <c r="C208" t="s">
        <v>12</v>
      </c>
      <c r="D208" t="s">
        <v>13</v>
      </c>
      <c r="E208" t="s">
        <v>26</v>
      </c>
      <c r="F208" t="s">
        <v>21</v>
      </c>
      <c r="G208" t="s">
        <v>34</v>
      </c>
      <c r="H208">
        <v>3</v>
      </c>
      <c r="I208" s="4">
        <v>153.82</v>
      </c>
      <c r="J208" s="4">
        <v>461.46</v>
      </c>
      <c r="K208" t="s">
        <v>23</v>
      </c>
      <c r="L208" t="str">
        <f>TEXT(Datatable[[#This Row],[Date]], "mmmm")</f>
        <v>June</v>
      </c>
      <c r="M208" t="str">
        <f>TEXT(Datatable[[#This Row],[Date]], "dddd")</f>
        <v>Wednesday</v>
      </c>
    </row>
    <row r="209" spans="1:13" x14ac:dyDescent="0.3">
      <c r="A209" s="1">
        <v>44714</v>
      </c>
      <c r="B209" t="s">
        <v>37</v>
      </c>
      <c r="C209" t="s">
        <v>29</v>
      </c>
      <c r="D209" t="s">
        <v>38</v>
      </c>
      <c r="E209" t="s">
        <v>30</v>
      </c>
      <c r="F209" t="s">
        <v>15</v>
      </c>
      <c r="G209" t="s">
        <v>39</v>
      </c>
      <c r="H209">
        <v>3</v>
      </c>
      <c r="I209" s="4">
        <v>80.349999999999994</v>
      </c>
      <c r="J209" s="4">
        <v>241.05</v>
      </c>
      <c r="K209" t="s">
        <v>17</v>
      </c>
      <c r="L209" t="str">
        <f>TEXT(Datatable[[#This Row],[Date]], "mmmm")</f>
        <v>June</v>
      </c>
      <c r="M209" t="str">
        <f>TEXT(Datatable[[#This Row],[Date]], "dddd")</f>
        <v>Thursday</v>
      </c>
    </row>
    <row r="210" spans="1:13" x14ac:dyDescent="0.3">
      <c r="A210" s="1">
        <v>44714</v>
      </c>
      <c r="B210" t="s">
        <v>37</v>
      </c>
      <c r="C210" t="s">
        <v>29</v>
      </c>
      <c r="D210" t="s">
        <v>38</v>
      </c>
      <c r="E210" t="s">
        <v>26</v>
      </c>
      <c r="F210" t="s">
        <v>32</v>
      </c>
      <c r="G210" t="s">
        <v>39</v>
      </c>
      <c r="H210">
        <v>3</v>
      </c>
      <c r="I210" s="4">
        <v>296.55</v>
      </c>
      <c r="J210" s="4">
        <v>889.65</v>
      </c>
      <c r="K210" t="s">
        <v>17</v>
      </c>
      <c r="L210" t="str">
        <f>TEXT(Datatable[[#This Row],[Date]], "mmmm")</f>
        <v>June</v>
      </c>
      <c r="M210" t="str">
        <f>TEXT(Datatable[[#This Row],[Date]], "dddd")</f>
        <v>Thursday</v>
      </c>
    </row>
    <row r="211" spans="1:13" x14ac:dyDescent="0.3">
      <c r="A211" s="1">
        <v>44714</v>
      </c>
      <c r="B211" t="s">
        <v>24</v>
      </c>
      <c r="C211" t="s">
        <v>19</v>
      </c>
      <c r="D211" t="s">
        <v>25</v>
      </c>
      <c r="E211" t="s">
        <v>30</v>
      </c>
      <c r="F211" t="s">
        <v>15</v>
      </c>
      <c r="G211" t="s">
        <v>34</v>
      </c>
      <c r="H211">
        <v>4</v>
      </c>
      <c r="I211" s="4">
        <v>205.64</v>
      </c>
      <c r="J211" s="4">
        <v>822.56</v>
      </c>
      <c r="K211" t="s">
        <v>36</v>
      </c>
      <c r="L211" t="str">
        <f>TEXT(Datatable[[#This Row],[Date]], "mmmm")</f>
        <v>June</v>
      </c>
      <c r="M211" t="str">
        <f>TEXT(Datatable[[#This Row],[Date]], "dddd")</f>
        <v>Thursday</v>
      </c>
    </row>
    <row r="212" spans="1:13" x14ac:dyDescent="0.3">
      <c r="A212" s="1">
        <v>44714</v>
      </c>
      <c r="B212" t="s">
        <v>41</v>
      </c>
      <c r="C212" t="s">
        <v>29</v>
      </c>
      <c r="D212" t="s">
        <v>42</v>
      </c>
      <c r="E212" t="s">
        <v>26</v>
      </c>
      <c r="F212" t="s">
        <v>40</v>
      </c>
      <c r="G212" t="s">
        <v>33</v>
      </c>
      <c r="H212">
        <v>1</v>
      </c>
      <c r="I212" s="4">
        <v>296.56</v>
      </c>
      <c r="J212" s="4">
        <v>296.56</v>
      </c>
      <c r="K212" t="s">
        <v>35</v>
      </c>
      <c r="L212" t="str">
        <f>TEXT(Datatable[[#This Row],[Date]], "mmmm")</f>
        <v>June</v>
      </c>
      <c r="M212" t="str">
        <f>TEXT(Datatable[[#This Row],[Date]], "dddd")</f>
        <v>Thursday</v>
      </c>
    </row>
    <row r="213" spans="1:13" x14ac:dyDescent="0.3">
      <c r="A213" s="1">
        <v>44715</v>
      </c>
      <c r="B213" t="s">
        <v>31</v>
      </c>
      <c r="C213" t="s">
        <v>19</v>
      </c>
      <c r="D213" t="s">
        <v>25</v>
      </c>
      <c r="E213" t="s">
        <v>26</v>
      </c>
      <c r="F213" t="s">
        <v>21</v>
      </c>
      <c r="G213" t="s">
        <v>43</v>
      </c>
      <c r="H213">
        <v>4</v>
      </c>
      <c r="I213" s="4">
        <v>265.91000000000003</v>
      </c>
      <c r="J213" s="4">
        <v>1063.6400000000001</v>
      </c>
      <c r="K213" t="s">
        <v>35</v>
      </c>
      <c r="L213" t="str">
        <f>TEXT(Datatable[[#This Row],[Date]], "mmmm")</f>
        <v>June</v>
      </c>
      <c r="M213" t="str">
        <f>TEXT(Datatable[[#This Row],[Date]], "dddd")</f>
        <v>Friday</v>
      </c>
    </row>
    <row r="214" spans="1:13" x14ac:dyDescent="0.3">
      <c r="A214" s="1">
        <v>44716</v>
      </c>
      <c r="B214" t="s">
        <v>18</v>
      </c>
      <c r="C214" t="s">
        <v>19</v>
      </c>
      <c r="D214" t="s">
        <v>20</v>
      </c>
      <c r="E214" t="s">
        <v>26</v>
      </c>
      <c r="F214" t="s">
        <v>40</v>
      </c>
      <c r="G214" t="s">
        <v>33</v>
      </c>
      <c r="H214">
        <v>1</v>
      </c>
      <c r="I214" s="4">
        <v>296.51</v>
      </c>
      <c r="J214" s="4">
        <v>296.51</v>
      </c>
      <c r="K214" t="s">
        <v>36</v>
      </c>
      <c r="L214" t="str">
        <f>TEXT(Datatable[[#This Row],[Date]], "mmmm")</f>
        <v>June</v>
      </c>
      <c r="M214" t="str">
        <f>TEXT(Datatable[[#This Row],[Date]], "dddd")</f>
        <v>Saturday</v>
      </c>
    </row>
    <row r="215" spans="1:13" x14ac:dyDescent="0.3">
      <c r="A215" s="1">
        <v>44717</v>
      </c>
      <c r="B215" t="s">
        <v>31</v>
      </c>
      <c r="C215" t="s">
        <v>19</v>
      </c>
      <c r="D215" t="s">
        <v>25</v>
      </c>
      <c r="E215" t="s">
        <v>30</v>
      </c>
      <c r="F215" t="s">
        <v>32</v>
      </c>
      <c r="G215" t="s">
        <v>33</v>
      </c>
      <c r="H215">
        <v>5</v>
      </c>
      <c r="I215" s="4">
        <v>199.42</v>
      </c>
      <c r="J215" s="4">
        <v>997.1</v>
      </c>
      <c r="K215" t="s">
        <v>23</v>
      </c>
      <c r="L215" t="str">
        <f>TEXT(Datatable[[#This Row],[Date]], "mmmm")</f>
        <v>June</v>
      </c>
      <c r="M215" t="str">
        <f>TEXT(Datatable[[#This Row],[Date]], "dddd")</f>
        <v>Sunday</v>
      </c>
    </row>
    <row r="216" spans="1:13" x14ac:dyDescent="0.3">
      <c r="A216" s="1">
        <v>44717</v>
      </c>
      <c r="B216" t="s">
        <v>48</v>
      </c>
      <c r="C216" t="s">
        <v>49</v>
      </c>
      <c r="D216" t="s">
        <v>50</v>
      </c>
      <c r="E216" t="s">
        <v>14</v>
      </c>
      <c r="F216" t="s">
        <v>15</v>
      </c>
      <c r="G216" t="s">
        <v>27</v>
      </c>
      <c r="H216">
        <v>2</v>
      </c>
      <c r="I216" s="4">
        <v>162.47999999999999</v>
      </c>
      <c r="J216" s="4">
        <v>324.95999999999998</v>
      </c>
      <c r="K216" t="s">
        <v>23</v>
      </c>
      <c r="L216" t="str">
        <f>TEXT(Datatable[[#This Row],[Date]], "mmmm")</f>
        <v>June</v>
      </c>
      <c r="M216" t="str">
        <f>TEXT(Datatable[[#This Row],[Date]], "dddd")</f>
        <v>Sunday</v>
      </c>
    </row>
    <row r="217" spans="1:13" x14ac:dyDescent="0.3">
      <c r="A217" s="1">
        <v>44718</v>
      </c>
      <c r="B217" t="s">
        <v>31</v>
      </c>
      <c r="C217" t="s">
        <v>19</v>
      </c>
      <c r="D217" t="s">
        <v>25</v>
      </c>
      <c r="E217" t="s">
        <v>26</v>
      </c>
      <c r="F217" t="s">
        <v>15</v>
      </c>
      <c r="G217" t="s">
        <v>22</v>
      </c>
      <c r="H217">
        <v>5</v>
      </c>
      <c r="I217" s="4">
        <v>299.3</v>
      </c>
      <c r="J217" s="4">
        <v>1496.5</v>
      </c>
      <c r="K217" t="s">
        <v>17</v>
      </c>
      <c r="L217" t="str">
        <f>TEXT(Datatable[[#This Row],[Date]], "mmmm")</f>
        <v>June</v>
      </c>
      <c r="M217" t="str">
        <f>TEXT(Datatable[[#This Row],[Date]], "dddd")</f>
        <v>Monday</v>
      </c>
    </row>
    <row r="218" spans="1:13" x14ac:dyDescent="0.3">
      <c r="A218" s="1">
        <v>44718</v>
      </c>
      <c r="B218" t="s">
        <v>48</v>
      </c>
      <c r="C218" t="s">
        <v>49</v>
      </c>
      <c r="D218" t="s">
        <v>50</v>
      </c>
      <c r="E218" t="s">
        <v>26</v>
      </c>
      <c r="F218" t="s">
        <v>32</v>
      </c>
      <c r="G218" t="s">
        <v>43</v>
      </c>
      <c r="H218">
        <v>1</v>
      </c>
      <c r="I218" s="4">
        <v>81.569999999999993</v>
      </c>
      <c r="J218" s="4">
        <v>81.569999999999993</v>
      </c>
      <c r="K218" t="s">
        <v>35</v>
      </c>
      <c r="L218" t="str">
        <f>TEXT(Datatable[[#This Row],[Date]], "mmmm")</f>
        <v>June</v>
      </c>
      <c r="M218" t="str">
        <f>TEXT(Datatable[[#This Row],[Date]], "dddd")</f>
        <v>Monday</v>
      </c>
    </row>
    <row r="219" spans="1:13" x14ac:dyDescent="0.3">
      <c r="A219" s="1">
        <v>44718</v>
      </c>
      <c r="B219" t="s">
        <v>28</v>
      </c>
      <c r="C219" t="s">
        <v>29</v>
      </c>
      <c r="D219" t="s">
        <v>25</v>
      </c>
      <c r="E219" t="s">
        <v>14</v>
      </c>
      <c r="F219" t="s">
        <v>15</v>
      </c>
      <c r="G219" t="s">
        <v>27</v>
      </c>
      <c r="H219">
        <v>5</v>
      </c>
      <c r="I219" s="4">
        <v>123.23</v>
      </c>
      <c r="J219" s="4">
        <v>616.15</v>
      </c>
      <c r="K219" t="s">
        <v>36</v>
      </c>
      <c r="L219" t="str">
        <f>TEXT(Datatable[[#This Row],[Date]], "mmmm")</f>
        <v>June</v>
      </c>
      <c r="M219" t="str">
        <f>TEXT(Datatable[[#This Row],[Date]], "dddd")</f>
        <v>Monday</v>
      </c>
    </row>
    <row r="220" spans="1:13" x14ac:dyDescent="0.3">
      <c r="A220" s="1">
        <v>44719</v>
      </c>
      <c r="B220" t="s">
        <v>28</v>
      </c>
      <c r="C220" t="s">
        <v>29</v>
      </c>
      <c r="D220" t="s">
        <v>25</v>
      </c>
      <c r="E220" t="s">
        <v>14</v>
      </c>
      <c r="F220" t="s">
        <v>40</v>
      </c>
      <c r="G220" t="s">
        <v>27</v>
      </c>
      <c r="H220">
        <v>5</v>
      </c>
      <c r="I220" s="4">
        <v>119.54</v>
      </c>
      <c r="J220" s="4">
        <v>597.70000000000005</v>
      </c>
      <c r="K220" t="s">
        <v>17</v>
      </c>
      <c r="L220" t="str">
        <f>TEXT(Datatable[[#This Row],[Date]], "mmmm")</f>
        <v>June</v>
      </c>
      <c r="M220" t="str">
        <f>TEXT(Datatable[[#This Row],[Date]], "dddd")</f>
        <v>Tuesday</v>
      </c>
    </row>
    <row r="221" spans="1:13" x14ac:dyDescent="0.3">
      <c r="A221" s="1">
        <v>44719</v>
      </c>
      <c r="B221" t="s">
        <v>18</v>
      </c>
      <c r="C221" t="s">
        <v>19</v>
      </c>
      <c r="D221" t="s">
        <v>20</v>
      </c>
      <c r="E221" t="s">
        <v>30</v>
      </c>
      <c r="F221" t="s">
        <v>21</v>
      </c>
      <c r="G221" t="s">
        <v>16</v>
      </c>
      <c r="H221">
        <v>4</v>
      </c>
      <c r="I221" s="4">
        <v>158.82</v>
      </c>
      <c r="J221" s="4">
        <v>635.28</v>
      </c>
      <c r="K221" t="s">
        <v>35</v>
      </c>
      <c r="L221" t="str">
        <f>TEXT(Datatable[[#This Row],[Date]], "mmmm")</f>
        <v>June</v>
      </c>
      <c r="M221" t="str">
        <f>TEXT(Datatable[[#This Row],[Date]], "dddd")</f>
        <v>Tuesday</v>
      </c>
    </row>
    <row r="222" spans="1:13" x14ac:dyDescent="0.3">
      <c r="A222" s="1">
        <v>44719</v>
      </c>
      <c r="B222" t="s">
        <v>41</v>
      </c>
      <c r="C222" t="s">
        <v>29</v>
      </c>
      <c r="D222" t="s">
        <v>42</v>
      </c>
      <c r="E222" t="s">
        <v>14</v>
      </c>
      <c r="F222" t="s">
        <v>32</v>
      </c>
      <c r="G222" t="s">
        <v>27</v>
      </c>
      <c r="H222">
        <v>4</v>
      </c>
      <c r="I222" s="4">
        <v>133.69999999999999</v>
      </c>
      <c r="J222" s="4">
        <v>534.79999999999995</v>
      </c>
      <c r="K222" t="s">
        <v>35</v>
      </c>
      <c r="L222" t="str">
        <f>TEXT(Datatable[[#This Row],[Date]], "mmmm")</f>
        <v>June</v>
      </c>
      <c r="M222" t="str">
        <f>TEXT(Datatable[[#This Row],[Date]], "dddd")</f>
        <v>Tuesday</v>
      </c>
    </row>
    <row r="223" spans="1:13" x14ac:dyDescent="0.3">
      <c r="A223" s="1">
        <v>44722</v>
      </c>
      <c r="B223" t="s">
        <v>11</v>
      </c>
      <c r="C223" t="s">
        <v>12</v>
      </c>
      <c r="D223" t="s">
        <v>13</v>
      </c>
      <c r="E223" t="s">
        <v>26</v>
      </c>
      <c r="F223" t="s">
        <v>40</v>
      </c>
      <c r="G223" t="s">
        <v>33</v>
      </c>
      <c r="H223">
        <v>3</v>
      </c>
      <c r="I223" s="4">
        <v>209.89</v>
      </c>
      <c r="J223" s="4">
        <v>629.66999999999996</v>
      </c>
      <c r="K223" t="s">
        <v>35</v>
      </c>
      <c r="L223" t="str">
        <f>TEXT(Datatable[[#This Row],[Date]], "mmmm")</f>
        <v>June</v>
      </c>
      <c r="M223" t="str">
        <f>TEXT(Datatable[[#This Row],[Date]], "dddd")</f>
        <v>Friday</v>
      </c>
    </row>
    <row r="224" spans="1:13" x14ac:dyDescent="0.3">
      <c r="A224" s="1">
        <v>44723</v>
      </c>
      <c r="B224" t="s">
        <v>44</v>
      </c>
      <c r="C224" t="s">
        <v>19</v>
      </c>
      <c r="D224" t="s">
        <v>20</v>
      </c>
      <c r="E224" t="s">
        <v>30</v>
      </c>
      <c r="F224" t="s">
        <v>21</v>
      </c>
      <c r="G224" t="s">
        <v>27</v>
      </c>
      <c r="H224">
        <v>2</v>
      </c>
      <c r="I224" s="4">
        <v>223</v>
      </c>
      <c r="J224" s="4">
        <v>446</v>
      </c>
      <c r="K224" t="s">
        <v>23</v>
      </c>
      <c r="L224" t="str">
        <f>TEXT(Datatable[[#This Row],[Date]], "mmmm")</f>
        <v>June</v>
      </c>
      <c r="M224" t="str">
        <f>TEXT(Datatable[[#This Row],[Date]], "dddd")</f>
        <v>Saturday</v>
      </c>
    </row>
    <row r="225" spans="1:13" x14ac:dyDescent="0.3">
      <c r="A225" s="1">
        <v>44724</v>
      </c>
      <c r="B225" t="s">
        <v>48</v>
      </c>
      <c r="C225" t="s">
        <v>49</v>
      </c>
      <c r="D225" t="s">
        <v>50</v>
      </c>
      <c r="E225" t="s">
        <v>30</v>
      </c>
      <c r="F225" t="s">
        <v>15</v>
      </c>
      <c r="G225" t="s">
        <v>43</v>
      </c>
      <c r="H225">
        <v>1</v>
      </c>
      <c r="I225" s="4">
        <v>144.04</v>
      </c>
      <c r="J225" s="4">
        <v>144.04</v>
      </c>
      <c r="K225" t="s">
        <v>23</v>
      </c>
      <c r="L225" t="str">
        <f>TEXT(Datatable[[#This Row],[Date]], "mmmm")</f>
        <v>June</v>
      </c>
      <c r="M225" t="str">
        <f>TEXT(Datatable[[#This Row],[Date]], "dddd")</f>
        <v>Sunday</v>
      </c>
    </row>
    <row r="226" spans="1:13" x14ac:dyDescent="0.3">
      <c r="A226" s="1">
        <v>44724</v>
      </c>
      <c r="B226" t="s">
        <v>41</v>
      </c>
      <c r="C226" t="s">
        <v>29</v>
      </c>
      <c r="D226" t="s">
        <v>42</v>
      </c>
      <c r="E226" t="s">
        <v>30</v>
      </c>
      <c r="F226" t="s">
        <v>40</v>
      </c>
      <c r="G226" t="s">
        <v>39</v>
      </c>
      <c r="H226">
        <v>4</v>
      </c>
      <c r="I226" s="4">
        <v>52.42</v>
      </c>
      <c r="J226" s="4">
        <v>209.68</v>
      </c>
      <c r="K226" t="s">
        <v>36</v>
      </c>
      <c r="L226" t="str">
        <f>TEXT(Datatable[[#This Row],[Date]], "mmmm")</f>
        <v>June</v>
      </c>
      <c r="M226" t="str">
        <f>TEXT(Datatable[[#This Row],[Date]], "dddd")</f>
        <v>Sunday</v>
      </c>
    </row>
    <row r="227" spans="1:13" x14ac:dyDescent="0.3">
      <c r="A227" s="1">
        <v>44725</v>
      </c>
      <c r="B227" t="s">
        <v>18</v>
      </c>
      <c r="C227" t="s">
        <v>19</v>
      </c>
      <c r="D227" t="s">
        <v>20</v>
      </c>
      <c r="E227" t="s">
        <v>30</v>
      </c>
      <c r="F227" t="s">
        <v>32</v>
      </c>
      <c r="G227" t="s">
        <v>43</v>
      </c>
      <c r="H227">
        <v>4</v>
      </c>
      <c r="I227" s="4">
        <v>141.35</v>
      </c>
      <c r="J227" s="4">
        <v>565.4</v>
      </c>
      <c r="K227" t="s">
        <v>35</v>
      </c>
      <c r="L227" t="str">
        <f>TEXT(Datatable[[#This Row],[Date]], "mmmm")</f>
        <v>June</v>
      </c>
      <c r="M227" t="str">
        <f>TEXT(Datatable[[#This Row],[Date]], "dddd")</f>
        <v>Monday</v>
      </c>
    </row>
    <row r="228" spans="1:13" x14ac:dyDescent="0.3">
      <c r="A228" s="1">
        <v>44725</v>
      </c>
      <c r="B228" t="s">
        <v>48</v>
      </c>
      <c r="C228" t="s">
        <v>49</v>
      </c>
      <c r="D228" t="s">
        <v>50</v>
      </c>
      <c r="E228" t="s">
        <v>26</v>
      </c>
      <c r="F228" t="s">
        <v>32</v>
      </c>
      <c r="G228" t="s">
        <v>34</v>
      </c>
      <c r="H228">
        <v>1</v>
      </c>
      <c r="I228" s="4">
        <v>56.73</v>
      </c>
      <c r="J228" s="4">
        <v>56.73</v>
      </c>
      <c r="K228" t="s">
        <v>36</v>
      </c>
      <c r="L228" t="str">
        <f>TEXT(Datatable[[#This Row],[Date]], "mmmm")</f>
        <v>June</v>
      </c>
      <c r="M228" t="str">
        <f>TEXT(Datatable[[#This Row],[Date]], "dddd")</f>
        <v>Monday</v>
      </c>
    </row>
    <row r="229" spans="1:13" x14ac:dyDescent="0.3">
      <c r="A229" s="1">
        <v>44725</v>
      </c>
      <c r="B229" t="s">
        <v>41</v>
      </c>
      <c r="C229" t="s">
        <v>29</v>
      </c>
      <c r="D229" t="s">
        <v>42</v>
      </c>
      <c r="E229" t="s">
        <v>30</v>
      </c>
      <c r="F229" t="s">
        <v>32</v>
      </c>
      <c r="G229" t="s">
        <v>34</v>
      </c>
      <c r="H229">
        <v>4</v>
      </c>
      <c r="I229" s="4">
        <v>243.48</v>
      </c>
      <c r="J229" s="4">
        <v>973.92</v>
      </c>
      <c r="K229" t="s">
        <v>36</v>
      </c>
      <c r="L229" t="str">
        <f>TEXT(Datatable[[#This Row],[Date]], "mmmm")</f>
        <v>June</v>
      </c>
      <c r="M229" t="str">
        <f>TEXT(Datatable[[#This Row],[Date]], "dddd")</f>
        <v>Monday</v>
      </c>
    </row>
    <row r="230" spans="1:13" x14ac:dyDescent="0.3">
      <c r="A230" s="1">
        <v>44727</v>
      </c>
      <c r="B230" t="s">
        <v>24</v>
      </c>
      <c r="C230" t="s">
        <v>19</v>
      </c>
      <c r="D230" t="s">
        <v>25</v>
      </c>
      <c r="E230" t="s">
        <v>26</v>
      </c>
      <c r="F230" t="s">
        <v>15</v>
      </c>
      <c r="G230" t="s">
        <v>16</v>
      </c>
      <c r="H230">
        <v>4</v>
      </c>
      <c r="I230" s="4">
        <v>258.60000000000002</v>
      </c>
      <c r="J230" s="4">
        <v>1034.4000000000001</v>
      </c>
      <c r="K230" t="s">
        <v>17</v>
      </c>
      <c r="L230" t="str">
        <f>TEXT(Datatable[[#This Row],[Date]], "mmmm")</f>
        <v>June</v>
      </c>
      <c r="M230" t="str">
        <f>TEXT(Datatable[[#This Row],[Date]], "dddd")</f>
        <v>Wednesday</v>
      </c>
    </row>
    <row r="231" spans="1:13" x14ac:dyDescent="0.3">
      <c r="A231" s="1">
        <v>44727</v>
      </c>
      <c r="B231" t="s">
        <v>37</v>
      </c>
      <c r="C231" t="s">
        <v>29</v>
      </c>
      <c r="D231" t="s">
        <v>38</v>
      </c>
      <c r="E231" t="s">
        <v>30</v>
      </c>
      <c r="F231" t="s">
        <v>40</v>
      </c>
      <c r="G231" t="s">
        <v>34</v>
      </c>
      <c r="H231">
        <v>2</v>
      </c>
      <c r="I231" s="4">
        <v>63.76</v>
      </c>
      <c r="J231" s="4">
        <v>127.52</v>
      </c>
      <c r="K231" t="s">
        <v>23</v>
      </c>
      <c r="L231" t="str">
        <f>TEXT(Datatable[[#This Row],[Date]], "mmmm")</f>
        <v>June</v>
      </c>
      <c r="M231" t="str">
        <f>TEXT(Datatable[[#This Row],[Date]], "dddd")</f>
        <v>Wednesday</v>
      </c>
    </row>
    <row r="232" spans="1:13" x14ac:dyDescent="0.3">
      <c r="A232" s="1">
        <v>44728</v>
      </c>
      <c r="B232" t="s">
        <v>44</v>
      </c>
      <c r="C232" t="s">
        <v>19</v>
      </c>
      <c r="D232" t="s">
        <v>20</v>
      </c>
      <c r="E232" t="s">
        <v>14</v>
      </c>
      <c r="F232" t="s">
        <v>40</v>
      </c>
      <c r="G232" t="s">
        <v>33</v>
      </c>
      <c r="H232">
        <v>3</v>
      </c>
      <c r="I232" s="4">
        <v>261.31</v>
      </c>
      <c r="J232" s="4">
        <v>783.93</v>
      </c>
      <c r="K232" t="s">
        <v>17</v>
      </c>
      <c r="L232" t="str">
        <f>TEXT(Datatable[[#This Row],[Date]], "mmmm")</f>
        <v>June</v>
      </c>
      <c r="M232" t="str">
        <f>TEXT(Datatable[[#This Row],[Date]], "dddd")</f>
        <v>Thursday</v>
      </c>
    </row>
    <row r="233" spans="1:13" x14ac:dyDescent="0.3">
      <c r="A233" s="1">
        <v>44728</v>
      </c>
      <c r="B233" t="s">
        <v>18</v>
      </c>
      <c r="C233" t="s">
        <v>19</v>
      </c>
      <c r="D233" t="s">
        <v>20</v>
      </c>
      <c r="E233" t="s">
        <v>26</v>
      </c>
      <c r="F233" t="s">
        <v>32</v>
      </c>
      <c r="G233" t="s">
        <v>16</v>
      </c>
      <c r="H233">
        <v>5</v>
      </c>
      <c r="I233" s="4">
        <v>262.68</v>
      </c>
      <c r="J233" s="4">
        <v>1313.4</v>
      </c>
      <c r="K233" t="s">
        <v>36</v>
      </c>
      <c r="L233" t="str">
        <f>TEXT(Datatable[[#This Row],[Date]], "mmmm")</f>
        <v>June</v>
      </c>
      <c r="M233" t="str">
        <f>TEXT(Datatable[[#This Row],[Date]], "dddd")</f>
        <v>Thursday</v>
      </c>
    </row>
    <row r="234" spans="1:13" x14ac:dyDescent="0.3">
      <c r="A234" s="1">
        <v>44729</v>
      </c>
      <c r="B234" t="s">
        <v>11</v>
      </c>
      <c r="C234" t="s">
        <v>12</v>
      </c>
      <c r="D234" t="s">
        <v>13</v>
      </c>
      <c r="E234" t="s">
        <v>26</v>
      </c>
      <c r="F234" t="s">
        <v>40</v>
      </c>
      <c r="G234" t="s">
        <v>34</v>
      </c>
      <c r="H234">
        <v>5</v>
      </c>
      <c r="I234" s="4">
        <v>133.74</v>
      </c>
      <c r="J234" s="4">
        <v>668.7</v>
      </c>
      <c r="K234" t="s">
        <v>17</v>
      </c>
      <c r="L234" t="str">
        <f>TEXT(Datatable[[#This Row],[Date]], "mmmm")</f>
        <v>June</v>
      </c>
      <c r="M234" t="str">
        <f>TEXT(Datatable[[#This Row],[Date]], "dddd")</f>
        <v>Friday</v>
      </c>
    </row>
    <row r="235" spans="1:13" x14ac:dyDescent="0.3">
      <c r="A235" s="1">
        <v>44730</v>
      </c>
      <c r="B235" t="s">
        <v>31</v>
      </c>
      <c r="C235" t="s">
        <v>19</v>
      </c>
      <c r="D235" t="s">
        <v>25</v>
      </c>
      <c r="E235" t="s">
        <v>26</v>
      </c>
      <c r="F235" t="s">
        <v>32</v>
      </c>
      <c r="G235" t="s">
        <v>27</v>
      </c>
      <c r="H235">
        <v>2</v>
      </c>
      <c r="I235" s="4">
        <v>80.33</v>
      </c>
      <c r="J235" s="4">
        <v>160.66</v>
      </c>
      <c r="K235" t="s">
        <v>17</v>
      </c>
      <c r="L235" t="str">
        <f>TEXT(Datatable[[#This Row],[Date]], "mmmm")</f>
        <v>June</v>
      </c>
      <c r="M235" t="str">
        <f>TEXT(Datatable[[#This Row],[Date]], "dddd")</f>
        <v>Saturday</v>
      </c>
    </row>
    <row r="236" spans="1:13" x14ac:dyDescent="0.3">
      <c r="A236" s="1">
        <v>44730</v>
      </c>
      <c r="B236" t="s">
        <v>18</v>
      </c>
      <c r="C236" t="s">
        <v>19</v>
      </c>
      <c r="D236" t="s">
        <v>20</v>
      </c>
      <c r="E236" t="s">
        <v>26</v>
      </c>
      <c r="F236" t="s">
        <v>15</v>
      </c>
      <c r="G236" t="s">
        <v>39</v>
      </c>
      <c r="H236">
        <v>1</v>
      </c>
      <c r="I236" s="4">
        <v>122.32</v>
      </c>
      <c r="J236" s="4">
        <v>122.32</v>
      </c>
      <c r="K236" t="s">
        <v>23</v>
      </c>
      <c r="L236" t="str">
        <f>TEXT(Datatable[[#This Row],[Date]], "mmmm")</f>
        <v>June</v>
      </c>
      <c r="M236" t="str">
        <f>TEXT(Datatable[[#This Row],[Date]], "dddd")</f>
        <v>Saturday</v>
      </c>
    </row>
    <row r="237" spans="1:13" x14ac:dyDescent="0.3">
      <c r="A237" s="1">
        <v>44732</v>
      </c>
      <c r="B237" t="s">
        <v>31</v>
      </c>
      <c r="C237" t="s">
        <v>19</v>
      </c>
      <c r="D237" t="s">
        <v>25</v>
      </c>
      <c r="E237" t="s">
        <v>26</v>
      </c>
      <c r="F237" t="s">
        <v>21</v>
      </c>
      <c r="G237" t="s">
        <v>22</v>
      </c>
      <c r="H237">
        <v>3</v>
      </c>
      <c r="I237" s="4">
        <v>199.47</v>
      </c>
      <c r="J237" s="4">
        <v>598.41</v>
      </c>
      <c r="K237" t="s">
        <v>36</v>
      </c>
      <c r="L237" t="str">
        <f>TEXT(Datatable[[#This Row],[Date]], "mmmm")</f>
        <v>June</v>
      </c>
      <c r="M237" t="str">
        <f>TEXT(Datatable[[#This Row],[Date]], "dddd")</f>
        <v>Monday</v>
      </c>
    </row>
    <row r="238" spans="1:13" x14ac:dyDescent="0.3">
      <c r="A238" s="1">
        <v>44733</v>
      </c>
      <c r="B238" t="s">
        <v>28</v>
      </c>
      <c r="C238" t="s">
        <v>29</v>
      </c>
      <c r="D238" t="s">
        <v>25</v>
      </c>
      <c r="E238" t="s">
        <v>14</v>
      </c>
      <c r="F238" t="s">
        <v>21</v>
      </c>
      <c r="G238" t="s">
        <v>33</v>
      </c>
      <c r="H238">
        <v>3</v>
      </c>
      <c r="I238" s="4">
        <v>79.27</v>
      </c>
      <c r="J238" s="4">
        <v>237.81</v>
      </c>
      <c r="K238" t="s">
        <v>17</v>
      </c>
      <c r="L238" t="str">
        <f>TEXT(Datatable[[#This Row],[Date]], "mmmm")</f>
        <v>June</v>
      </c>
      <c r="M238" t="str">
        <f>TEXT(Datatable[[#This Row],[Date]], "dddd")</f>
        <v>Tuesday</v>
      </c>
    </row>
    <row r="239" spans="1:13" x14ac:dyDescent="0.3">
      <c r="A239" s="1">
        <v>44735</v>
      </c>
      <c r="B239" t="s">
        <v>41</v>
      </c>
      <c r="C239" t="s">
        <v>29</v>
      </c>
      <c r="D239" t="s">
        <v>42</v>
      </c>
      <c r="E239" t="s">
        <v>14</v>
      </c>
      <c r="F239" t="s">
        <v>15</v>
      </c>
      <c r="G239" t="s">
        <v>16</v>
      </c>
      <c r="H239">
        <v>4</v>
      </c>
      <c r="I239" s="4">
        <v>199.68</v>
      </c>
      <c r="J239" s="4">
        <v>798.72</v>
      </c>
      <c r="K239" t="s">
        <v>36</v>
      </c>
      <c r="L239" t="str">
        <f>TEXT(Datatable[[#This Row],[Date]], "mmmm")</f>
        <v>June</v>
      </c>
      <c r="M239" t="str">
        <f>TEXT(Datatable[[#This Row],[Date]], "dddd")</f>
        <v>Thursday</v>
      </c>
    </row>
    <row r="240" spans="1:13" x14ac:dyDescent="0.3">
      <c r="A240" s="1">
        <v>44736</v>
      </c>
      <c r="B240" t="s">
        <v>28</v>
      </c>
      <c r="C240" t="s">
        <v>29</v>
      </c>
      <c r="D240" t="s">
        <v>25</v>
      </c>
      <c r="E240" t="s">
        <v>26</v>
      </c>
      <c r="F240" t="s">
        <v>21</v>
      </c>
      <c r="G240" t="s">
        <v>43</v>
      </c>
      <c r="H240">
        <v>5</v>
      </c>
      <c r="I240" s="4">
        <v>58.37</v>
      </c>
      <c r="J240" s="4">
        <v>291.85000000000002</v>
      </c>
      <c r="K240" t="s">
        <v>35</v>
      </c>
      <c r="L240" t="str">
        <f>TEXT(Datatable[[#This Row],[Date]], "mmmm")</f>
        <v>June</v>
      </c>
      <c r="M240" t="str">
        <f>TEXT(Datatable[[#This Row],[Date]], "dddd")</f>
        <v>Friday</v>
      </c>
    </row>
    <row r="241" spans="1:13" x14ac:dyDescent="0.3">
      <c r="A241" s="1">
        <v>44737</v>
      </c>
      <c r="B241" t="s">
        <v>18</v>
      </c>
      <c r="C241" t="s">
        <v>19</v>
      </c>
      <c r="D241" t="s">
        <v>20</v>
      </c>
      <c r="E241" t="s">
        <v>30</v>
      </c>
      <c r="F241" t="s">
        <v>15</v>
      </c>
      <c r="G241" t="s">
        <v>22</v>
      </c>
      <c r="H241">
        <v>1</v>
      </c>
      <c r="I241" s="4">
        <v>117.18</v>
      </c>
      <c r="J241" s="4">
        <v>117.18</v>
      </c>
      <c r="K241" t="s">
        <v>23</v>
      </c>
      <c r="L241" t="str">
        <f>TEXT(Datatable[[#This Row],[Date]], "mmmm")</f>
        <v>June</v>
      </c>
      <c r="M241" t="str">
        <f>TEXT(Datatable[[#This Row],[Date]], "dddd")</f>
        <v>Saturday</v>
      </c>
    </row>
    <row r="242" spans="1:13" x14ac:dyDescent="0.3">
      <c r="A242" s="1">
        <v>44737</v>
      </c>
      <c r="B242" t="s">
        <v>28</v>
      </c>
      <c r="C242" t="s">
        <v>29</v>
      </c>
      <c r="D242" t="s">
        <v>25</v>
      </c>
      <c r="E242" t="s">
        <v>30</v>
      </c>
      <c r="F242" t="s">
        <v>21</v>
      </c>
      <c r="G242" t="s">
        <v>34</v>
      </c>
      <c r="H242">
        <v>4</v>
      </c>
      <c r="I242" s="4">
        <v>86.13</v>
      </c>
      <c r="J242" s="4">
        <v>344.52</v>
      </c>
      <c r="K242" t="s">
        <v>35</v>
      </c>
      <c r="L242" t="str">
        <f>TEXT(Datatable[[#This Row],[Date]], "mmmm")</f>
        <v>June</v>
      </c>
      <c r="M242" t="str">
        <f>TEXT(Datatable[[#This Row],[Date]], "dddd")</f>
        <v>Saturday</v>
      </c>
    </row>
    <row r="243" spans="1:13" x14ac:dyDescent="0.3">
      <c r="A243" s="1">
        <v>44737</v>
      </c>
      <c r="B243" t="s">
        <v>31</v>
      </c>
      <c r="C243" t="s">
        <v>19</v>
      </c>
      <c r="D243" t="s">
        <v>25</v>
      </c>
      <c r="E243" t="s">
        <v>14</v>
      </c>
      <c r="F243" t="s">
        <v>32</v>
      </c>
      <c r="G243" t="s">
        <v>33</v>
      </c>
      <c r="H243">
        <v>4</v>
      </c>
      <c r="I243" s="4">
        <v>121.42</v>
      </c>
      <c r="J243" s="4">
        <v>485.68</v>
      </c>
      <c r="K243" t="s">
        <v>17</v>
      </c>
      <c r="L243" t="str">
        <f>TEXT(Datatable[[#This Row],[Date]], "mmmm")</f>
        <v>June</v>
      </c>
      <c r="M243" t="str">
        <f>TEXT(Datatable[[#This Row],[Date]], "dddd")</f>
        <v>Saturday</v>
      </c>
    </row>
    <row r="244" spans="1:13" x14ac:dyDescent="0.3">
      <c r="A244" s="1">
        <v>44738</v>
      </c>
      <c r="B244" t="s">
        <v>44</v>
      </c>
      <c r="C244" t="s">
        <v>19</v>
      </c>
      <c r="D244" t="s">
        <v>20</v>
      </c>
      <c r="E244" t="s">
        <v>30</v>
      </c>
      <c r="F244" t="s">
        <v>15</v>
      </c>
      <c r="G244" t="s">
        <v>16</v>
      </c>
      <c r="H244">
        <v>5</v>
      </c>
      <c r="I244" s="4">
        <v>98.23</v>
      </c>
      <c r="J244" s="4">
        <v>491.15</v>
      </c>
      <c r="K244" t="s">
        <v>23</v>
      </c>
      <c r="L244" t="str">
        <f>TEXT(Datatable[[#This Row],[Date]], "mmmm")</f>
        <v>June</v>
      </c>
      <c r="M244" t="str">
        <f>TEXT(Datatable[[#This Row],[Date]], "dddd")</f>
        <v>Sunday</v>
      </c>
    </row>
    <row r="245" spans="1:13" x14ac:dyDescent="0.3">
      <c r="A245" s="1">
        <v>44738</v>
      </c>
      <c r="B245" t="s">
        <v>18</v>
      </c>
      <c r="C245" t="s">
        <v>19</v>
      </c>
      <c r="D245" t="s">
        <v>20</v>
      </c>
      <c r="E245" t="s">
        <v>14</v>
      </c>
      <c r="F245" t="s">
        <v>32</v>
      </c>
      <c r="G245" t="s">
        <v>22</v>
      </c>
      <c r="H245">
        <v>3</v>
      </c>
      <c r="I245" s="4">
        <v>209.69</v>
      </c>
      <c r="J245" s="4">
        <v>629.07000000000005</v>
      </c>
      <c r="K245" t="s">
        <v>36</v>
      </c>
      <c r="L245" t="str">
        <f>TEXT(Datatable[[#This Row],[Date]], "mmmm")</f>
        <v>June</v>
      </c>
      <c r="M245" t="str">
        <f>TEXT(Datatable[[#This Row],[Date]], "dddd")</f>
        <v>Sunday</v>
      </c>
    </row>
    <row r="246" spans="1:13" x14ac:dyDescent="0.3">
      <c r="A246" s="1">
        <v>44740</v>
      </c>
      <c r="B246" t="s">
        <v>45</v>
      </c>
      <c r="C246" t="s">
        <v>46</v>
      </c>
      <c r="D246" t="s">
        <v>47</v>
      </c>
      <c r="E246" t="s">
        <v>26</v>
      </c>
      <c r="F246" t="s">
        <v>32</v>
      </c>
      <c r="G246" t="s">
        <v>39</v>
      </c>
      <c r="H246">
        <v>4</v>
      </c>
      <c r="I246" s="4">
        <v>185.54</v>
      </c>
      <c r="J246" s="4">
        <v>742.16</v>
      </c>
      <c r="K246" t="s">
        <v>35</v>
      </c>
      <c r="L246" t="str">
        <f>TEXT(Datatable[[#This Row],[Date]], "mmmm")</f>
        <v>June</v>
      </c>
      <c r="M246" t="str">
        <f>TEXT(Datatable[[#This Row],[Date]], "dddd")</f>
        <v>Tuesday</v>
      </c>
    </row>
    <row r="247" spans="1:13" x14ac:dyDescent="0.3">
      <c r="A247" s="1">
        <v>44740</v>
      </c>
      <c r="B247" t="s">
        <v>11</v>
      </c>
      <c r="C247" t="s">
        <v>12</v>
      </c>
      <c r="D247" t="s">
        <v>13</v>
      </c>
      <c r="E247" t="s">
        <v>14</v>
      </c>
      <c r="F247" t="s">
        <v>15</v>
      </c>
      <c r="G247" t="s">
        <v>34</v>
      </c>
      <c r="H247">
        <v>4</v>
      </c>
      <c r="I247" s="4">
        <v>238.52</v>
      </c>
      <c r="J247" s="4">
        <v>954.08</v>
      </c>
      <c r="K247" t="s">
        <v>23</v>
      </c>
      <c r="L247" t="str">
        <f>TEXT(Datatable[[#This Row],[Date]], "mmmm")</f>
        <v>June</v>
      </c>
      <c r="M247" t="str">
        <f>TEXT(Datatable[[#This Row],[Date]], "dddd")</f>
        <v>Tuesday</v>
      </c>
    </row>
    <row r="248" spans="1:13" x14ac:dyDescent="0.3">
      <c r="A248" s="1">
        <v>44741</v>
      </c>
      <c r="B248" t="s">
        <v>48</v>
      </c>
      <c r="C248" t="s">
        <v>49</v>
      </c>
      <c r="D248" t="s">
        <v>50</v>
      </c>
      <c r="E248" t="s">
        <v>30</v>
      </c>
      <c r="F248" t="s">
        <v>32</v>
      </c>
      <c r="G248" t="s">
        <v>16</v>
      </c>
      <c r="H248">
        <v>3</v>
      </c>
      <c r="I248" s="4">
        <v>127.36</v>
      </c>
      <c r="J248" s="4">
        <v>382.08</v>
      </c>
      <c r="K248" t="s">
        <v>17</v>
      </c>
      <c r="L248" t="str">
        <f>TEXT(Datatable[[#This Row],[Date]], "mmmm")</f>
        <v>June</v>
      </c>
      <c r="M248" t="str">
        <f>TEXT(Datatable[[#This Row],[Date]], "dddd")</f>
        <v>Wednesday</v>
      </c>
    </row>
    <row r="249" spans="1:13" x14ac:dyDescent="0.3">
      <c r="A249" s="1">
        <v>44741</v>
      </c>
      <c r="B249" t="s">
        <v>41</v>
      </c>
      <c r="C249" t="s">
        <v>29</v>
      </c>
      <c r="D249" t="s">
        <v>42</v>
      </c>
      <c r="E249" t="s">
        <v>30</v>
      </c>
      <c r="F249" t="s">
        <v>21</v>
      </c>
      <c r="G249" t="s">
        <v>22</v>
      </c>
      <c r="H249">
        <v>2</v>
      </c>
      <c r="I249" s="4">
        <v>257.5</v>
      </c>
      <c r="J249" s="4">
        <v>515</v>
      </c>
      <c r="K249" t="s">
        <v>35</v>
      </c>
      <c r="L249" t="str">
        <f>TEXT(Datatable[[#This Row],[Date]], "mmmm")</f>
        <v>June</v>
      </c>
      <c r="M249" t="str">
        <f>TEXT(Datatable[[#This Row],[Date]], "dddd")</f>
        <v>Wednesday</v>
      </c>
    </row>
    <row r="250" spans="1:13" x14ac:dyDescent="0.3">
      <c r="A250" s="1">
        <v>44741</v>
      </c>
      <c r="B250" t="s">
        <v>37</v>
      </c>
      <c r="C250" t="s">
        <v>29</v>
      </c>
      <c r="D250" t="s">
        <v>38</v>
      </c>
      <c r="E250" t="s">
        <v>14</v>
      </c>
      <c r="F250" t="s">
        <v>40</v>
      </c>
      <c r="G250" t="s">
        <v>27</v>
      </c>
      <c r="H250">
        <v>2</v>
      </c>
      <c r="I250" s="4">
        <v>54.76</v>
      </c>
      <c r="J250" s="4">
        <v>109.52</v>
      </c>
      <c r="K250" t="s">
        <v>36</v>
      </c>
      <c r="L250" t="str">
        <f>TEXT(Datatable[[#This Row],[Date]], "mmmm")</f>
        <v>June</v>
      </c>
      <c r="M250" t="str">
        <f>TEXT(Datatable[[#This Row],[Date]], "dddd")</f>
        <v>Wednesday</v>
      </c>
    </row>
    <row r="251" spans="1:13" x14ac:dyDescent="0.3">
      <c r="A251" s="1">
        <v>44742</v>
      </c>
      <c r="B251" t="s">
        <v>11</v>
      </c>
      <c r="C251" t="s">
        <v>12</v>
      </c>
      <c r="D251" t="s">
        <v>13</v>
      </c>
      <c r="E251" t="s">
        <v>14</v>
      </c>
      <c r="F251" t="s">
        <v>21</v>
      </c>
      <c r="G251" t="s">
        <v>34</v>
      </c>
      <c r="H251">
        <v>3</v>
      </c>
      <c r="I251" s="4">
        <v>97.21</v>
      </c>
      <c r="J251" s="4">
        <v>291.63</v>
      </c>
      <c r="K251" t="s">
        <v>23</v>
      </c>
      <c r="L251" t="str">
        <f>TEXT(Datatable[[#This Row],[Date]], "mmmm")</f>
        <v>June</v>
      </c>
      <c r="M251" t="str">
        <f>TEXT(Datatable[[#This Row],[Date]], "dddd")</f>
        <v>Thursday</v>
      </c>
    </row>
    <row r="252" spans="1:13" x14ac:dyDescent="0.3">
      <c r="A252" s="1">
        <v>44742</v>
      </c>
      <c r="B252" t="s">
        <v>31</v>
      </c>
      <c r="C252" t="s">
        <v>19</v>
      </c>
      <c r="D252" t="s">
        <v>25</v>
      </c>
      <c r="E252" t="s">
        <v>14</v>
      </c>
      <c r="F252" t="s">
        <v>40</v>
      </c>
      <c r="G252" t="s">
        <v>43</v>
      </c>
      <c r="H252">
        <v>5</v>
      </c>
      <c r="I252" s="4">
        <v>81.97</v>
      </c>
      <c r="J252" s="4">
        <v>409.85</v>
      </c>
      <c r="K252" t="s">
        <v>23</v>
      </c>
      <c r="L252" t="str">
        <f>TEXT(Datatable[[#This Row],[Date]], "mmmm")</f>
        <v>June</v>
      </c>
      <c r="M252" t="str">
        <f>TEXT(Datatable[[#This Row],[Date]], "dddd")</f>
        <v>Thursday</v>
      </c>
    </row>
    <row r="253" spans="1:13" x14ac:dyDescent="0.3">
      <c r="A253" s="1">
        <v>44742</v>
      </c>
      <c r="B253" t="s">
        <v>11</v>
      </c>
      <c r="C253" t="s">
        <v>12</v>
      </c>
      <c r="D253" t="s">
        <v>13</v>
      </c>
      <c r="E253" t="s">
        <v>30</v>
      </c>
      <c r="F253" t="s">
        <v>32</v>
      </c>
      <c r="G253" t="s">
        <v>43</v>
      </c>
      <c r="H253">
        <v>5</v>
      </c>
      <c r="I253" s="4">
        <v>204.35</v>
      </c>
      <c r="J253" s="4">
        <v>1021.75</v>
      </c>
      <c r="K253" t="s">
        <v>36</v>
      </c>
      <c r="L253" t="str">
        <f>TEXT(Datatable[[#This Row],[Date]], "mmmm")</f>
        <v>June</v>
      </c>
      <c r="M253" t="str">
        <f>TEXT(Datatable[[#This Row],[Date]], "dddd")</f>
        <v>Thursday</v>
      </c>
    </row>
    <row r="254" spans="1:13" x14ac:dyDescent="0.3">
      <c r="A254" s="1">
        <v>44743</v>
      </c>
      <c r="B254" t="s">
        <v>45</v>
      </c>
      <c r="C254" t="s">
        <v>46</v>
      </c>
      <c r="D254" t="s">
        <v>47</v>
      </c>
      <c r="E254" t="s">
        <v>26</v>
      </c>
      <c r="F254" t="s">
        <v>15</v>
      </c>
      <c r="G254" t="s">
        <v>33</v>
      </c>
      <c r="H254">
        <v>4</v>
      </c>
      <c r="I254" s="4">
        <v>270.55</v>
      </c>
      <c r="J254" s="4">
        <v>1082.2</v>
      </c>
      <c r="K254" t="s">
        <v>23</v>
      </c>
      <c r="L254" t="str">
        <f>TEXT(Datatable[[#This Row],[Date]], "mmmm")</f>
        <v>July</v>
      </c>
      <c r="M254" t="str">
        <f>TEXT(Datatable[[#This Row],[Date]], "dddd")</f>
        <v>Friday</v>
      </c>
    </row>
    <row r="255" spans="1:13" x14ac:dyDescent="0.3">
      <c r="A255" s="1">
        <v>44744</v>
      </c>
      <c r="B255" t="s">
        <v>28</v>
      </c>
      <c r="C255" t="s">
        <v>29</v>
      </c>
      <c r="D255" t="s">
        <v>25</v>
      </c>
      <c r="E255" t="s">
        <v>26</v>
      </c>
      <c r="F255" t="s">
        <v>40</v>
      </c>
      <c r="G255" t="s">
        <v>16</v>
      </c>
      <c r="H255">
        <v>2</v>
      </c>
      <c r="I255" s="4">
        <v>259.45999999999998</v>
      </c>
      <c r="J255" s="4">
        <v>518.91999999999996</v>
      </c>
      <c r="K255" t="s">
        <v>36</v>
      </c>
      <c r="L255" t="str">
        <f>TEXT(Datatable[[#This Row],[Date]], "mmmm")</f>
        <v>July</v>
      </c>
      <c r="M255" t="str">
        <f>TEXT(Datatable[[#This Row],[Date]], "dddd")</f>
        <v>Saturday</v>
      </c>
    </row>
    <row r="256" spans="1:13" x14ac:dyDescent="0.3">
      <c r="A256" s="1">
        <v>44744</v>
      </c>
      <c r="B256" t="s">
        <v>48</v>
      </c>
      <c r="C256" t="s">
        <v>49</v>
      </c>
      <c r="D256" t="s">
        <v>50</v>
      </c>
      <c r="E256" t="s">
        <v>14</v>
      </c>
      <c r="F256" t="s">
        <v>21</v>
      </c>
      <c r="G256" t="s">
        <v>33</v>
      </c>
      <c r="H256">
        <v>1</v>
      </c>
      <c r="I256" s="4">
        <v>180.65</v>
      </c>
      <c r="J256" s="4">
        <v>180.65</v>
      </c>
      <c r="K256" t="s">
        <v>23</v>
      </c>
      <c r="L256" t="str">
        <f>TEXT(Datatable[[#This Row],[Date]], "mmmm")</f>
        <v>July</v>
      </c>
      <c r="M256" t="str">
        <f>TEXT(Datatable[[#This Row],[Date]], "dddd")</f>
        <v>Saturday</v>
      </c>
    </row>
    <row r="257" spans="1:13" x14ac:dyDescent="0.3">
      <c r="A257" s="1">
        <v>44744</v>
      </c>
      <c r="B257" t="s">
        <v>24</v>
      </c>
      <c r="C257" t="s">
        <v>19</v>
      </c>
      <c r="D257" t="s">
        <v>25</v>
      </c>
      <c r="E257" t="s">
        <v>30</v>
      </c>
      <c r="F257" t="s">
        <v>32</v>
      </c>
      <c r="G257" t="s">
        <v>34</v>
      </c>
      <c r="H257">
        <v>4</v>
      </c>
      <c r="I257" s="4">
        <v>293.33</v>
      </c>
      <c r="J257" s="4">
        <v>1173.32</v>
      </c>
      <c r="K257" t="s">
        <v>17</v>
      </c>
      <c r="L257" t="str">
        <f>TEXT(Datatable[[#This Row],[Date]], "mmmm")</f>
        <v>July</v>
      </c>
      <c r="M257" t="str">
        <f>TEXT(Datatable[[#This Row],[Date]], "dddd")</f>
        <v>Saturday</v>
      </c>
    </row>
    <row r="258" spans="1:13" x14ac:dyDescent="0.3">
      <c r="A258" s="1">
        <v>44744</v>
      </c>
      <c r="B258" t="s">
        <v>37</v>
      </c>
      <c r="C258" t="s">
        <v>29</v>
      </c>
      <c r="D258" t="s">
        <v>38</v>
      </c>
      <c r="E258" t="s">
        <v>30</v>
      </c>
      <c r="F258" t="s">
        <v>40</v>
      </c>
      <c r="G258" t="s">
        <v>16</v>
      </c>
      <c r="H258">
        <v>1</v>
      </c>
      <c r="I258" s="4">
        <v>86.17</v>
      </c>
      <c r="J258" s="4">
        <v>86.17</v>
      </c>
      <c r="K258" t="s">
        <v>36</v>
      </c>
      <c r="L258" t="str">
        <f>TEXT(Datatable[[#This Row],[Date]], "mmmm")</f>
        <v>July</v>
      </c>
      <c r="M258" t="str">
        <f>TEXT(Datatable[[#This Row],[Date]], "dddd")</f>
        <v>Saturday</v>
      </c>
    </row>
    <row r="259" spans="1:13" x14ac:dyDescent="0.3">
      <c r="A259" s="1">
        <v>44745</v>
      </c>
      <c r="B259" t="s">
        <v>28</v>
      </c>
      <c r="C259" t="s">
        <v>29</v>
      </c>
      <c r="D259" t="s">
        <v>25</v>
      </c>
      <c r="E259" t="s">
        <v>30</v>
      </c>
      <c r="F259" t="s">
        <v>40</v>
      </c>
      <c r="G259" t="s">
        <v>27</v>
      </c>
      <c r="H259">
        <v>3</v>
      </c>
      <c r="I259" s="4">
        <v>129.78</v>
      </c>
      <c r="J259" s="4">
        <v>389.34</v>
      </c>
      <c r="K259" t="s">
        <v>17</v>
      </c>
      <c r="L259" t="str">
        <f>TEXT(Datatable[[#This Row],[Date]], "mmmm")</f>
        <v>July</v>
      </c>
      <c r="M259" t="str">
        <f>TEXT(Datatable[[#This Row],[Date]], "dddd")</f>
        <v>Sunday</v>
      </c>
    </row>
    <row r="260" spans="1:13" x14ac:dyDescent="0.3">
      <c r="A260" s="1">
        <v>44745</v>
      </c>
      <c r="B260" t="s">
        <v>37</v>
      </c>
      <c r="C260" t="s">
        <v>29</v>
      </c>
      <c r="D260" t="s">
        <v>38</v>
      </c>
      <c r="E260" t="s">
        <v>26</v>
      </c>
      <c r="F260" t="s">
        <v>15</v>
      </c>
      <c r="G260" t="s">
        <v>43</v>
      </c>
      <c r="H260">
        <v>4</v>
      </c>
      <c r="I260" s="4">
        <v>172.52</v>
      </c>
      <c r="J260" s="4">
        <v>690.08</v>
      </c>
      <c r="K260" t="s">
        <v>35</v>
      </c>
      <c r="L260" t="str">
        <f>TEXT(Datatable[[#This Row],[Date]], "mmmm")</f>
        <v>July</v>
      </c>
      <c r="M260" t="str">
        <f>TEXT(Datatable[[#This Row],[Date]], "dddd")</f>
        <v>Sunday</v>
      </c>
    </row>
    <row r="261" spans="1:13" x14ac:dyDescent="0.3">
      <c r="A261" s="1">
        <v>44745</v>
      </c>
      <c r="B261" t="s">
        <v>18</v>
      </c>
      <c r="C261" t="s">
        <v>19</v>
      </c>
      <c r="D261" t="s">
        <v>20</v>
      </c>
      <c r="E261" t="s">
        <v>26</v>
      </c>
      <c r="F261" t="s">
        <v>40</v>
      </c>
      <c r="G261" t="s">
        <v>43</v>
      </c>
      <c r="H261">
        <v>2</v>
      </c>
      <c r="I261" s="4">
        <v>107.04</v>
      </c>
      <c r="J261" s="4">
        <v>214.08</v>
      </c>
      <c r="K261" t="s">
        <v>17</v>
      </c>
      <c r="L261" t="str">
        <f>TEXT(Datatable[[#This Row],[Date]], "mmmm")</f>
        <v>July</v>
      </c>
      <c r="M261" t="str">
        <f>TEXT(Datatable[[#This Row],[Date]], "dddd")</f>
        <v>Sunday</v>
      </c>
    </row>
    <row r="262" spans="1:13" x14ac:dyDescent="0.3">
      <c r="A262" s="1">
        <v>44745</v>
      </c>
      <c r="B262" t="s">
        <v>18</v>
      </c>
      <c r="C262" t="s">
        <v>19</v>
      </c>
      <c r="D262" t="s">
        <v>20</v>
      </c>
      <c r="E262" t="s">
        <v>26</v>
      </c>
      <c r="F262" t="s">
        <v>32</v>
      </c>
      <c r="G262" t="s">
        <v>33</v>
      </c>
      <c r="H262">
        <v>4</v>
      </c>
      <c r="I262" s="4">
        <v>145.88999999999999</v>
      </c>
      <c r="J262" s="4">
        <v>583.55999999999995</v>
      </c>
      <c r="K262" t="s">
        <v>17</v>
      </c>
      <c r="L262" t="str">
        <f>TEXT(Datatable[[#This Row],[Date]], "mmmm")</f>
        <v>July</v>
      </c>
      <c r="M262" t="str">
        <f>TEXT(Datatable[[#This Row],[Date]], "dddd")</f>
        <v>Sunday</v>
      </c>
    </row>
    <row r="263" spans="1:13" x14ac:dyDescent="0.3">
      <c r="A263" s="1">
        <v>44746</v>
      </c>
      <c r="B263" t="s">
        <v>45</v>
      </c>
      <c r="C263" t="s">
        <v>46</v>
      </c>
      <c r="D263" t="s">
        <v>47</v>
      </c>
      <c r="E263" t="s">
        <v>26</v>
      </c>
      <c r="F263" t="s">
        <v>32</v>
      </c>
      <c r="G263" t="s">
        <v>33</v>
      </c>
      <c r="H263">
        <v>4</v>
      </c>
      <c r="I263" s="4">
        <v>61.37</v>
      </c>
      <c r="J263" s="4">
        <v>245.48</v>
      </c>
      <c r="K263" t="s">
        <v>23</v>
      </c>
      <c r="L263" t="str">
        <f>TEXT(Datatable[[#This Row],[Date]], "mmmm")</f>
        <v>July</v>
      </c>
      <c r="M263" t="str">
        <f>TEXT(Datatable[[#This Row],[Date]], "dddd")</f>
        <v>Monday</v>
      </c>
    </row>
    <row r="264" spans="1:13" x14ac:dyDescent="0.3">
      <c r="A264" s="1">
        <v>44746</v>
      </c>
      <c r="B264" t="s">
        <v>48</v>
      </c>
      <c r="C264" t="s">
        <v>49</v>
      </c>
      <c r="D264" t="s">
        <v>50</v>
      </c>
      <c r="E264" t="s">
        <v>14</v>
      </c>
      <c r="F264" t="s">
        <v>21</v>
      </c>
      <c r="G264" t="s">
        <v>39</v>
      </c>
      <c r="H264">
        <v>3</v>
      </c>
      <c r="I264" s="4">
        <v>271.19</v>
      </c>
      <c r="J264" s="4">
        <v>813.57</v>
      </c>
      <c r="K264" t="s">
        <v>23</v>
      </c>
      <c r="L264" t="str">
        <f>TEXT(Datatable[[#This Row],[Date]], "mmmm")</f>
        <v>July</v>
      </c>
      <c r="M264" t="str">
        <f>TEXT(Datatable[[#This Row],[Date]], "dddd")</f>
        <v>Monday</v>
      </c>
    </row>
    <row r="265" spans="1:13" x14ac:dyDescent="0.3">
      <c r="A265" s="1">
        <v>44748</v>
      </c>
      <c r="B265" t="s">
        <v>44</v>
      </c>
      <c r="C265" t="s">
        <v>19</v>
      </c>
      <c r="D265" t="s">
        <v>20</v>
      </c>
      <c r="E265" t="s">
        <v>26</v>
      </c>
      <c r="F265" t="s">
        <v>32</v>
      </c>
      <c r="G265" t="s">
        <v>27</v>
      </c>
      <c r="H265">
        <v>5</v>
      </c>
      <c r="I265" s="4">
        <v>190.03</v>
      </c>
      <c r="J265" s="4">
        <v>950.15</v>
      </c>
      <c r="K265" t="s">
        <v>23</v>
      </c>
      <c r="L265" t="str">
        <f>TEXT(Datatable[[#This Row],[Date]], "mmmm")</f>
        <v>July</v>
      </c>
      <c r="M265" t="str">
        <f>TEXT(Datatable[[#This Row],[Date]], "dddd")</f>
        <v>Wednesday</v>
      </c>
    </row>
    <row r="266" spans="1:13" x14ac:dyDescent="0.3">
      <c r="A266" s="1">
        <v>44748</v>
      </c>
      <c r="B266" t="s">
        <v>41</v>
      </c>
      <c r="C266" t="s">
        <v>29</v>
      </c>
      <c r="D266" t="s">
        <v>42</v>
      </c>
      <c r="E266" t="s">
        <v>26</v>
      </c>
      <c r="F266" t="s">
        <v>15</v>
      </c>
      <c r="G266" t="s">
        <v>27</v>
      </c>
      <c r="H266">
        <v>1</v>
      </c>
      <c r="I266" s="4">
        <v>136.80000000000001</v>
      </c>
      <c r="J266" s="4">
        <v>136.80000000000001</v>
      </c>
      <c r="K266" t="s">
        <v>35</v>
      </c>
      <c r="L266" t="str">
        <f>TEXT(Datatable[[#This Row],[Date]], "mmmm")</f>
        <v>July</v>
      </c>
      <c r="M266" t="str">
        <f>TEXT(Datatable[[#This Row],[Date]], "dddd")</f>
        <v>Wednesday</v>
      </c>
    </row>
    <row r="267" spans="1:13" x14ac:dyDescent="0.3">
      <c r="A267" s="1">
        <v>44749</v>
      </c>
      <c r="B267" t="s">
        <v>48</v>
      </c>
      <c r="C267" t="s">
        <v>49</v>
      </c>
      <c r="D267" t="s">
        <v>50</v>
      </c>
      <c r="E267" t="s">
        <v>14</v>
      </c>
      <c r="F267" t="s">
        <v>21</v>
      </c>
      <c r="G267" t="s">
        <v>39</v>
      </c>
      <c r="H267">
        <v>2</v>
      </c>
      <c r="I267" s="4">
        <v>210.77</v>
      </c>
      <c r="J267" s="4">
        <v>421.54</v>
      </c>
      <c r="K267" t="s">
        <v>17</v>
      </c>
      <c r="L267" t="str">
        <f>TEXT(Datatable[[#This Row],[Date]], "mmmm")</f>
        <v>July</v>
      </c>
      <c r="M267" t="str">
        <f>TEXT(Datatable[[#This Row],[Date]], "dddd")</f>
        <v>Thursday</v>
      </c>
    </row>
    <row r="268" spans="1:13" x14ac:dyDescent="0.3">
      <c r="A268" s="1">
        <v>44749</v>
      </c>
      <c r="B268" t="s">
        <v>45</v>
      </c>
      <c r="C268" t="s">
        <v>46</v>
      </c>
      <c r="D268" t="s">
        <v>47</v>
      </c>
      <c r="E268" t="s">
        <v>14</v>
      </c>
      <c r="F268" t="s">
        <v>32</v>
      </c>
      <c r="G268" t="s">
        <v>43</v>
      </c>
      <c r="H268">
        <v>1</v>
      </c>
      <c r="I268" s="4">
        <v>224.83</v>
      </c>
      <c r="J268" s="4">
        <v>224.83</v>
      </c>
      <c r="K268" t="s">
        <v>23</v>
      </c>
      <c r="L268" t="str">
        <f>TEXT(Datatable[[#This Row],[Date]], "mmmm")</f>
        <v>July</v>
      </c>
      <c r="M268" t="str">
        <f>TEXT(Datatable[[#This Row],[Date]], "dddd")</f>
        <v>Thursday</v>
      </c>
    </row>
    <row r="269" spans="1:13" x14ac:dyDescent="0.3">
      <c r="A269" s="1">
        <v>44750</v>
      </c>
      <c r="B269" t="s">
        <v>18</v>
      </c>
      <c r="C269" t="s">
        <v>19</v>
      </c>
      <c r="D269" t="s">
        <v>20</v>
      </c>
      <c r="E269" t="s">
        <v>30</v>
      </c>
      <c r="F269" t="s">
        <v>40</v>
      </c>
      <c r="G269" t="s">
        <v>27</v>
      </c>
      <c r="H269">
        <v>3</v>
      </c>
      <c r="I269" s="4">
        <v>239.55</v>
      </c>
      <c r="J269" s="4">
        <v>718.65</v>
      </c>
      <c r="K269" t="s">
        <v>17</v>
      </c>
      <c r="L269" t="str">
        <f>TEXT(Datatable[[#This Row],[Date]], "mmmm")</f>
        <v>July</v>
      </c>
      <c r="M269" t="str">
        <f>TEXT(Datatable[[#This Row],[Date]], "dddd")</f>
        <v>Friday</v>
      </c>
    </row>
    <row r="270" spans="1:13" x14ac:dyDescent="0.3">
      <c r="A270" s="1">
        <v>44750</v>
      </c>
      <c r="B270" t="s">
        <v>31</v>
      </c>
      <c r="C270" t="s">
        <v>19</v>
      </c>
      <c r="D270" t="s">
        <v>25</v>
      </c>
      <c r="E270" t="s">
        <v>30</v>
      </c>
      <c r="F270" t="s">
        <v>21</v>
      </c>
      <c r="G270" t="s">
        <v>43</v>
      </c>
      <c r="H270">
        <v>4</v>
      </c>
      <c r="I270" s="4">
        <v>204.62</v>
      </c>
      <c r="J270" s="4">
        <v>818.48</v>
      </c>
      <c r="K270" t="s">
        <v>36</v>
      </c>
      <c r="L270" t="str">
        <f>TEXT(Datatable[[#This Row],[Date]], "mmmm")</f>
        <v>July</v>
      </c>
      <c r="M270" t="str">
        <f>TEXT(Datatable[[#This Row],[Date]], "dddd")</f>
        <v>Friday</v>
      </c>
    </row>
    <row r="271" spans="1:13" x14ac:dyDescent="0.3">
      <c r="A271" s="1">
        <v>44751</v>
      </c>
      <c r="B271" t="s">
        <v>24</v>
      </c>
      <c r="C271" t="s">
        <v>19</v>
      </c>
      <c r="D271" t="s">
        <v>25</v>
      </c>
      <c r="E271" t="s">
        <v>30</v>
      </c>
      <c r="F271" t="s">
        <v>32</v>
      </c>
      <c r="G271" t="s">
        <v>16</v>
      </c>
      <c r="H271">
        <v>3</v>
      </c>
      <c r="I271" s="4">
        <v>118.37</v>
      </c>
      <c r="J271" s="4">
        <v>355.11</v>
      </c>
      <c r="K271" t="s">
        <v>17</v>
      </c>
      <c r="L271" t="str">
        <f>TEXT(Datatable[[#This Row],[Date]], "mmmm")</f>
        <v>July</v>
      </c>
      <c r="M271" t="str">
        <f>TEXT(Datatable[[#This Row],[Date]], "dddd")</f>
        <v>Saturday</v>
      </c>
    </row>
    <row r="272" spans="1:13" x14ac:dyDescent="0.3">
      <c r="A272" s="1">
        <v>44751</v>
      </c>
      <c r="B272" t="s">
        <v>28</v>
      </c>
      <c r="C272" t="s">
        <v>29</v>
      </c>
      <c r="D272" t="s">
        <v>25</v>
      </c>
      <c r="E272" t="s">
        <v>26</v>
      </c>
      <c r="F272" t="s">
        <v>15</v>
      </c>
      <c r="G272" t="s">
        <v>39</v>
      </c>
      <c r="H272">
        <v>3</v>
      </c>
      <c r="I272" s="4">
        <v>172.37</v>
      </c>
      <c r="J272" s="4">
        <v>517.11</v>
      </c>
      <c r="K272" t="s">
        <v>17</v>
      </c>
      <c r="L272" t="str">
        <f>TEXT(Datatable[[#This Row],[Date]], "mmmm")</f>
        <v>July</v>
      </c>
      <c r="M272" t="str">
        <f>TEXT(Datatable[[#This Row],[Date]], "dddd")</f>
        <v>Saturday</v>
      </c>
    </row>
    <row r="273" spans="1:13" x14ac:dyDescent="0.3">
      <c r="A273" s="1">
        <v>44752</v>
      </c>
      <c r="B273" t="s">
        <v>37</v>
      </c>
      <c r="C273" t="s">
        <v>29</v>
      </c>
      <c r="D273" t="s">
        <v>38</v>
      </c>
      <c r="E273" t="s">
        <v>26</v>
      </c>
      <c r="F273" t="s">
        <v>21</v>
      </c>
      <c r="G273" t="s">
        <v>39</v>
      </c>
      <c r="H273">
        <v>5</v>
      </c>
      <c r="I273" s="4">
        <v>256.22000000000003</v>
      </c>
      <c r="J273" s="4">
        <v>1281.0999999999999</v>
      </c>
      <c r="K273" t="s">
        <v>36</v>
      </c>
      <c r="L273" t="str">
        <f>TEXT(Datatable[[#This Row],[Date]], "mmmm")</f>
        <v>July</v>
      </c>
      <c r="M273" t="str">
        <f>TEXT(Datatable[[#This Row],[Date]], "dddd")</f>
        <v>Sunday</v>
      </c>
    </row>
    <row r="274" spans="1:13" x14ac:dyDescent="0.3">
      <c r="A274" s="1">
        <v>44752</v>
      </c>
      <c r="B274" t="s">
        <v>45</v>
      </c>
      <c r="C274" t="s">
        <v>46</v>
      </c>
      <c r="D274" t="s">
        <v>47</v>
      </c>
      <c r="E274" t="s">
        <v>30</v>
      </c>
      <c r="F274" t="s">
        <v>32</v>
      </c>
      <c r="G274" t="s">
        <v>39</v>
      </c>
      <c r="H274">
        <v>5</v>
      </c>
      <c r="I274" s="4">
        <v>251.06</v>
      </c>
      <c r="J274" s="4">
        <v>1255.3</v>
      </c>
      <c r="K274" t="s">
        <v>35</v>
      </c>
      <c r="L274" t="str">
        <f>TEXT(Datatable[[#This Row],[Date]], "mmmm")</f>
        <v>July</v>
      </c>
      <c r="M274" t="str">
        <f>TEXT(Datatable[[#This Row],[Date]], "dddd")</f>
        <v>Sunday</v>
      </c>
    </row>
    <row r="275" spans="1:13" x14ac:dyDescent="0.3">
      <c r="A275" s="1">
        <v>44753</v>
      </c>
      <c r="B275" t="s">
        <v>11</v>
      </c>
      <c r="C275" t="s">
        <v>12</v>
      </c>
      <c r="D275" t="s">
        <v>13</v>
      </c>
      <c r="E275" t="s">
        <v>26</v>
      </c>
      <c r="F275" t="s">
        <v>40</v>
      </c>
      <c r="G275" t="s">
        <v>43</v>
      </c>
      <c r="H275">
        <v>3</v>
      </c>
      <c r="I275" s="4">
        <v>167.36</v>
      </c>
      <c r="J275" s="4">
        <v>502.08</v>
      </c>
      <c r="K275" t="s">
        <v>35</v>
      </c>
      <c r="L275" t="str">
        <f>TEXT(Datatable[[#This Row],[Date]], "mmmm")</f>
        <v>July</v>
      </c>
      <c r="M275" t="str">
        <f>TEXT(Datatable[[#This Row],[Date]], "dddd")</f>
        <v>Monday</v>
      </c>
    </row>
    <row r="276" spans="1:13" x14ac:dyDescent="0.3">
      <c r="A276" s="1">
        <v>44753</v>
      </c>
      <c r="B276" t="s">
        <v>28</v>
      </c>
      <c r="C276" t="s">
        <v>29</v>
      </c>
      <c r="D276" t="s">
        <v>25</v>
      </c>
      <c r="E276" t="s">
        <v>30</v>
      </c>
      <c r="F276" t="s">
        <v>21</v>
      </c>
      <c r="G276" t="s">
        <v>34</v>
      </c>
      <c r="H276">
        <v>3</v>
      </c>
      <c r="I276" s="4">
        <v>256.72000000000003</v>
      </c>
      <c r="J276" s="4">
        <v>770.16</v>
      </c>
      <c r="K276" t="s">
        <v>35</v>
      </c>
      <c r="L276" t="str">
        <f>TEXT(Datatable[[#This Row],[Date]], "mmmm")</f>
        <v>July</v>
      </c>
      <c r="M276" t="str">
        <f>TEXT(Datatable[[#This Row],[Date]], "dddd")</f>
        <v>Monday</v>
      </c>
    </row>
    <row r="277" spans="1:13" x14ac:dyDescent="0.3">
      <c r="A277" s="1">
        <v>44754</v>
      </c>
      <c r="B277" t="s">
        <v>11</v>
      </c>
      <c r="C277" t="s">
        <v>12</v>
      </c>
      <c r="D277" t="s">
        <v>13</v>
      </c>
      <c r="E277" t="s">
        <v>26</v>
      </c>
      <c r="F277" t="s">
        <v>15</v>
      </c>
      <c r="G277" t="s">
        <v>27</v>
      </c>
      <c r="H277">
        <v>1</v>
      </c>
      <c r="I277" s="4">
        <v>207.85</v>
      </c>
      <c r="J277" s="4">
        <v>207.85</v>
      </c>
      <c r="K277" t="s">
        <v>36</v>
      </c>
      <c r="L277" t="str">
        <f>TEXT(Datatable[[#This Row],[Date]], "mmmm")</f>
        <v>July</v>
      </c>
      <c r="M277" t="str">
        <f>TEXT(Datatable[[#This Row],[Date]], "dddd")</f>
        <v>Tuesday</v>
      </c>
    </row>
    <row r="278" spans="1:13" x14ac:dyDescent="0.3">
      <c r="A278" s="1">
        <v>44754</v>
      </c>
      <c r="B278" t="s">
        <v>28</v>
      </c>
      <c r="C278" t="s">
        <v>29</v>
      </c>
      <c r="D278" t="s">
        <v>25</v>
      </c>
      <c r="E278" t="s">
        <v>26</v>
      </c>
      <c r="F278" t="s">
        <v>32</v>
      </c>
      <c r="G278" t="s">
        <v>33</v>
      </c>
      <c r="H278">
        <v>5</v>
      </c>
      <c r="I278" s="4">
        <v>120.55</v>
      </c>
      <c r="J278" s="4">
        <v>602.75</v>
      </c>
      <c r="K278" t="s">
        <v>35</v>
      </c>
      <c r="L278" t="str">
        <f>TEXT(Datatable[[#This Row],[Date]], "mmmm")</f>
        <v>July</v>
      </c>
      <c r="M278" t="str">
        <f>TEXT(Datatable[[#This Row],[Date]], "dddd")</f>
        <v>Tuesday</v>
      </c>
    </row>
    <row r="279" spans="1:13" x14ac:dyDescent="0.3">
      <c r="A279" s="1">
        <v>44754</v>
      </c>
      <c r="B279" t="s">
        <v>37</v>
      </c>
      <c r="C279" t="s">
        <v>29</v>
      </c>
      <c r="D279" t="s">
        <v>38</v>
      </c>
      <c r="E279" t="s">
        <v>30</v>
      </c>
      <c r="F279" t="s">
        <v>40</v>
      </c>
      <c r="G279" t="s">
        <v>34</v>
      </c>
      <c r="H279">
        <v>3</v>
      </c>
      <c r="I279" s="4">
        <v>218.91</v>
      </c>
      <c r="J279" s="4">
        <v>656.73</v>
      </c>
      <c r="K279" t="s">
        <v>36</v>
      </c>
      <c r="L279" t="str">
        <f>TEXT(Datatable[[#This Row],[Date]], "mmmm")</f>
        <v>July</v>
      </c>
      <c r="M279" t="str">
        <f>TEXT(Datatable[[#This Row],[Date]], "dddd")</f>
        <v>Tuesday</v>
      </c>
    </row>
    <row r="280" spans="1:13" x14ac:dyDescent="0.3">
      <c r="A280" s="1">
        <v>44755</v>
      </c>
      <c r="B280" t="s">
        <v>28</v>
      </c>
      <c r="C280" t="s">
        <v>29</v>
      </c>
      <c r="D280" t="s">
        <v>25</v>
      </c>
      <c r="E280" t="s">
        <v>30</v>
      </c>
      <c r="F280" t="s">
        <v>15</v>
      </c>
      <c r="G280" t="s">
        <v>22</v>
      </c>
      <c r="H280">
        <v>4</v>
      </c>
      <c r="I280" s="4">
        <v>245.44</v>
      </c>
      <c r="J280" s="4">
        <v>981.76</v>
      </c>
      <c r="K280" t="s">
        <v>23</v>
      </c>
      <c r="L280" t="str">
        <f>TEXT(Datatable[[#This Row],[Date]], "mmmm")</f>
        <v>July</v>
      </c>
      <c r="M280" t="str">
        <f>TEXT(Datatable[[#This Row],[Date]], "dddd")</f>
        <v>Wednesday</v>
      </c>
    </row>
    <row r="281" spans="1:13" x14ac:dyDescent="0.3">
      <c r="A281" s="1">
        <v>44755</v>
      </c>
      <c r="B281" t="s">
        <v>44</v>
      </c>
      <c r="C281" t="s">
        <v>19</v>
      </c>
      <c r="D281" t="s">
        <v>20</v>
      </c>
      <c r="E281" t="s">
        <v>26</v>
      </c>
      <c r="F281" t="s">
        <v>15</v>
      </c>
      <c r="G281" t="s">
        <v>39</v>
      </c>
      <c r="H281">
        <v>4</v>
      </c>
      <c r="I281" s="4">
        <v>117.78</v>
      </c>
      <c r="J281" s="4">
        <v>471.12</v>
      </c>
      <c r="K281" t="s">
        <v>35</v>
      </c>
      <c r="L281" t="str">
        <f>TEXT(Datatable[[#This Row],[Date]], "mmmm")</f>
        <v>July</v>
      </c>
      <c r="M281" t="str">
        <f>TEXT(Datatable[[#This Row],[Date]], "dddd")</f>
        <v>Wednesday</v>
      </c>
    </row>
    <row r="282" spans="1:13" x14ac:dyDescent="0.3">
      <c r="A282" s="1">
        <v>44756</v>
      </c>
      <c r="B282" t="s">
        <v>37</v>
      </c>
      <c r="C282" t="s">
        <v>29</v>
      </c>
      <c r="D282" t="s">
        <v>38</v>
      </c>
      <c r="E282" t="s">
        <v>30</v>
      </c>
      <c r="F282" t="s">
        <v>21</v>
      </c>
      <c r="G282" t="s">
        <v>39</v>
      </c>
      <c r="H282">
        <v>2</v>
      </c>
      <c r="I282" s="4">
        <v>163.32</v>
      </c>
      <c r="J282" s="4">
        <v>326.64</v>
      </c>
      <c r="K282" t="s">
        <v>35</v>
      </c>
      <c r="L282" t="str">
        <f>TEXT(Datatable[[#This Row],[Date]], "mmmm")</f>
        <v>July</v>
      </c>
      <c r="M282" t="str">
        <f>TEXT(Datatable[[#This Row],[Date]], "dddd")</f>
        <v>Thursday</v>
      </c>
    </row>
    <row r="283" spans="1:13" x14ac:dyDescent="0.3">
      <c r="A283" s="1">
        <v>44756</v>
      </c>
      <c r="B283" t="s">
        <v>24</v>
      </c>
      <c r="C283" t="s">
        <v>19</v>
      </c>
      <c r="D283" t="s">
        <v>25</v>
      </c>
      <c r="E283" t="s">
        <v>30</v>
      </c>
      <c r="F283" t="s">
        <v>15</v>
      </c>
      <c r="G283" t="s">
        <v>27</v>
      </c>
      <c r="H283">
        <v>1</v>
      </c>
      <c r="I283" s="4">
        <v>170.86</v>
      </c>
      <c r="J283" s="4">
        <v>170.86</v>
      </c>
      <c r="K283" t="s">
        <v>36</v>
      </c>
      <c r="L283" t="str">
        <f>TEXT(Datatable[[#This Row],[Date]], "mmmm")</f>
        <v>July</v>
      </c>
      <c r="M283" t="str">
        <f>TEXT(Datatable[[#This Row],[Date]], "dddd")</f>
        <v>Thursday</v>
      </c>
    </row>
    <row r="284" spans="1:13" x14ac:dyDescent="0.3">
      <c r="A284" s="1">
        <v>44757</v>
      </c>
      <c r="B284" t="s">
        <v>44</v>
      </c>
      <c r="C284" t="s">
        <v>19</v>
      </c>
      <c r="D284" t="s">
        <v>20</v>
      </c>
      <c r="E284" t="s">
        <v>14</v>
      </c>
      <c r="F284" t="s">
        <v>32</v>
      </c>
      <c r="G284" t="s">
        <v>27</v>
      </c>
      <c r="H284">
        <v>1</v>
      </c>
      <c r="I284" s="4">
        <v>209.13</v>
      </c>
      <c r="J284" s="4">
        <v>209.13</v>
      </c>
      <c r="K284" t="s">
        <v>23</v>
      </c>
      <c r="L284" t="str">
        <f>TEXT(Datatable[[#This Row],[Date]], "mmmm")</f>
        <v>July</v>
      </c>
      <c r="M284" t="str">
        <f>TEXT(Datatable[[#This Row],[Date]], "dddd")</f>
        <v>Friday</v>
      </c>
    </row>
    <row r="285" spans="1:13" x14ac:dyDescent="0.3">
      <c r="A285" s="1">
        <v>44757</v>
      </c>
      <c r="B285" t="s">
        <v>44</v>
      </c>
      <c r="C285" t="s">
        <v>19</v>
      </c>
      <c r="D285" t="s">
        <v>20</v>
      </c>
      <c r="E285" t="s">
        <v>30</v>
      </c>
      <c r="F285" t="s">
        <v>21</v>
      </c>
      <c r="G285" t="s">
        <v>33</v>
      </c>
      <c r="H285">
        <v>2</v>
      </c>
      <c r="I285" s="4">
        <v>277.48</v>
      </c>
      <c r="J285" s="4">
        <v>554.96</v>
      </c>
      <c r="K285" t="s">
        <v>17</v>
      </c>
      <c r="L285" t="str">
        <f>TEXT(Datatable[[#This Row],[Date]], "mmmm")</f>
        <v>July</v>
      </c>
      <c r="M285" t="str">
        <f>TEXT(Datatable[[#This Row],[Date]], "dddd")</f>
        <v>Friday</v>
      </c>
    </row>
    <row r="286" spans="1:13" x14ac:dyDescent="0.3">
      <c r="A286" s="1">
        <v>44758</v>
      </c>
      <c r="B286" t="s">
        <v>11</v>
      </c>
      <c r="C286" t="s">
        <v>12</v>
      </c>
      <c r="D286" t="s">
        <v>13</v>
      </c>
      <c r="E286" t="s">
        <v>14</v>
      </c>
      <c r="F286" t="s">
        <v>15</v>
      </c>
      <c r="G286" t="s">
        <v>34</v>
      </c>
      <c r="H286">
        <v>5</v>
      </c>
      <c r="I286" s="4">
        <v>137.9</v>
      </c>
      <c r="J286" s="4">
        <v>689.5</v>
      </c>
      <c r="K286" t="s">
        <v>35</v>
      </c>
      <c r="L286" t="str">
        <f>TEXT(Datatable[[#This Row],[Date]], "mmmm")</f>
        <v>July</v>
      </c>
      <c r="M286" t="str">
        <f>TEXT(Datatable[[#This Row],[Date]], "dddd")</f>
        <v>Saturday</v>
      </c>
    </row>
    <row r="287" spans="1:13" x14ac:dyDescent="0.3">
      <c r="A287" s="1">
        <v>44758</v>
      </c>
      <c r="B287" t="s">
        <v>24</v>
      </c>
      <c r="C287" t="s">
        <v>19</v>
      </c>
      <c r="D287" t="s">
        <v>25</v>
      </c>
      <c r="E287" t="s">
        <v>30</v>
      </c>
      <c r="F287" t="s">
        <v>40</v>
      </c>
      <c r="G287" t="s">
        <v>33</v>
      </c>
      <c r="H287">
        <v>4</v>
      </c>
      <c r="I287" s="4">
        <v>228.88</v>
      </c>
      <c r="J287" s="4">
        <v>915.52</v>
      </c>
      <c r="K287" t="s">
        <v>17</v>
      </c>
      <c r="L287" t="str">
        <f>TEXT(Datatable[[#This Row],[Date]], "mmmm")</f>
        <v>July</v>
      </c>
      <c r="M287" t="str">
        <f>TEXT(Datatable[[#This Row],[Date]], "dddd")</f>
        <v>Saturday</v>
      </c>
    </row>
    <row r="288" spans="1:13" x14ac:dyDescent="0.3">
      <c r="A288" s="1">
        <v>44759</v>
      </c>
      <c r="B288" t="s">
        <v>37</v>
      </c>
      <c r="C288" t="s">
        <v>29</v>
      </c>
      <c r="D288" t="s">
        <v>38</v>
      </c>
      <c r="E288" t="s">
        <v>30</v>
      </c>
      <c r="F288" t="s">
        <v>15</v>
      </c>
      <c r="G288" t="s">
        <v>27</v>
      </c>
      <c r="H288">
        <v>4</v>
      </c>
      <c r="I288" s="4">
        <v>191.11</v>
      </c>
      <c r="J288" s="4">
        <v>764.44</v>
      </c>
      <c r="K288" t="s">
        <v>36</v>
      </c>
      <c r="L288" t="str">
        <f>TEXT(Datatable[[#This Row],[Date]], "mmmm")</f>
        <v>July</v>
      </c>
      <c r="M288" t="str">
        <f>TEXT(Datatable[[#This Row],[Date]], "dddd")</f>
        <v>Sunday</v>
      </c>
    </row>
    <row r="289" spans="1:13" x14ac:dyDescent="0.3">
      <c r="A289" s="1">
        <v>44759</v>
      </c>
      <c r="B289" t="s">
        <v>24</v>
      </c>
      <c r="C289" t="s">
        <v>19</v>
      </c>
      <c r="D289" t="s">
        <v>25</v>
      </c>
      <c r="E289" t="s">
        <v>14</v>
      </c>
      <c r="F289" t="s">
        <v>21</v>
      </c>
      <c r="G289" t="s">
        <v>39</v>
      </c>
      <c r="H289">
        <v>3</v>
      </c>
      <c r="I289" s="4">
        <v>156.27000000000001</v>
      </c>
      <c r="J289" s="4">
        <v>468.81</v>
      </c>
      <c r="K289" t="s">
        <v>35</v>
      </c>
      <c r="L289" t="str">
        <f>TEXT(Datatable[[#This Row],[Date]], "mmmm")</f>
        <v>July</v>
      </c>
      <c r="M289" t="str">
        <f>TEXT(Datatable[[#This Row],[Date]], "dddd")</f>
        <v>Sunday</v>
      </c>
    </row>
    <row r="290" spans="1:13" x14ac:dyDescent="0.3">
      <c r="A290" s="1">
        <v>44759</v>
      </c>
      <c r="B290" t="s">
        <v>24</v>
      </c>
      <c r="C290" t="s">
        <v>19</v>
      </c>
      <c r="D290" t="s">
        <v>25</v>
      </c>
      <c r="E290" t="s">
        <v>14</v>
      </c>
      <c r="F290" t="s">
        <v>15</v>
      </c>
      <c r="G290" t="s">
        <v>27</v>
      </c>
      <c r="H290">
        <v>5</v>
      </c>
      <c r="I290" s="4">
        <v>285.37</v>
      </c>
      <c r="J290" s="4">
        <v>1426.85</v>
      </c>
      <c r="K290" t="s">
        <v>35</v>
      </c>
      <c r="L290" t="str">
        <f>TEXT(Datatable[[#This Row],[Date]], "mmmm")</f>
        <v>July</v>
      </c>
      <c r="M290" t="str">
        <f>TEXT(Datatable[[#This Row],[Date]], "dddd")</f>
        <v>Sunday</v>
      </c>
    </row>
    <row r="291" spans="1:13" x14ac:dyDescent="0.3">
      <c r="A291" s="1">
        <v>44759</v>
      </c>
      <c r="B291" t="s">
        <v>24</v>
      </c>
      <c r="C291" t="s">
        <v>19</v>
      </c>
      <c r="D291" t="s">
        <v>25</v>
      </c>
      <c r="E291" t="s">
        <v>26</v>
      </c>
      <c r="F291" t="s">
        <v>15</v>
      </c>
      <c r="G291" t="s">
        <v>16</v>
      </c>
      <c r="H291">
        <v>5</v>
      </c>
      <c r="I291" s="4">
        <v>270.14</v>
      </c>
      <c r="J291" s="4">
        <v>1350.7</v>
      </c>
      <c r="K291" t="s">
        <v>36</v>
      </c>
      <c r="L291" t="str">
        <f>TEXT(Datatable[[#This Row],[Date]], "mmmm")</f>
        <v>July</v>
      </c>
      <c r="M291" t="str">
        <f>TEXT(Datatable[[#This Row],[Date]], "dddd")</f>
        <v>Sunday</v>
      </c>
    </row>
    <row r="292" spans="1:13" x14ac:dyDescent="0.3">
      <c r="A292" s="1">
        <v>44760</v>
      </c>
      <c r="B292" t="s">
        <v>37</v>
      </c>
      <c r="C292" t="s">
        <v>29</v>
      </c>
      <c r="D292" t="s">
        <v>38</v>
      </c>
      <c r="E292" t="s">
        <v>30</v>
      </c>
      <c r="F292" t="s">
        <v>40</v>
      </c>
      <c r="G292" t="s">
        <v>33</v>
      </c>
      <c r="H292">
        <v>3</v>
      </c>
      <c r="I292" s="4">
        <v>246.13</v>
      </c>
      <c r="J292" s="4">
        <v>738.39</v>
      </c>
      <c r="K292" t="s">
        <v>35</v>
      </c>
      <c r="L292" t="str">
        <f>TEXT(Datatable[[#This Row],[Date]], "mmmm")</f>
        <v>July</v>
      </c>
      <c r="M292" t="str">
        <f>TEXT(Datatable[[#This Row],[Date]], "dddd")</f>
        <v>Monday</v>
      </c>
    </row>
    <row r="293" spans="1:13" x14ac:dyDescent="0.3">
      <c r="A293" s="1">
        <v>44763</v>
      </c>
      <c r="B293" t="s">
        <v>48</v>
      </c>
      <c r="C293" t="s">
        <v>49</v>
      </c>
      <c r="D293" t="s">
        <v>50</v>
      </c>
      <c r="E293" t="s">
        <v>14</v>
      </c>
      <c r="F293" t="s">
        <v>15</v>
      </c>
      <c r="G293" t="s">
        <v>39</v>
      </c>
      <c r="H293">
        <v>5</v>
      </c>
      <c r="I293" s="4">
        <v>68.52</v>
      </c>
      <c r="J293" s="4">
        <v>342.6</v>
      </c>
      <c r="K293" t="s">
        <v>35</v>
      </c>
      <c r="L293" t="str">
        <f>TEXT(Datatable[[#This Row],[Date]], "mmmm")</f>
        <v>July</v>
      </c>
      <c r="M293" t="str">
        <f>TEXT(Datatable[[#This Row],[Date]], "dddd")</f>
        <v>Thursday</v>
      </c>
    </row>
    <row r="294" spans="1:13" x14ac:dyDescent="0.3">
      <c r="A294" s="1">
        <v>44765</v>
      </c>
      <c r="B294" t="s">
        <v>41</v>
      </c>
      <c r="C294" t="s">
        <v>29</v>
      </c>
      <c r="D294" t="s">
        <v>42</v>
      </c>
      <c r="E294" t="s">
        <v>26</v>
      </c>
      <c r="F294" t="s">
        <v>32</v>
      </c>
      <c r="G294" t="s">
        <v>39</v>
      </c>
      <c r="H294">
        <v>3</v>
      </c>
      <c r="I294" s="4">
        <v>239.76</v>
      </c>
      <c r="J294" s="4">
        <v>719.28</v>
      </c>
      <c r="K294" t="s">
        <v>17</v>
      </c>
      <c r="L294" t="str">
        <f>TEXT(Datatable[[#This Row],[Date]], "mmmm")</f>
        <v>July</v>
      </c>
      <c r="M294" t="str">
        <f>TEXT(Datatable[[#This Row],[Date]], "dddd")</f>
        <v>Saturday</v>
      </c>
    </row>
    <row r="295" spans="1:13" x14ac:dyDescent="0.3">
      <c r="A295" s="1">
        <v>44765</v>
      </c>
      <c r="B295" t="s">
        <v>41</v>
      </c>
      <c r="C295" t="s">
        <v>29</v>
      </c>
      <c r="D295" t="s">
        <v>42</v>
      </c>
      <c r="E295" t="s">
        <v>26</v>
      </c>
      <c r="F295" t="s">
        <v>32</v>
      </c>
      <c r="G295" t="s">
        <v>27</v>
      </c>
      <c r="H295">
        <v>5</v>
      </c>
      <c r="I295" s="4">
        <v>241.67</v>
      </c>
      <c r="J295" s="4">
        <v>1208.3499999999999</v>
      </c>
      <c r="K295" t="s">
        <v>17</v>
      </c>
      <c r="L295" t="str">
        <f>TEXT(Datatable[[#This Row],[Date]], "mmmm")</f>
        <v>July</v>
      </c>
      <c r="M295" t="str">
        <f>TEXT(Datatable[[#This Row],[Date]], "dddd")</f>
        <v>Saturday</v>
      </c>
    </row>
    <row r="296" spans="1:13" x14ac:dyDescent="0.3">
      <c r="A296" s="1">
        <v>44766</v>
      </c>
      <c r="B296" t="s">
        <v>45</v>
      </c>
      <c r="C296" t="s">
        <v>46</v>
      </c>
      <c r="D296" t="s">
        <v>47</v>
      </c>
      <c r="E296" t="s">
        <v>14</v>
      </c>
      <c r="F296" t="s">
        <v>15</v>
      </c>
      <c r="G296" t="s">
        <v>43</v>
      </c>
      <c r="H296">
        <v>4</v>
      </c>
      <c r="I296" s="4">
        <v>135.07</v>
      </c>
      <c r="J296" s="4">
        <v>540.28</v>
      </c>
      <c r="K296" t="s">
        <v>23</v>
      </c>
      <c r="L296" t="str">
        <f>TEXT(Datatable[[#This Row],[Date]], "mmmm")</f>
        <v>July</v>
      </c>
      <c r="M296" t="str">
        <f>TEXT(Datatable[[#This Row],[Date]], "dddd")</f>
        <v>Sunday</v>
      </c>
    </row>
    <row r="297" spans="1:13" x14ac:dyDescent="0.3">
      <c r="A297" s="1">
        <v>44766</v>
      </c>
      <c r="B297" t="s">
        <v>11</v>
      </c>
      <c r="C297" t="s">
        <v>12</v>
      </c>
      <c r="D297" t="s">
        <v>13</v>
      </c>
      <c r="E297" t="s">
        <v>14</v>
      </c>
      <c r="F297" t="s">
        <v>15</v>
      </c>
      <c r="G297" t="s">
        <v>27</v>
      </c>
      <c r="H297">
        <v>4</v>
      </c>
      <c r="I297" s="4">
        <v>57.22</v>
      </c>
      <c r="J297" s="4">
        <v>228.88</v>
      </c>
      <c r="K297" t="s">
        <v>23</v>
      </c>
      <c r="L297" t="str">
        <f>TEXT(Datatable[[#This Row],[Date]], "mmmm")</f>
        <v>July</v>
      </c>
      <c r="M297" t="str">
        <f>TEXT(Datatable[[#This Row],[Date]], "dddd")</f>
        <v>Sunday</v>
      </c>
    </row>
    <row r="298" spans="1:13" x14ac:dyDescent="0.3">
      <c r="A298" s="1">
        <v>44766</v>
      </c>
      <c r="B298" t="s">
        <v>45</v>
      </c>
      <c r="C298" t="s">
        <v>46</v>
      </c>
      <c r="D298" t="s">
        <v>47</v>
      </c>
      <c r="E298" t="s">
        <v>30</v>
      </c>
      <c r="F298" t="s">
        <v>15</v>
      </c>
      <c r="G298" t="s">
        <v>16</v>
      </c>
      <c r="H298">
        <v>1</v>
      </c>
      <c r="I298" s="4">
        <v>292.68</v>
      </c>
      <c r="J298" s="4">
        <v>292.68</v>
      </c>
      <c r="K298" t="s">
        <v>35</v>
      </c>
      <c r="L298" t="str">
        <f>TEXT(Datatable[[#This Row],[Date]], "mmmm")</f>
        <v>July</v>
      </c>
      <c r="M298" t="str">
        <f>TEXT(Datatable[[#This Row],[Date]], "dddd")</f>
        <v>Sunday</v>
      </c>
    </row>
    <row r="299" spans="1:13" x14ac:dyDescent="0.3">
      <c r="A299" s="1">
        <v>44767</v>
      </c>
      <c r="B299" t="s">
        <v>37</v>
      </c>
      <c r="C299" t="s">
        <v>29</v>
      </c>
      <c r="D299" t="s">
        <v>38</v>
      </c>
      <c r="E299" t="s">
        <v>26</v>
      </c>
      <c r="F299" t="s">
        <v>15</v>
      </c>
      <c r="G299" t="s">
        <v>22</v>
      </c>
      <c r="H299">
        <v>2</v>
      </c>
      <c r="I299" s="4">
        <v>89.67</v>
      </c>
      <c r="J299" s="4">
        <v>179.34</v>
      </c>
      <c r="K299" t="s">
        <v>35</v>
      </c>
      <c r="L299" t="str">
        <f>TEXT(Datatable[[#This Row],[Date]], "mmmm")</f>
        <v>July</v>
      </c>
      <c r="M299" t="str">
        <f>TEXT(Datatable[[#This Row],[Date]], "dddd")</f>
        <v>Monday</v>
      </c>
    </row>
    <row r="300" spans="1:13" x14ac:dyDescent="0.3">
      <c r="A300" s="1">
        <v>44768</v>
      </c>
      <c r="B300" t="s">
        <v>18</v>
      </c>
      <c r="C300" t="s">
        <v>19</v>
      </c>
      <c r="D300" t="s">
        <v>20</v>
      </c>
      <c r="E300" t="s">
        <v>26</v>
      </c>
      <c r="F300" t="s">
        <v>15</v>
      </c>
      <c r="G300" t="s">
        <v>39</v>
      </c>
      <c r="H300">
        <v>2</v>
      </c>
      <c r="I300" s="4">
        <v>134.38999999999999</v>
      </c>
      <c r="J300" s="4">
        <v>268.77999999999997</v>
      </c>
      <c r="K300" t="s">
        <v>23</v>
      </c>
      <c r="L300" t="str">
        <f>TEXT(Datatable[[#This Row],[Date]], "mmmm")</f>
        <v>July</v>
      </c>
      <c r="M300" t="str">
        <f>TEXT(Datatable[[#This Row],[Date]], "dddd")</f>
        <v>Tuesday</v>
      </c>
    </row>
    <row r="301" spans="1:13" x14ac:dyDescent="0.3">
      <c r="A301" s="1">
        <v>44768</v>
      </c>
      <c r="B301" t="s">
        <v>11</v>
      </c>
      <c r="C301" t="s">
        <v>12</v>
      </c>
      <c r="D301" t="s">
        <v>13</v>
      </c>
      <c r="E301" t="s">
        <v>14</v>
      </c>
      <c r="F301" t="s">
        <v>21</v>
      </c>
      <c r="G301" t="s">
        <v>22</v>
      </c>
      <c r="H301">
        <v>1</v>
      </c>
      <c r="I301" s="4">
        <v>106.59</v>
      </c>
      <c r="J301" s="4">
        <v>106.59</v>
      </c>
      <c r="K301" t="s">
        <v>17</v>
      </c>
      <c r="L301" t="str">
        <f>TEXT(Datatable[[#This Row],[Date]], "mmmm")</f>
        <v>July</v>
      </c>
      <c r="M301" t="str">
        <f>TEXT(Datatable[[#This Row],[Date]], "dddd")</f>
        <v>Tuesday</v>
      </c>
    </row>
    <row r="302" spans="1:13" x14ac:dyDescent="0.3">
      <c r="A302" s="1">
        <v>44768</v>
      </c>
      <c r="B302" t="s">
        <v>31</v>
      </c>
      <c r="C302" t="s">
        <v>19</v>
      </c>
      <c r="D302" t="s">
        <v>25</v>
      </c>
      <c r="E302" t="s">
        <v>30</v>
      </c>
      <c r="F302" t="s">
        <v>21</v>
      </c>
      <c r="G302" t="s">
        <v>27</v>
      </c>
      <c r="H302">
        <v>4</v>
      </c>
      <c r="I302" s="4">
        <v>196.45</v>
      </c>
      <c r="J302" s="4">
        <v>785.8</v>
      </c>
      <c r="K302" t="s">
        <v>35</v>
      </c>
      <c r="L302" t="str">
        <f>TEXT(Datatable[[#This Row],[Date]], "mmmm")</f>
        <v>July</v>
      </c>
      <c r="M302" t="str">
        <f>TEXT(Datatable[[#This Row],[Date]], "dddd")</f>
        <v>Tuesday</v>
      </c>
    </row>
    <row r="303" spans="1:13" x14ac:dyDescent="0.3">
      <c r="A303" s="1">
        <v>44768</v>
      </c>
      <c r="B303" t="s">
        <v>45</v>
      </c>
      <c r="C303" t="s">
        <v>46</v>
      </c>
      <c r="D303" t="s">
        <v>47</v>
      </c>
      <c r="E303" t="s">
        <v>26</v>
      </c>
      <c r="F303" t="s">
        <v>40</v>
      </c>
      <c r="G303" t="s">
        <v>34</v>
      </c>
      <c r="H303">
        <v>2</v>
      </c>
      <c r="I303" s="4">
        <v>287.68</v>
      </c>
      <c r="J303" s="4">
        <v>575.36</v>
      </c>
      <c r="K303" t="s">
        <v>23</v>
      </c>
      <c r="L303" t="str">
        <f>TEXT(Datatable[[#This Row],[Date]], "mmmm")</f>
        <v>July</v>
      </c>
      <c r="M303" t="str">
        <f>TEXT(Datatable[[#This Row],[Date]], "dddd")</f>
        <v>Tuesday</v>
      </c>
    </row>
    <row r="304" spans="1:13" x14ac:dyDescent="0.3">
      <c r="A304" s="1">
        <v>44769</v>
      </c>
      <c r="B304" t="s">
        <v>31</v>
      </c>
      <c r="C304" t="s">
        <v>19</v>
      </c>
      <c r="D304" t="s">
        <v>25</v>
      </c>
      <c r="E304" t="s">
        <v>30</v>
      </c>
      <c r="F304" t="s">
        <v>15</v>
      </c>
      <c r="G304" t="s">
        <v>43</v>
      </c>
      <c r="H304">
        <v>5</v>
      </c>
      <c r="I304" s="4">
        <v>291.7</v>
      </c>
      <c r="J304" s="4">
        <v>1458.5</v>
      </c>
      <c r="K304" t="s">
        <v>36</v>
      </c>
      <c r="L304" t="str">
        <f>TEXT(Datatable[[#This Row],[Date]], "mmmm")</f>
        <v>July</v>
      </c>
      <c r="M304" t="str">
        <f>TEXT(Datatable[[#This Row],[Date]], "dddd")</f>
        <v>Wednesday</v>
      </c>
    </row>
    <row r="305" spans="1:13" x14ac:dyDescent="0.3">
      <c r="A305" s="1">
        <v>44769</v>
      </c>
      <c r="B305" t="s">
        <v>41</v>
      </c>
      <c r="C305" t="s">
        <v>29</v>
      </c>
      <c r="D305" t="s">
        <v>42</v>
      </c>
      <c r="E305" t="s">
        <v>26</v>
      </c>
      <c r="F305" t="s">
        <v>15</v>
      </c>
      <c r="G305" t="s">
        <v>33</v>
      </c>
      <c r="H305">
        <v>5</v>
      </c>
      <c r="I305" s="4">
        <v>54.88</v>
      </c>
      <c r="J305" s="4">
        <v>274.39999999999998</v>
      </c>
      <c r="K305" t="s">
        <v>36</v>
      </c>
      <c r="L305" t="str">
        <f>TEXT(Datatable[[#This Row],[Date]], "mmmm")</f>
        <v>July</v>
      </c>
      <c r="M305" t="str">
        <f>TEXT(Datatable[[#This Row],[Date]], "dddd")</f>
        <v>Wednesday</v>
      </c>
    </row>
    <row r="306" spans="1:13" x14ac:dyDescent="0.3">
      <c r="A306" s="1">
        <v>44773</v>
      </c>
      <c r="B306" t="s">
        <v>31</v>
      </c>
      <c r="C306" t="s">
        <v>19</v>
      </c>
      <c r="D306" t="s">
        <v>25</v>
      </c>
      <c r="E306" t="s">
        <v>26</v>
      </c>
      <c r="F306" t="s">
        <v>15</v>
      </c>
      <c r="G306" t="s">
        <v>16</v>
      </c>
      <c r="H306">
        <v>3</v>
      </c>
      <c r="I306" s="4">
        <v>209.3</v>
      </c>
      <c r="J306" s="4">
        <v>627.9</v>
      </c>
      <c r="K306" t="s">
        <v>36</v>
      </c>
      <c r="L306" t="str">
        <f>TEXT(Datatable[[#This Row],[Date]], "mmmm")</f>
        <v>July</v>
      </c>
      <c r="M306" t="str">
        <f>TEXT(Datatable[[#This Row],[Date]], "dddd")</f>
        <v>Sunday</v>
      </c>
    </row>
    <row r="307" spans="1:13" x14ac:dyDescent="0.3">
      <c r="A307" s="1">
        <v>44774</v>
      </c>
      <c r="B307" t="s">
        <v>31</v>
      </c>
      <c r="C307" t="s">
        <v>19</v>
      </c>
      <c r="D307" t="s">
        <v>25</v>
      </c>
      <c r="E307" t="s">
        <v>30</v>
      </c>
      <c r="F307" t="s">
        <v>21</v>
      </c>
      <c r="G307" t="s">
        <v>22</v>
      </c>
      <c r="H307">
        <v>4</v>
      </c>
      <c r="I307" s="4">
        <v>130.97</v>
      </c>
      <c r="J307" s="4">
        <v>523.88</v>
      </c>
      <c r="K307" t="s">
        <v>17</v>
      </c>
      <c r="L307" t="str">
        <f>TEXT(Datatable[[#This Row],[Date]], "mmmm")</f>
        <v>August</v>
      </c>
      <c r="M307" t="str">
        <f>TEXT(Datatable[[#This Row],[Date]], "dddd")</f>
        <v>Monday</v>
      </c>
    </row>
    <row r="308" spans="1:13" x14ac:dyDescent="0.3">
      <c r="A308" s="1">
        <v>44775</v>
      </c>
      <c r="B308" t="s">
        <v>48</v>
      </c>
      <c r="C308" t="s">
        <v>49</v>
      </c>
      <c r="D308" t="s">
        <v>50</v>
      </c>
      <c r="E308" t="s">
        <v>14</v>
      </c>
      <c r="F308" t="s">
        <v>21</v>
      </c>
      <c r="G308" t="s">
        <v>16</v>
      </c>
      <c r="H308">
        <v>5</v>
      </c>
      <c r="I308" s="4">
        <v>215.63</v>
      </c>
      <c r="J308" s="4">
        <v>1078.1500000000001</v>
      </c>
      <c r="K308" t="s">
        <v>17</v>
      </c>
      <c r="L308" t="str">
        <f>TEXT(Datatable[[#This Row],[Date]], "mmmm")</f>
        <v>August</v>
      </c>
      <c r="M308" t="str">
        <f>TEXT(Datatable[[#This Row],[Date]], "dddd")</f>
        <v>Tuesday</v>
      </c>
    </row>
    <row r="309" spans="1:13" x14ac:dyDescent="0.3">
      <c r="A309" s="1">
        <v>44775</v>
      </c>
      <c r="B309" t="s">
        <v>41</v>
      </c>
      <c r="C309" t="s">
        <v>29</v>
      </c>
      <c r="D309" t="s">
        <v>42</v>
      </c>
      <c r="E309" t="s">
        <v>30</v>
      </c>
      <c r="F309" t="s">
        <v>32</v>
      </c>
      <c r="G309" t="s">
        <v>39</v>
      </c>
      <c r="H309">
        <v>1</v>
      </c>
      <c r="I309" s="4">
        <v>98.04</v>
      </c>
      <c r="J309" s="4">
        <v>98.04</v>
      </c>
      <c r="K309" t="s">
        <v>23</v>
      </c>
      <c r="L309" t="str">
        <f>TEXT(Datatable[[#This Row],[Date]], "mmmm")</f>
        <v>August</v>
      </c>
      <c r="M309" t="str">
        <f>TEXT(Datatable[[#This Row],[Date]], "dddd")</f>
        <v>Tuesday</v>
      </c>
    </row>
    <row r="310" spans="1:13" x14ac:dyDescent="0.3">
      <c r="A310" s="1">
        <v>44776</v>
      </c>
      <c r="B310" t="s">
        <v>28</v>
      </c>
      <c r="C310" t="s">
        <v>29</v>
      </c>
      <c r="D310" t="s">
        <v>25</v>
      </c>
      <c r="E310" t="s">
        <v>26</v>
      </c>
      <c r="F310" t="s">
        <v>32</v>
      </c>
      <c r="G310" t="s">
        <v>27</v>
      </c>
      <c r="H310">
        <v>5</v>
      </c>
      <c r="I310" s="4">
        <v>259</v>
      </c>
      <c r="J310" s="4">
        <v>1295</v>
      </c>
      <c r="K310" t="s">
        <v>17</v>
      </c>
      <c r="L310" t="str">
        <f>TEXT(Datatable[[#This Row],[Date]], "mmmm")</f>
        <v>August</v>
      </c>
      <c r="M310" t="str">
        <f>TEXT(Datatable[[#This Row],[Date]], "dddd")</f>
        <v>Wednesday</v>
      </c>
    </row>
    <row r="311" spans="1:13" x14ac:dyDescent="0.3">
      <c r="A311" s="1">
        <v>44777</v>
      </c>
      <c r="B311" t="s">
        <v>28</v>
      </c>
      <c r="C311" t="s">
        <v>29</v>
      </c>
      <c r="D311" t="s">
        <v>25</v>
      </c>
      <c r="E311" t="s">
        <v>26</v>
      </c>
      <c r="F311" t="s">
        <v>15</v>
      </c>
      <c r="G311" t="s">
        <v>22</v>
      </c>
      <c r="H311">
        <v>2</v>
      </c>
      <c r="I311" s="4">
        <v>269.88</v>
      </c>
      <c r="J311" s="4">
        <v>539.76</v>
      </c>
      <c r="K311" t="s">
        <v>23</v>
      </c>
      <c r="L311" t="str">
        <f>TEXT(Datatable[[#This Row],[Date]], "mmmm")</f>
        <v>August</v>
      </c>
      <c r="M311" t="str">
        <f>TEXT(Datatable[[#This Row],[Date]], "dddd")</f>
        <v>Thursday</v>
      </c>
    </row>
    <row r="312" spans="1:13" x14ac:dyDescent="0.3">
      <c r="A312" s="1">
        <v>44777</v>
      </c>
      <c r="B312" t="s">
        <v>45</v>
      </c>
      <c r="C312" t="s">
        <v>46</v>
      </c>
      <c r="D312" t="s">
        <v>47</v>
      </c>
      <c r="E312" t="s">
        <v>26</v>
      </c>
      <c r="F312" t="s">
        <v>32</v>
      </c>
      <c r="G312" t="s">
        <v>16</v>
      </c>
      <c r="H312">
        <v>2</v>
      </c>
      <c r="I312" s="4">
        <v>202.18</v>
      </c>
      <c r="J312" s="4">
        <v>404.36</v>
      </c>
      <c r="K312" t="s">
        <v>35</v>
      </c>
      <c r="L312" t="str">
        <f>TEXT(Datatable[[#This Row],[Date]], "mmmm")</f>
        <v>August</v>
      </c>
      <c r="M312" t="str">
        <f>TEXT(Datatable[[#This Row],[Date]], "dddd")</f>
        <v>Thursday</v>
      </c>
    </row>
    <row r="313" spans="1:13" x14ac:dyDescent="0.3">
      <c r="A313" s="1">
        <v>44777</v>
      </c>
      <c r="B313" t="s">
        <v>48</v>
      </c>
      <c r="C313" t="s">
        <v>49</v>
      </c>
      <c r="D313" t="s">
        <v>50</v>
      </c>
      <c r="E313" t="s">
        <v>30</v>
      </c>
      <c r="F313" t="s">
        <v>40</v>
      </c>
      <c r="G313" t="s">
        <v>33</v>
      </c>
      <c r="H313">
        <v>2</v>
      </c>
      <c r="I313" s="4">
        <v>288.87</v>
      </c>
      <c r="J313" s="4">
        <v>577.74</v>
      </c>
      <c r="K313" t="s">
        <v>35</v>
      </c>
      <c r="L313" t="str">
        <f>TEXT(Datatable[[#This Row],[Date]], "mmmm")</f>
        <v>August</v>
      </c>
      <c r="M313" t="str">
        <f>TEXT(Datatable[[#This Row],[Date]], "dddd")</f>
        <v>Thursday</v>
      </c>
    </row>
    <row r="314" spans="1:13" x14ac:dyDescent="0.3">
      <c r="A314" s="1">
        <v>44778</v>
      </c>
      <c r="B314" t="s">
        <v>37</v>
      </c>
      <c r="C314" t="s">
        <v>29</v>
      </c>
      <c r="D314" t="s">
        <v>38</v>
      </c>
      <c r="E314" t="s">
        <v>30</v>
      </c>
      <c r="F314" t="s">
        <v>32</v>
      </c>
      <c r="G314" t="s">
        <v>34</v>
      </c>
      <c r="H314">
        <v>2</v>
      </c>
      <c r="I314" s="4">
        <v>88</v>
      </c>
      <c r="J314" s="4">
        <v>176</v>
      </c>
      <c r="K314" t="s">
        <v>36</v>
      </c>
      <c r="L314" t="str">
        <f>TEXT(Datatable[[#This Row],[Date]], "mmmm")</f>
        <v>August</v>
      </c>
      <c r="M314" t="str">
        <f>TEXT(Datatable[[#This Row],[Date]], "dddd")</f>
        <v>Friday</v>
      </c>
    </row>
    <row r="315" spans="1:13" x14ac:dyDescent="0.3">
      <c r="A315" s="1">
        <v>44779</v>
      </c>
      <c r="B315" t="s">
        <v>45</v>
      </c>
      <c r="C315" t="s">
        <v>46</v>
      </c>
      <c r="D315" t="s">
        <v>47</v>
      </c>
      <c r="E315" t="s">
        <v>30</v>
      </c>
      <c r="F315" t="s">
        <v>32</v>
      </c>
      <c r="G315" t="s">
        <v>34</v>
      </c>
      <c r="H315">
        <v>5</v>
      </c>
      <c r="I315" s="4">
        <v>77.08</v>
      </c>
      <c r="J315" s="4">
        <v>385.4</v>
      </c>
      <c r="K315" t="s">
        <v>36</v>
      </c>
      <c r="L315" t="str">
        <f>TEXT(Datatable[[#This Row],[Date]], "mmmm")</f>
        <v>August</v>
      </c>
      <c r="M315" t="str">
        <f>TEXT(Datatable[[#This Row],[Date]], "dddd")</f>
        <v>Saturday</v>
      </c>
    </row>
    <row r="316" spans="1:13" x14ac:dyDescent="0.3">
      <c r="A316" s="1">
        <v>44782</v>
      </c>
      <c r="B316" t="s">
        <v>41</v>
      </c>
      <c r="C316" t="s">
        <v>29</v>
      </c>
      <c r="D316" t="s">
        <v>42</v>
      </c>
      <c r="E316" t="s">
        <v>26</v>
      </c>
      <c r="F316" t="s">
        <v>21</v>
      </c>
      <c r="G316" t="s">
        <v>43</v>
      </c>
      <c r="H316">
        <v>3</v>
      </c>
      <c r="I316" s="4">
        <v>154.79</v>
      </c>
      <c r="J316" s="4">
        <v>464.37</v>
      </c>
      <c r="K316" t="s">
        <v>17</v>
      </c>
      <c r="L316" t="str">
        <f>TEXT(Datatable[[#This Row],[Date]], "mmmm")</f>
        <v>August</v>
      </c>
      <c r="M316" t="str">
        <f>TEXT(Datatable[[#This Row],[Date]], "dddd")</f>
        <v>Tuesday</v>
      </c>
    </row>
    <row r="317" spans="1:13" x14ac:dyDescent="0.3">
      <c r="A317" s="1">
        <v>44783</v>
      </c>
      <c r="B317" t="s">
        <v>48</v>
      </c>
      <c r="C317" t="s">
        <v>49</v>
      </c>
      <c r="D317" t="s">
        <v>50</v>
      </c>
      <c r="E317" t="s">
        <v>30</v>
      </c>
      <c r="F317" t="s">
        <v>21</v>
      </c>
      <c r="G317" t="s">
        <v>16</v>
      </c>
      <c r="H317">
        <v>4</v>
      </c>
      <c r="I317" s="4">
        <v>121.9</v>
      </c>
      <c r="J317" s="4">
        <v>487.6</v>
      </c>
      <c r="K317" t="s">
        <v>17</v>
      </c>
      <c r="L317" t="str">
        <f>TEXT(Datatable[[#This Row],[Date]], "mmmm")</f>
        <v>August</v>
      </c>
      <c r="M317" t="str">
        <f>TEXT(Datatable[[#This Row],[Date]], "dddd")</f>
        <v>Wednesday</v>
      </c>
    </row>
    <row r="318" spans="1:13" x14ac:dyDescent="0.3">
      <c r="A318" s="1">
        <v>44783</v>
      </c>
      <c r="B318" t="s">
        <v>28</v>
      </c>
      <c r="C318" t="s">
        <v>29</v>
      </c>
      <c r="D318" t="s">
        <v>25</v>
      </c>
      <c r="E318" t="s">
        <v>30</v>
      </c>
      <c r="F318" t="s">
        <v>15</v>
      </c>
      <c r="G318" t="s">
        <v>34</v>
      </c>
      <c r="H318">
        <v>2</v>
      </c>
      <c r="I318" s="4">
        <v>195.85</v>
      </c>
      <c r="J318" s="4">
        <v>391.7</v>
      </c>
      <c r="K318" t="s">
        <v>36</v>
      </c>
      <c r="L318" t="str">
        <f>TEXT(Datatable[[#This Row],[Date]], "mmmm")</f>
        <v>August</v>
      </c>
      <c r="M318" t="str">
        <f>TEXT(Datatable[[#This Row],[Date]], "dddd")</f>
        <v>Wednesday</v>
      </c>
    </row>
    <row r="319" spans="1:13" x14ac:dyDescent="0.3">
      <c r="A319" s="1">
        <v>44783</v>
      </c>
      <c r="B319" t="s">
        <v>48</v>
      </c>
      <c r="C319" t="s">
        <v>49</v>
      </c>
      <c r="D319" t="s">
        <v>50</v>
      </c>
      <c r="E319" t="s">
        <v>26</v>
      </c>
      <c r="F319" t="s">
        <v>32</v>
      </c>
      <c r="G319" t="s">
        <v>22</v>
      </c>
      <c r="H319">
        <v>2</v>
      </c>
      <c r="I319" s="4">
        <v>175.51</v>
      </c>
      <c r="J319" s="4">
        <v>351.02</v>
      </c>
      <c r="K319" t="s">
        <v>35</v>
      </c>
      <c r="L319" t="str">
        <f>TEXT(Datatable[[#This Row],[Date]], "mmmm")</f>
        <v>August</v>
      </c>
      <c r="M319" t="str">
        <f>TEXT(Datatable[[#This Row],[Date]], "dddd")</f>
        <v>Wednesday</v>
      </c>
    </row>
    <row r="320" spans="1:13" x14ac:dyDescent="0.3">
      <c r="A320" s="1">
        <v>44783</v>
      </c>
      <c r="B320" t="s">
        <v>24</v>
      </c>
      <c r="C320" t="s">
        <v>19</v>
      </c>
      <c r="D320" t="s">
        <v>25</v>
      </c>
      <c r="E320" t="s">
        <v>26</v>
      </c>
      <c r="F320" t="s">
        <v>15</v>
      </c>
      <c r="G320" t="s">
        <v>34</v>
      </c>
      <c r="H320">
        <v>4</v>
      </c>
      <c r="I320" s="4">
        <v>183.4</v>
      </c>
      <c r="J320" s="4">
        <v>733.6</v>
      </c>
      <c r="K320" t="s">
        <v>17</v>
      </c>
      <c r="L320" t="str">
        <f>TEXT(Datatable[[#This Row],[Date]], "mmmm")</f>
        <v>August</v>
      </c>
      <c r="M320" t="str">
        <f>TEXT(Datatable[[#This Row],[Date]], "dddd")</f>
        <v>Wednesday</v>
      </c>
    </row>
    <row r="321" spans="1:13" x14ac:dyDescent="0.3">
      <c r="A321" s="1">
        <v>44784</v>
      </c>
      <c r="B321" t="s">
        <v>48</v>
      </c>
      <c r="C321" t="s">
        <v>49</v>
      </c>
      <c r="D321" t="s">
        <v>50</v>
      </c>
      <c r="E321" t="s">
        <v>30</v>
      </c>
      <c r="F321" t="s">
        <v>15</v>
      </c>
      <c r="G321" t="s">
        <v>16</v>
      </c>
      <c r="H321">
        <v>2</v>
      </c>
      <c r="I321" s="4">
        <v>194.31</v>
      </c>
      <c r="J321" s="4">
        <v>388.62</v>
      </c>
      <c r="K321" t="s">
        <v>35</v>
      </c>
      <c r="L321" t="str">
        <f>TEXT(Datatable[[#This Row],[Date]], "mmmm")</f>
        <v>August</v>
      </c>
      <c r="M321" t="str">
        <f>TEXT(Datatable[[#This Row],[Date]], "dddd")</f>
        <v>Thursday</v>
      </c>
    </row>
    <row r="322" spans="1:13" x14ac:dyDescent="0.3">
      <c r="A322" s="1">
        <v>44784</v>
      </c>
      <c r="B322" t="s">
        <v>11</v>
      </c>
      <c r="C322" t="s">
        <v>12</v>
      </c>
      <c r="D322" t="s">
        <v>13</v>
      </c>
      <c r="E322" t="s">
        <v>14</v>
      </c>
      <c r="F322" t="s">
        <v>32</v>
      </c>
      <c r="G322" t="s">
        <v>16</v>
      </c>
      <c r="H322">
        <v>1</v>
      </c>
      <c r="I322" s="4">
        <v>157.81</v>
      </c>
      <c r="J322" s="4">
        <v>157.81</v>
      </c>
      <c r="K322" t="s">
        <v>23</v>
      </c>
      <c r="L322" t="str">
        <f>TEXT(Datatable[[#This Row],[Date]], "mmmm")</f>
        <v>August</v>
      </c>
      <c r="M322" t="str">
        <f>TEXT(Datatable[[#This Row],[Date]], "dddd")</f>
        <v>Thursday</v>
      </c>
    </row>
    <row r="323" spans="1:13" x14ac:dyDescent="0.3">
      <c r="A323" s="1">
        <v>44786</v>
      </c>
      <c r="B323" t="s">
        <v>41</v>
      </c>
      <c r="C323" t="s">
        <v>29</v>
      </c>
      <c r="D323" t="s">
        <v>42</v>
      </c>
      <c r="E323" t="s">
        <v>14</v>
      </c>
      <c r="F323" t="s">
        <v>40</v>
      </c>
      <c r="G323" t="s">
        <v>43</v>
      </c>
      <c r="H323">
        <v>5</v>
      </c>
      <c r="I323" s="4">
        <v>139</v>
      </c>
      <c r="J323" s="4">
        <v>695</v>
      </c>
      <c r="K323" t="s">
        <v>35</v>
      </c>
      <c r="L323" t="str">
        <f>TEXT(Datatable[[#This Row],[Date]], "mmmm")</f>
        <v>August</v>
      </c>
      <c r="M323" t="str">
        <f>TEXT(Datatable[[#This Row],[Date]], "dddd")</f>
        <v>Saturday</v>
      </c>
    </row>
    <row r="324" spans="1:13" x14ac:dyDescent="0.3">
      <c r="A324" s="1">
        <v>44789</v>
      </c>
      <c r="B324" t="s">
        <v>48</v>
      </c>
      <c r="C324" t="s">
        <v>49</v>
      </c>
      <c r="D324" t="s">
        <v>50</v>
      </c>
      <c r="E324" t="s">
        <v>14</v>
      </c>
      <c r="F324" t="s">
        <v>15</v>
      </c>
      <c r="G324" t="s">
        <v>16</v>
      </c>
      <c r="H324">
        <v>2</v>
      </c>
      <c r="I324" s="4">
        <v>249.49</v>
      </c>
      <c r="J324" s="4">
        <v>498.98</v>
      </c>
      <c r="K324" t="s">
        <v>23</v>
      </c>
      <c r="L324" t="str">
        <f>TEXT(Datatable[[#This Row],[Date]], "mmmm")</f>
        <v>August</v>
      </c>
      <c r="M324" t="str">
        <f>TEXT(Datatable[[#This Row],[Date]], "dddd")</f>
        <v>Tuesday</v>
      </c>
    </row>
    <row r="325" spans="1:13" x14ac:dyDescent="0.3">
      <c r="A325" s="1">
        <v>44789</v>
      </c>
      <c r="B325" t="s">
        <v>28</v>
      </c>
      <c r="C325" t="s">
        <v>29</v>
      </c>
      <c r="D325" t="s">
        <v>25</v>
      </c>
      <c r="E325" t="s">
        <v>26</v>
      </c>
      <c r="F325" t="s">
        <v>15</v>
      </c>
      <c r="G325" t="s">
        <v>16</v>
      </c>
      <c r="H325">
        <v>4</v>
      </c>
      <c r="I325" s="4">
        <v>153.56</v>
      </c>
      <c r="J325" s="4">
        <v>614.24</v>
      </c>
      <c r="K325" t="s">
        <v>36</v>
      </c>
      <c r="L325" t="str">
        <f>TEXT(Datatable[[#This Row],[Date]], "mmmm")</f>
        <v>August</v>
      </c>
      <c r="M325" t="str">
        <f>TEXT(Datatable[[#This Row],[Date]], "dddd")</f>
        <v>Tuesday</v>
      </c>
    </row>
    <row r="326" spans="1:13" x14ac:dyDescent="0.3">
      <c r="A326" s="1">
        <v>44789</v>
      </c>
      <c r="B326" t="s">
        <v>18</v>
      </c>
      <c r="C326" t="s">
        <v>19</v>
      </c>
      <c r="D326" t="s">
        <v>20</v>
      </c>
      <c r="E326" t="s">
        <v>30</v>
      </c>
      <c r="F326" t="s">
        <v>21</v>
      </c>
      <c r="G326" t="s">
        <v>34</v>
      </c>
      <c r="H326">
        <v>1</v>
      </c>
      <c r="I326" s="4">
        <v>164.57</v>
      </c>
      <c r="J326" s="4">
        <v>164.57</v>
      </c>
      <c r="K326" t="s">
        <v>23</v>
      </c>
      <c r="L326" t="str">
        <f>TEXT(Datatable[[#This Row],[Date]], "mmmm")</f>
        <v>August</v>
      </c>
      <c r="M326" t="str">
        <f>TEXT(Datatable[[#This Row],[Date]], "dddd")</f>
        <v>Tuesday</v>
      </c>
    </row>
    <row r="327" spans="1:13" x14ac:dyDescent="0.3">
      <c r="A327" s="1">
        <v>44790</v>
      </c>
      <c r="B327" t="s">
        <v>18</v>
      </c>
      <c r="C327" t="s">
        <v>19</v>
      </c>
      <c r="D327" t="s">
        <v>20</v>
      </c>
      <c r="E327" t="s">
        <v>30</v>
      </c>
      <c r="F327" t="s">
        <v>40</v>
      </c>
      <c r="G327" t="s">
        <v>39</v>
      </c>
      <c r="H327">
        <v>2</v>
      </c>
      <c r="I327" s="4">
        <v>80.47</v>
      </c>
      <c r="J327" s="4">
        <v>160.94</v>
      </c>
      <c r="K327" t="s">
        <v>17</v>
      </c>
      <c r="L327" t="str">
        <f>TEXT(Datatable[[#This Row],[Date]], "mmmm")</f>
        <v>August</v>
      </c>
      <c r="M327" t="str">
        <f>TEXT(Datatable[[#This Row],[Date]], "dddd")</f>
        <v>Wednesday</v>
      </c>
    </row>
    <row r="328" spans="1:13" x14ac:dyDescent="0.3">
      <c r="A328" s="1">
        <v>44791</v>
      </c>
      <c r="B328" t="s">
        <v>24</v>
      </c>
      <c r="C328" t="s">
        <v>19</v>
      </c>
      <c r="D328" t="s">
        <v>25</v>
      </c>
      <c r="E328" t="s">
        <v>14</v>
      </c>
      <c r="F328" t="s">
        <v>21</v>
      </c>
      <c r="G328" t="s">
        <v>43</v>
      </c>
      <c r="H328">
        <v>4</v>
      </c>
      <c r="I328" s="4">
        <v>295.52999999999997</v>
      </c>
      <c r="J328" s="4">
        <v>1182.1199999999999</v>
      </c>
      <c r="K328" t="s">
        <v>36</v>
      </c>
      <c r="L328" t="str">
        <f>TEXT(Datatable[[#This Row],[Date]], "mmmm")</f>
        <v>August</v>
      </c>
      <c r="M328" t="str">
        <f>TEXT(Datatable[[#This Row],[Date]], "dddd")</f>
        <v>Thursday</v>
      </c>
    </row>
    <row r="329" spans="1:13" x14ac:dyDescent="0.3">
      <c r="A329" s="1">
        <v>44791</v>
      </c>
      <c r="B329" t="s">
        <v>11</v>
      </c>
      <c r="C329" t="s">
        <v>12</v>
      </c>
      <c r="D329" t="s">
        <v>13</v>
      </c>
      <c r="E329" t="s">
        <v>30</v>
      </c>
      <c r="F329" t="s">
        <v>40</v>
      </c>
      <c r="G329" t="s">
        <v>39</v>
      </c>
      <c r="H329">
        <v>4</v>
      </c>
      <c r="I329" s="4">
        <v>250.12</v>
      </c>
      <c r="J329" s="4">
        <v>1000.48</v>
      </c>
      <c r="K329" t="s">
        <v>17</v>
      </c>
      <c r="L329" t="str">
        <f>TEXT(Datatable[[#This Row],[Date]], "mmmm")</f>
        <v>August</v>
      </c>
      <c r="M329" t="str">
        <f>TEXT(Datatable[[#This Row],[Date]], "dddd")</f>
        <v>Thursday</v>
      </c>
    </row>
    <row r="330" spans="1:13" x14ac:dyDescent="0.3">
      <c r="A330" s="1">
        <v>44791</v>
      </c>
      <c r="B330" t="s">
        <v>18</v>
      </c>
      <c r="C330" t="s">
        <v>19</v>
      </c>
      <c r="D330" t="s">
        <v>20</v>
      </c>
      <c r="E330" t="s">
        <v>14</v>
      </c>
      <c r="F330" t="s">
        <v>15</v>
      </c>
      <c r="G330" t="s">
        <v>27</v>
      </c>
      <c r="H330">
        <v>5</v>
      </c>
      <c r="I330" s="4">
        <v>208.24</v>
      </c>
      <c r="J330" s="4">
        <v>1041.2</v>
      </c>
      <c r="K330" t="s">
        <v>17</v>
      </c>
      <c r="L330" t="str">
        <f>TEXT(Datatable[[#This Row],[Date]], "mmmm")</f>
        <v>August</v>
      </c>
      <c r="M330" t="str">
        <f>TEXT(Datatable[[#This Row],[Date]], "dddd")</f>
        <v>Thursday</v>
      </c>
    </row>
    <row r="331" spans="1:13" x14ac:dyDescent="0.3">
      <c r="A331" s="1">
        <v>44792</v>
      </c>
      <c r="B331" t="s">
        <v>28</v>
      </c>
      <c r="C331" t="s">
        <v>29</v>
      </c>
      <c r="D331" t="s">
        <v>25</v>
      </c>
      <c r="E331" t="s">
        <v>26</v>
      </c>
      <c r="F331" t="s">
        <v>32</v>
      </c>
      <c r="G331" t="s">
        <v>33</v>
      </c>
      <c r="H331">
        <v>5</v>
      </c>
      <c r="I331" s="4">
        <v>147.99</v>
      </c>
      <c r="J331" s="4">
        <v>739.95</v>
      </c>
      <c r="K331" t="s">
        <v>35</v>
      </c>
      <c r="L331" t="str">
        <f>TEXT(Datatable[[#This Row],[Date]], "mmmm")</f>
        <v>August</v>
      </c>
      <c r="M331" t="str">
        <f>TEXT(Datatable[[#This Row],[Date]], "dddd")</f>
        <v>Friday</v>
      </c>
    </row>
    <row r="332" spans="1:13" x14ac:dyDescent="0.3">
      <c r="A332" s="1">
        <v>44793</v>
      </c>
      <c r="B332" t="s">
        <v>31</v>
      </c>
      <c r="C332" t="s">
        <v>19</v>
      </c>
      <c r="D332" t="s">
        <v>25</v>
      </c>
      <c r="E332" t="s">
        <v>14</v>
      </c>
      <c r="F332" t="s">
        <v>15</v>
      </c>
      <c r="G332" t="s">
        <v>27</v>
      </c>
      <c r="H332">
        <v>2</v>
      </c>
      <c r="I332" s="4">
        <v>94.62</v>
      </c>
      <c r="J332" s="4">
        <v>189.24</v>
      </c>
      <c r="K332" t="s">
        <v>23</v>
      </c>
      <c r="L332" t="str">
        <f>TEXT(Datatable[[#This Row],[Date]], "mmmm")</f>
        <v>August</v>
      </c>
      <c r="M332" t="str">
        <f>TEXT(Datatable[[#This Row],[Date]], "dddd")</f>
        <v>Saturday</v>
      </c>
    </row>
    <row r="333" spans="1:13" x14ac:dyDescent="0.3">
      <c r="A333" s="1">
        <v>44793</v>
      </c>
      <c r="B333" t="s">
        <v>37</v>
      </c>
      <c r="C333" t="s">
        <v>29</v>
      </c>
      <c r="D333" t="s">
        <v>38</v>
      </c>
      <c r="E333" t="s">
        <v>14</v>
      </c>
      <c r="F333" t="s">
        <v>15</v>
      </c>
      <c r="G333" t="s">
        <v>22</v>
      </c>
      <c r="H333">
        <v>5</v>
      </c>
      <c r="I333" s="4">
        <v>55.8</v>
      </c>
      <c r="J333" s="4">
        <v>279</v>
      </c>
      <c r="K333" t="s">
        <v>17</v>
      </c>
      <c r="L333" t="str">
        <f>TEXT(Datatable[[#This Row],[Date]], "mmmm")</f>
        <v>August</v>
      </c>
      <c r="M333" t="str">
        <f>TEXT(Datatable[[#This Row],[Date]], "dddd")</f>
        <v>Saturday</v>
      </c>
    </row>
    <row r="334" spans="1:13" x14ac:dyDescent="0.3">
      <c r="A334" s="1">
        <v>44794</v>
      </c>
      <c r="B334" t="s">
        <v>24</v>
      </c>
      <c r="C334" t="s">
        <v>19</v>
      </c>
      <c r="D334" t="s">
        <v>25</v>
      </c>
      <c r="E334" t="s">
        <v>26</v>
      </c>
      <c r="F334" t="s">
        <v>21</v>
      </c>
      <c r="G334" t="s">
        <v>22</v>
      </c>
      <c r="H334">
        <v>5</v>
      </c>
      <c r="I334" s="4">
        <v>183.55</v>
      </c>
      <c r="J334" s="4">
        <v>917.75</v>
      </c>
      <c r="K334" t="s">
        <v>23</v>
      </c>
      <c r="L334" t="str">
        <f>TEXT(Datatable[[#This Row],[Date]], "mmmm")</f>
        <v>August</v>
      </c>
      <c r="M334" t="str">
        <f>TEXT(Datatable[[#This Row],[Date]], "dddd")</f>
        <v>Sunday</v>
      </c>
    </row>
    <row r="335" spans="1:13" x14ac:dyDescent="0.3">
      <c r="A335" s="1">
        <v>44794</v>
      </c>
      <c r="B335" t="s">
        <v>28</v>
      </c>
      <c r="C335" t="s">
        <v>29</v>
      </c>
      <c r="D335" t="s">
        <v>25</v>
      </c>
      <c r="E335" t="s">
        <v>14</v>
      </c>
      <c r="F335" t="s">
        <v>32</v>
      </c>
      <c r="G335" t="s">
        <v>34</v>
      </c>
      <c r="H335">
        <v>5</v>
      </c>
      <c r="I335" s="4">
        <v>162.38</v>
      </c>
      <c r="J335" s="4">
        <v>811.9</v>
      </c>
      <c r="K335" t="s">
        <v>17</v>
      </c>
      <c r="L335" t="str">
        <f>TEXT(Datatable[[#This Row],[Date]], "mmmm")</f>
        <v>August</v>
      </c>
      <c r="M335" t="str">
        <f>TEXT(Datatable[[#This Row],[Date]], "dddd")</f>
        <v>Sunday</v>
      </c>
    </row>
    <row r="336" spans="1:13" x14ac:dyDescent="0.3">
      <c r="A336" s="1">
        <v>44794</v>
      </c>
      <c r="B336" t="s">
        <v>44</v>
      </c>
      <c r="C336" t="s">
        <v>19</v>
      </c>
      <c r="D336" t="s">
        <v>20</v>
      </c>
      <c r="E336" t="s">
        <v>30</v>
      </c>
      <c r="F336" t="s">
        <v>32</v>
      </c>
      <c r="G336" t="s">
        <v>16</v>
      </c>
      <c r="H336">
        <v>2</v>
      </c>
      <c r="I336" s="4">
        <v>160.44</v>
      </c>
      <c r="J336" s="4">
        <v>320.88</v>
      </c>
      <c r="K336" t="s">
        <v>35</v>
      </c>
      <c r="L336" t="str">
        <f>TEXT(Datatable[[#This Row],[Date]], "mmmm")</f>
        <v>August</v>
      </c>
      <c r="M336" t="str">
        <f>TEXT(Datatable[[#This Row],[Date]], "dddd")</f>
        <v>Sunday</v>
      </c>
    </row>
    <row r="337" spans="1:13" x14ac:dyDescent="0.3">
      <c r="A337" s="1">
        <v>44795</v>
      </c>
      <c r="B337" t="s">
        <v>18</v>
      </c>
      <c r="C337" t="s">
        <v>19</v>
      </c>
      <c r="D337" t="s">
        <v>20</v>
      </c>
      <c r="E337" t="s">
        <v>14</v>
      </c>
      <c r="F337" t="s">
        <v>21</v>
      </c>
      <c r="G337" t="s">
        <v>22</v>
      </c>
      <c r="H337">
        <v>2</v>
      </c>
      <c r="I337" s="4">
        <v>267.33999999999997</v>
      </c>
      <c r="J337" s="4">
        <v>534.67999999999995</v>
      </c>
      <c r="K337" t="s">
        <v>23</v>
      </c>
      <c r="L337" t="str">
        <f>TEXT(Datatable[[#This Row],[Date]], "mmmm")</f>
        <v>August</v>
      </c>
      <c r="M337" t="str">
        <f>TEXT(Datatable[[#This Row],[Date]], "dddd")</f>
        <v>Monday</v>
      </c>
    </row>
    <row r="338" spans="1:13" x14ac:dyDescent="0.3">
      <c r="A338" s="1">
        <v>44796</v>
      </c>
      <c r="B338" t="s">
        <v>37</v>
      </c>
      <c r="C338" t="s">
        <v>29</v>
      </c>
      <c r="D338" t="s">
        <v>38</v>
      </c>
      <c r="E338" t="s">
        <v>30</v>
      </c>
      <c r="F338" t="s">
        <v>32</v>
      </c>
      <c r="G338" t="s">
        <v>39</v>
      </c>
      <c r="H338">
        <v>2</v>
      </c>
      <c r="I338" s="4">
        <v>237.1</v>
      </c>
      <c r="J338" s="4">
        <v>474.2</v>
      </c>
      <c r="K338" t="s">
        <v>23</v>
      </c>
      <c r="L338" t="str">
        <f>TEXT(Datatable[[#This Row],[Date]], "mmmm")</f>
        <v>August</v>
      </c>
      <c r="M338" t="str">
        <f>TEXT(Datatable[[#This Row],[Date]], "dddd")</f>
        <v>Tuesday</v>
      </c>
    </row>
    <row r="339" spans="1:13" x14ac:dyDescent="0.3">
      <c r="A339" s="1">
        <v>44797</v>
      </c>
      <c r="B339" t="s">
        <v>11</v>
      </c>
      <c r="C339" t="s">
        <v>12</v>
      </c>
      <c r="D339" t="s">
        <v>13</v>
      </c>
      <c r="E339" t="s">
        <v>30</v>
      </c>
      <c r="F339" t="s">
        <v>32</v>
      </c>
      <c r="G339" t="s">
        <v>43</v>
      </c>
      <c r="H339">
        <v>2</v>
      </c>
      <c r="I339" s="4">
        <v>158.69999999999999</v>
      </c>
      <c r="J339" s="4">
        <v>317.39999999999998</v>
      </c>
      <c r="K339" t="s">
        <v>36</v>
      </c>
      <c r="L339" t="str">
        <f>TEXT(Datatable[[#This Row],[Date]], "mmmm")</f>
        <v>August</v>
      </c>
      <c r="M339" t="str">
        <f>TEXT(Datatable[[#This Row],[Date]], "dddd")</f>
        <v>Wednesday</v>
      </c>
    </row>
    <row r="340" spans="1:13" x14ac:dyDescent="0.3">
      <c r="A340" s="1">
        <v>44797</v>
      </c>
      <c r="B340" t="s">
        <v>24</v>
      </c>
      <c r="C340" t="s">
        <v>19</v>
      </c>
      <c r="D340" t="s">
        <v>25</v>
      </c>
      <c r="E340" t="s">
        <v>26</v>
      </c>
      <c r="F340" t="s">
        <v>21</v>
      </c>
      <c r="G340" t="s">
        <v>33</v>
      </c>
      <c r="H340">
        <v>5</v>
      </c>
      <c r="I340" s="4">
        <v>273</v>
      </c>
      <c r="J340" s="4">
        <v>1365</v>
      </c>
      <c r="K340" t="s">
        <v>17</v>
      </c>
      <c r="L340" t="str">
        <f>TEXT(Datatable[[#This Row],[Date]], "mmmm")</f>
        <v>August</v>
      </c>
      <c r="M340" t="str">
        <f>TEXT(Datatable[[#This Row],[Date]], "dddd")</f>
        <v>Wednesday</v>
      </c>
    </row>
    <row r="341" spans="1:13" x14ac:dyDescent="0.3">
      <c r="A341" s="1">
        <v>44798</v>
      </c>
      <c r="B341" t="s">
        <v>31</v>
      </c>
      <c r="C341" t="s">
        <v>19</v>
      </c>
      <c r="D341" t="s">
        <v>25</v>
      </c>
      <c r="E341" t="s">
        <v>26</v>
      </c>
      <c r="F341" t="s">
        <v>32</v>
      </c>
      <c r="G341" t="s">
        <v>33</v>
      </c>
      <c r="H341">
        <v>2</v>
      </c>
      <c r="I341" s="4">
        <v>184.51</v>
      </c>
      <c r="J341" s="4">
        <v>369.02</v>
      </c>
      <c r="K341" t="s">
        <v>23</v>
      </c>
      <c r="L341" t="str">
        <f>TEXT(Datatable[[#This Row],[Date]], "mmmm")</f>
        <v>August</v>
      </c>
      <c r="M341" t="str">
        <f>TEXT(Datatable[[#This Row],[Date]], "dddd")</f>
        <v>Thursday</v>
      </c>
    </row>
    <row r="342" spans="1:13" x14ac:dyDescent="0.3">
      <c r="A342" s="1">
        <v>44798</v>
      </c>
      <c r="B342" t="s">
        <v>44</v>
      </c>
      <c r="C342" t="s">
        <v>19</v>
      </c>
      <c r="D342" t="s">
        <v>20</v>
      </c>
      <c r="E342" t="s">
        <v>14</v>
      </c>
      <c r="F342" t="s">
        <v>32</v>
      </c>
      <c r="G342" t="s">
        <v>22</v>
      </c>
      <c r="H342">
        <v>1</v>
      </c>
      <c r="I342" s="4">
        <v>104.16</v>
      </c>
      <c r="J342" s="4">
        <v>104.16</v>
      </c>
      <c r="K342" t="s">
        <v>36</v>
      </c>
      <c r="L342" t="str">
        <f>TEXT(Datatable[[#This Row],[Date]], "mmmm")</f>
        <v>August</v>
      </c>
      <c r="M342" t="str">
        <f>TEXT(Datatable[[#This Row],[Date]], "dddd")</f>
        <v>Thursday</v>
      </c>
    </row>
    <row r="343" spans="1:13" x14ac:dyDescent="0.3">
      <c r="A343" s="1">
        <v>44798</v>
      </c>
      <c r="B343" t="s">
        <v>44</v>
      </c>
      <c r="C343" t="s">
        <v>19</v>
      </c>
      <c r="D343" t="s">
        <v>20</v>
      </c>
      <c r="E343" t="s">
        <v>14</v>
      </c>
      <c r="F343" t="s">
        <v>32</v>
      </c>
      <c r="G343" t="s">
        <v>27</v>
      </c>
      <c r="H343">
        <v>1</v>
      </c>
      <c r="I343" s="4">
        <v>112.26</v>
      </c>
      <c r="J343" s="4">
        <v>112.26</v>
      </c>
      <c r="K343" t="s">
        <v>35</v>
      </c>
      <c r="L343" t="str">
        <f>TEXT(Datatable[[#This Row],[Date]], "mmmm")</f>
        <v>August</v>
      </c>
      <c r="M343" t="str">
        <f>TEXT(Datatable[[#This Row],[Date]], "dddd")</f>
        <v>Thursday</v>
      </c>
    </row>
    <row r="344" spans="1:13" x14ac:dyDescent="0.3">
      <c r="A344" s="1">
        <v>44798</v>
      </c>
      <c r="B344" t="s">
        <v>48</v>
      </c>
      <c r="C344" t="s">
        <v>49</v>
      </c>
      <c r="D344" t="s">
        <v>50</v>
      </c>
      <c r="E344" t="s">
        <v>30</v>
      </c>
      <c r="F344" t="s">
        <v>32</v>
      </c>
      <c r="G344" t="s">
        <v>33</v>
      </c>
      <c r="H344">
        <v>2</v>
      </c>
      <c r="I344" s="4">
        <v>176.24</v>
      </c>
      <c r="J344" s="4">
        <v>352.48</v>
      </c>
      <c r="K344" t="s">
        <v>23</v>
      </c>
      <c r="L344" t="str">
        <f>TEXT(Datatable[[#This Row],[Date]], "mmmm")</f>
        <v>August</v>
      </c>
      <c r="M344" t="str">
        <f>TEXT(Datatable[[#This Row],[Date]], "dddd")</f>
        <v>Thursday</v>
      </c>
    </row>
    <row r="345" spans="1:13" x14ac:dyDescent="0.3">
      <c r="A345" s="1">
        <v>44799</v>
      </c>
      <c r="B345" t="s">
        <v>24</v>
      </c>
      <c r="C345" t="s">
        <v>19</v>
      </c>
      <c r="D345" t="s">
        <v>25</v>
      </c>
      <c r="E345" t="s">
        <v>26</v>
      </c>
      <c r="F345" t="s">
        <v>32</v>
      </c>
      <c r="G345" t="s">
        <v>27</v>
      </c>
      <c r="H345">
        <v>3</v>
      </c>
      <c r="I345" s="4">
        <v>295.75</v>
      </c>
      <c r="J345" s="4">
        <v>887.25</v>
      </c>
      <c r="K345" t="s">
        <v>17</v>
      </c>
      <c r="L345" t="str">
        <f>TEXT(Datatable[[#This Row],[Date]], "mmmm")</f>
        <v>August</v>
      </c>
      <c r="M345" t="str">
        <f>TEXT(Datatable[[#This Row],[Date]], "dddd")</f>
        <v>Friday</v>
      </c>
    </row>
    <row r="346" spans="1:13" x14ac:dyDescent="0.3">
      <c r="A346" s="1">
        <v>44799</v>
      </c>
      <c r="B346" t="s">
        <v>24</v>
      </c>
      <c r="C346" t="s">
        <v>19</v>
      </c>
      <c r="D346" t="s">
        <v>25</v>
      </c>
      <c r="E346" t="s">
        <v>30</v>
      </c>
      <c r="F346" t="s">
        <v>15</v>
      </c>
      <c r="G346" t="s">
        <v>16</v>
      </c>
      <c r="H346">
        <v>3</v>
      </c>
      <c r="I346" s="4">
        <v>270.52</v>
      </c>
      <c r="J346" s="4">
        <v>811.56</v>
      </c>
      <c r="K346" t="s">
        <v>35</v>
      </c>
      <c r="L346" t="str">
        <f>TEXT(Datatable[[#This Row],[Date]], "mmmm")</f>
        <v>August</v>
      </c>
      <c r="M346" t="str">
        <f>TEXT(Datatable[[#This Row],[Date]], "dddd")</f>
        <v>Friday</v>
      </c>
    </row>
    <row r="347" spans="1:13" x14ac:dyDescent="0.3">
      <c r="A347" s="1">
        <v>44799</v>
      </c>
      <c r="B347" t="s">
        <v>44</v>
      </c>
      <c r="C347" t="s">
        <v>19</v>
      </c>
      <c r="D347" t="s">
        <v>20</v>
      </c>
      <c r="E347" t="s">
        <v>30</v>
      </c>
      <c r="F347" t="s">
        <v>40</v>
      </c>
      <c r="G347" t="s">
        <v>16</v>
      </c>
      <c r="H347">
        <v>1</v>
      </c>
      <c r="I347" s="4">
        <v>93.08</v>
      </c>
      <c r="J347" s="4">
        <v>93.08</v>
      </c>
      <c r="K347" t="s">
        <v>36</v>
      </c>
      <c r="L347" t="str">
        <f>TEXT(Datatable[[#This Row],[Date]], "mmmm")</f>
        <v>August</v>
      </c>
      <c r="M347" t="str">
        <f>TEXT(Datatable[[#This Row],[Date]], "dddd")</f>
        <v>Friday</v>
      </c>
    </row>
    <row r="348" spans="1:13" x14ac:dyDescent="0.3">
      <c r="A348" s="1">
        <v>44802</v>
      </c>
      <c r="B348" t="s">
        <v>18</v>
      </c>
      <c r="C348" t="s">
        <v>19</v>
      </c>
      <c r="D348" t="s">
        <v>20</v>
      </c>
      <c r="E348" t="s">
        <v>14</v>
      </c>
      <c r="F348" t="s">
        <v>21</v>
      </c>
      <c r="G348" t="s">
        <v>22</v>
      </c>
      <c r="H348">
        <v>4</v>
      </c>
      <c r="I348" s="4">
        <v>162.85</v>
      </c>
      <c r="J348" s="4">
        <v>651.4</v>
      </c>
      <c r="K348" t="s">
        <v>35</v>
      </c>
      <c r="L348" t="str">
        <f>TEXT(Datatable[[#This Row],[Date]], "mmmm")</f>
        <v>August</v>
      </c>
      <c r="M348" t="str">
        <f>TEXT(Datatable[[#This Row],[Date]], "dddd")</f>
        <v>Monday</v>
      </c>
    </row>
    <row r="349" spans="1:13" x14ac:dyDescent="0.3">
      <c r="A349" s="1">
        <v>44803</v>
      </c>
      <c r="B349" t="s">
        <v>41</v>
      </c>
      <c r="C349" t="s">
        <v>29</v>
      </c>
      <c r="D349" t="s">
        <v>42</v>
      </c>
      <c r="E349" t="s">
        <v>30</v>
      </c>
      <c r="F349" t="s">
        <v>32</v>
      </c>
      <c r="G349" t="s">
        <v>22</v>
      </c>
      <c r="H349">
        <v>3</v>
      </c>
      <c r="I349" s="4">
        <v>242.71</v>
      </c>
      <c r="J349" s="4">
        <v>728.13</v>
      </c>
      <c r="K349" t="s">
        <v>23</v>
      </c>
      <c r="L349" t="str">
        <f>TEXT(Datatable[[#This Row],[Date]], "mmmm")</f>
        <v>August</v>
      </c>
      <c r="M349" t="str">
        <f>TEXT(Datatable[[#This Row],[Date]], "dddd")</f>
        <v>Tuesday</v>
      </c>
    </row>
    <row r="350" spans="1:13" x14ac:dyDescent="0.3">
      <c r="A350" s="1">
        <v>44803</v>
      </c>
      <c r="B350" t="s">
        <v>31</v>
      </c>
      <c r="C350" t="s">
        <v>19</v>
      </c>
      <c r="D350" t="s">
        <v>25</v>
      </c>
      <c r="E350" t="s">
        <v>26</v>
      </c>
      <c r="F350" t="s">
        <v>15</v>
      </c>
      <c r="G350" t="s">
        <v>34</v>
      </c>
      <c r="H350">
        <v>3</v>
      </c>
      <c r="I350" s="4">
        <v>182.2</v>
      </c>
      <c r="J350" s="4">
        <v>546.6</v>
      </c>
      <c r="K350" t="s">
        <v>17</v>
      </c>
      <c r="L350" t="str">
        <f>TEXT(Datatable[[#This Row],[Date]], "mmmm")</f>
        <v>August</v>
      </c>
      <c r="M350" t="str">
        <f>TEXT(Datatable[[#This Row],[Date]], "dddd")</f>
        <v>Tuesday</v>
      </c>
    </row>
    <row r="351" spans="1:13" x14ac:dyDescent="0.3">
      <c r="A351" s="1">
        <v>44803</v>
      </c>
      <c r="B351" t="s">
        <v>11</v>
      </c>
      <c r="C351" t="s">
        <v>12</v>
      </c>
      <c r="D351" t="s">
        <v>13</v>
      </c>
      <c r="E351" t="s">
        <v>30</v>
      </c>
      <c r="F351" t="s">
        <v>40</v>
      </c>
      <c r="G351" t="s">
        <v>34</v>
      </c>
      <c r="H351">
        <v>2</v>
      </c>
      <c r="I351" s="4">
        <v>111.36</v>
      </c>
      <c r="J351" s="4">
        <v>222.72</v>
      </c>
      <c r="K351" t="s">
        <v>17</v>
      </c>
      <c r="L351" t="str">
        <f>TEXT(Datatable[[#This Row],[Date]], "mmmm")</f>
        <v>August</v>
      </c>
      <c r="M351" t="str">
        <f>TEXT(Datatable[[#This Row],[Date]], "dddd")</f>
        <v>Tuesday</v>
      </c>
    </row>
    <row r="352" spans="1:13" x14ac:dyDescent="0.3">
      <c r="A352" s="1">
        <v>44803</v>
      </c>
      <c r="B352" t="s">
        <v>24</v>
      </c>
      <c r="C352" t="s">
        <v>19</v>
      </c>
      <c r="D352" t="s">
        <v>25</v>
      </c>
      <c r="E352" t="s">
        <v>26</v>
      </c>
      <c r="F352" t="s">
        <v>15</v>
      </c>
      <c r="G352" t="s">
        <v>39</v>
      </c>
      <c r="H352">
        <v>2</v>
      </c>
      <c r="I352" s="4">
        <v>216.83</v>
      </c>
      <c r="J352" s="4">
        <v>433.66</v>
      </c>
      <c r="K352" t="s">
        <v>35</v>
      </c>
      <c r="L352" t="str">
        <f>TEXT(Datatable[[#This Row],[Date]], "mmmm")</f>
        <v>August</v>
      </c>
      <c r="M352" t="str">
        <f>TEXT(Datatable[[#This Row],[Date]], "dddd")</f>
        <v>Tuesday</v>
      </c>
    </row>
    <row r="353" spans="1:13" x14ac:dyDescent="0.3">
      <c r="A353" s="1">
        <v>44803</v>
      </c>
      <c r="B353" t="s">
        <v>48</v>
      </c>
      <c r="C353" t="s">
        <v>49</v>
      </c>
      <c r="D353" t="s">
        <v>50</v>
      </c>
      <c r="E353" t="s">
        <v>26</v>
      </c>
      <c r="F353" t="s">
        <v>40</v>
      </c>
      <c r="G353" t="s">
        <v>33</v>
      </c>
      <c r="H353">
        <v>1</v>
      </c>
      <c r="I353" s="4">
        <v>132.07</v>
      </c>
      <c r="J353" s="4">
        <v>132.07</v>
      </c>
      <c r="K353" t="s">
        <v>36</v>
      </c>
      <c r="L353" t="str">
        <f>TEXT(Datatable[[#This Row],[Date]], "mmmm")</f>
        <v>August</v>
      </c>
      <c r="M353" t="str">
        <f>TEXT(Datatable[[#This Row],[Date]], "dddd")</f>
        <v>Tuesday</v>
      </c>
    </row>
    <row r="354" spans="1:13" x14ac:dyDescent="0.3">
      <c r="A354" s="1">
        <v>44804</v>
      </c>
      <c r="B354" t="s">
        <v>18</v>
      </c>
      <c r="C354" t="s">
        <v>19</v>
      </c>
      <c r="D354" t="s">
        <v>20</v>
      </c>
      <c r="E354" t="s">
        <v>30</v>
      </c>
      <c r="F354" t="s">
        <v>15</v>
      </c>
      <c r="G354" t="s">
        <v>22</v>
      </c>
      <c r="H354">
        <v>1</v>
      </c>
      <c r="I354" s="4">
        <v>56.49</v>
      </c>
      <c r="J354" s="4">
        <v>56.49</v>
      </c>
      <c r="K354" t="s">
        <v>35</v>
      </c>
      <c r="L354" t="str">
        <f>TEXT(Datatable[[#This Row],[Date]], "mmmm")</f>
        <v>August</v>
      </c>
      <c r="M354" t="str">
        <f>TEXT(Datatable[[#This Row],[Date]], "dddd")</f>
        <v>Wednesday</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03943-2E56-48F3-B4EC-6837D5318800}">
  <dimension ref="A1:T60"/>
  <sheetViews>
    <sheetView showGridLines="0" zoomScale="80" zoomScaleNormal="80" workbookViewId="0">
      <selection activeCell="R59" sqref="R59:T60"/>
    </sheetView>
  </sheetViews>
  <sheetFormatPr defaultRowHeight="14" x14ac:dyDescent="0.3"/>
  <sheetData>
    <row r="1" spans="1:1" x14ac:dyDescent="0.3">
      <c r="A1" t="s">
        <v>51</v>
      </c>
    </row>
    <row r="59" spans="19:20" x14ac:dyDescent="0.3">
      <c r="S59" s="9" t="s">
        <v>65</v>
      </c>
      <c r="T59" s="9" t="s">
        <v>66</v>
      </c>
    </row>
    <row r="60" spans="19:20" x14ac:dyDescent="0.3">
      <c r="S60" t="s">
        <v>64</v>
      </c>
      <c r="T60" t="s">
        <v>67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D150E-E3B2-4622-B669-E15A86E46BE3}">
  <dimension ref="A3:B9"/>
  <sheetViews>
    <sheetView workbookViewId="0">
      <selection activeCell="L39" sqref="L39"/>
    </sheetView>
  </sheetViews>
  <sheetFormatPr defaultRowHeight="14" x14ac:dyDescent="0.3"/>
  <cols>
    <col min="1" max="1" width="12.5" bestFit="1" customWidth="1"/>
    <col min="2" max="2" width="16.296875" bestFit="1" customWidth="1"/>
  </cols>
  <sheetData>
    <row r="3" spans="1:2" x14ac:dyDescent="0.3">
      <c r="A3" s="5" t="s">
        <v>52</v>
      </c>
      <c r="B3" t="s">
        <v>54</v>
      </c>
    </row>
    <row r="4" spans="1:2" x14ac:dyDescent="0.3">
      <c r="A4" s="6" t="s">
        <v>19</v>
      </c>
      <c r="B4" s="4">
        <v>81586.890000000043</v>
      </c>
    </row>
    <row r="5" spans="1:2" x14ac:dyDescent="0.3">
      <c r="A5" s="6" t="s">
        <v>29</v>
      </c>
      <c r="B5" s="4">
        <v>63109.449999999975</v>
      </c>
    </row>
    <row r="6" spans="1:2" x14ac:dyDescent="0.3">
      <c r="A6" s="6" t="s">
        <v>49</v>
      </c>
      <c r="B6" s="4">
        <v>21342.02</v>
      </c>
    </row>
    <row r="7" spans="1:2" x14ac:dyDescent="0.3">
      <c r="A7" s="6" t="s">
        <v>46</v>
      </c>
      <c r="B7" s="4">
        <v>13915.460000000003</v>
      </c>
    </row>
    <row r="8" spans="1:2" x14ac:dyDescent="0.3">
      <c r="A8" s="6" t="s">
        <v>12</v>
      </c>
      <c r="B8" s="4">
        <v>13149.249999999998</v>
      </c>
    </row>
    <row r="9" spans="1:2" x14ac:dyDescent="0.3">
      <c r="A9" s="6" t="s">
        <v>53</v>
      </c>
      <c r="B9" s="4">
        <v>193103.07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E05A6-7435-4B48-85F7-DFE537BD2947}">
  <dimension ref="A3:B11"/>
  <sheetViews>
    <sheetView workbookViewId="0">
      <selection activeCell="B8" sqref="B8"/>
    </sheetView>
  </sheetViews>
  <sheetFormatPr defaultRowHeight="14" x14ac:dyDescent="0.3"/>
  <cols>
    <col min="1" max="1" width="12.5" bestFit="1" customWidth="1"/>
    <col min="2" max="2" width="16.296875" bestFit="1" customWidth="1"/>
  </cols>
  <sheetData>
    <row r="3" spans="1:2" x14ac:dyDescent="0.3">
      <c r="A3" s="5" t="s">
        <v>52</v>
      </c>
      <c r="B3" t="s">
        <v>54</v>
      </c>
    </row>
    <row r="4" spans="1:2" x14ac:dyDescent="0.3">
      <c r="A4" s="6" t="s">
        <v>25</v>
      </c>
      <c r="B4" s="4">
        <v>67975.579999999987</v>
      </c>
    </row>
    <row r="5" spans="1:2" x14ac:dyDescent="0.3">
      <c r="A5" s="6" t="s">
        <v>20</v>
      </c>
      <c r="B5" s="4">
        <v>36858.43</v>
      </c>
    </row>
    <row r="6" spans="1:2" x14ac:dyDescent="0.3">
      <c r="A6" s="6" t="s">
        <v>38</v>
      </c>
      <c r="B6" s="4">
        <v>24214.82</v>
      </c>
    </row>
    <row r="7" spans="1:2" x14ac:dyDescent="0.3">
      <c r="A7" s="6" t="s">
        <v>50</v>
      </c>
      <c r="B7" s="4">
        <v>21342.02</v>
      </c>
    </row>
    <row r="8" spans="1:2" x14ac:dyDescent="0.3">
      <c r="A8" s="6" t="s">
        <v>42</v>
      </c>
      <c r="B8" s="4">
        <v>15647.51</v>
      </c>
    </row>
    <row r="9" spans="1:2" x14ac:dyDescent="0.3">
      <c r="A9" s="6" t="s">
        <v>47</v>
      </c>
      <c r="B9" s="4">
        <v>13915.460000000003</v>
      </c>
    </row>
    <row r="10" spans="1:2" x14ac:dyDescent="0.3">
      <c r="A10" s="6" t="s">
        <v>13</v>
      </c>
      <c r="B10" s="4">
        <v>13149.249999999998</v>
      </c>
    </row>
    <row r="11" spans="1:2" x14ac:dyDescent="0.3">
      <c r="A11" s="6" t="s">
        <v>53</v>
      </c>
      <c r="B11" s="4">
        <v>193103.06999999998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E91C4-31E3-4ECE-A477-29999E767940}">
  <dimension ref="A3:B8"/>
  <sheetViews>
    <sheetView workbookViewId="0">
      <selection activeCell="L39" sqref="L39"/>
    </sheetView>
  </sheetViews>
  <sheetFormatPr defaultRowHeight="14" x14ac:dyDescent="0.3"/>
  <cols>
    <col min="1" max="1" width="12.59765625" bestFit="1" customWidth="1"/>
    <col min="2" max="2" width="16.296875" bestFit="1" customWidth="1"/>
  </cols>
  <sheetData>
    <row r="3" spans="1:2" x14ac:dyDescent="0.3">
      <c r="A3" s="5" t="s">
        <v>52</v>
      </c>
      <c r="B3" t="s">
        <v>54</v>
      </c>
    </row>
    <row r="4" spans="1:2" x14ac:dyDescent="0.3">
      <c r="A4" s="6" t="s">
        <v>32</v>
      </c>
      <c r="B4" s="4">
        <v>54378.62</v>
      </c>
    </row>
    <row r="5" spans="1:2" x14ac:dyDescent="0.3">
      <c r="A5" s="6" t="s">
        <v>21</v>
      </c>
      <c r="B5" s="4">
        <v>53725.119999999995</v>
      </c>
    </row>
    <row r="6" spans="1:2" x14ac:dyDescent="0.3">
      <c r="A6" s="6" t="s">
        <v>15</v>
      </c>
      <c r="B6" s="4">
        <v>45297.499999999985</v>
      </c>
    </row>
    <row r="7" spans="1:2" x14ac:dyDescent="0.3">
      <c r="A7" s="6" t="s">
        <v>40</v>
      </c>
      <c r="B7" s="4">
        <v>39701.83</v>
      </c>
    </row>
    <row r="8" spans="1:2" x14ac:dyDescent="0.3">
      <c r="A8" s="6" t="s">
        <v>53</v>
      </c>
      <c r="B8" s="4">
        <v>193103.07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CFAC8-086A-42D2-9628-A117E6F1C6F8}">
  <dimension ref="A3:B11"/>
  <sheetViews>
    <sheetView topLeftCell="C1" workbookViewId="0">
      <selection activeCell="B8" sqref="B8"/>
    </sheetView>
  </sheetViews>
  <sheetFormatPr defaultRowHeight="14" x14ac:dyDescent="0.3"/>
  <cols>
    <col min="1" max="1" width="12.5" bestFit="1" customWidth="1"/>
    <col min="2" max="2" width="16.296875" bestFit="1" customWidth="1"/>
  </cols>
  <sheetData>
    <row r="3" spans="1:2" x14ac:dyDescent="0.3">
      <c r="A3" s="5" t="s">
        <v>52</v>
      </c>
      <c r="B3" t="s">
        <v>54</v>
      </c>
    </row>
    <row r="4" spans="1:2" x14ac:dyDescent="0.3">
      <c r="A4" s="6" t="s">
        <v>16</v>
      </c>
      <c r="B4" s="4">
        <v>31587.39000000001</v>
      </c>
    </row>
    <row r="5" spans="1:2" x14ac:dyDescent="0.3">
      <c r="A5" s="6" t="s">
        <v>39</v>
      </c>
      <c r="B5" s="4">
        <v>30851.189999999995</v>
      </c>
    </row>
    <row r="6" spans="1:2" x14ac:dyDescent="0.3">
      <c r="A6" s="6" t="s">
        <v>27</v>
      </c>
      <c r="B6" s="4">
        <v>29822.89</v>
      </c>
    </row>
    <row r="7" spans="1:2" x14ac:dyDescent="0.3">
      <c r="A7" s="6" t="s">
        <v>34</v>
      </c>
      <c r="B7" s="4">
        <v>29739.250000000004</v>
      </c>
    </row>
    <row r="8" spans="1:2" x14ac:dyDescent="0.3">
      <c r="A8" s="6" t="s">
        <v>22</v>
      </c>
      <c r="B8" s="4">
        <v>26095.59</v>
      </c>
    </row>
    <row r="9" spans="1:2" x14ac:dyDescent="0.3">
      <c r="A9" s="6" t="s">
        <v>33</v>
      </c>
      <c r="B9" s="4">
        <v>24094.020000000008</v>
      </c>
    </row>
    <row r="10" spans="1:2" x14ac:dyDescent="0.3">
      <c r="A10" s="6" t="s">
        <v>43</v>
      </c>
      <c r="B10" s="4">
        <v>20912.739999999998</v>
      </c>
    </row>
    <row r="11" spans="1:2" x14ac:dyDescent="0.3">
      <c r="A11" s="6" t="s">
        <v>53</v>
      </c>
      <c r="B11" s="4">
        <v>193103.07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A1630-0426-4F8D-B23A-456BBE76AD8A}">
  <dimension ref="A3:B8"/>
  <sheetViews>
    <sheetView topLeftCell="A4" workbookViewId="0">
      <selection activeCell="K29" sqref="K29"/>
    </sheetView>
  </sheetViews>
  <sheetFormatPr defaultRowHeight="14" x14ac:dyDescent="0.3"/>
  <cols>
    <col min="1" max="1" width="14.3984375" bestFit="1" customWidth="1"/>
    <col min="2" max="2" width="16.296875" bestFit="1" customWidth="1"/>
  </cols>
  <sheetData>
    <row r="3" spans="1:2" x14ac:dyDescent="0.3">
      <c r="A3" s="5" t="s">
        <v>52</v>
      </c>
      <c r="B3" t="s">
        <v>54</v>
      </c>
    </row>
    <row r="4" spans="1:2" x14ac:dyDescent="0.3">
      <c r="A4" s="6" t="s">
        <v>36</v>
      </c>
      <c r="B4" s="7">
        <v>0.28244061578099205</v>
      </c>
    </row>
    <row r="5" spans="1:2" x14ac:dyDescent="0.3">
      <c r="A5" s="6" t="s">
        <v>17</v>
      </c>
      <c r="B5" s="7">
        <v>0.2787118816909539</v>
      </c>
    </row>
    <row r="6" spans="1:2" x14ac:dyDescent="0.3">
      <c r="A6" s="6" t="s">
        <v>23</v>
      </c>
      <c r="B6" s="7">
        <v>0.25080704309879687</v>
      </c>
    </row>
    <row r="7" spans="1:2" x14ac:dyDescent="0.3">
      <c r="A7" s="6" t="s">
        <v>35</v>
      </c>
      <c r="B7" s="7">
        <v>0.1880404594292571</v>
      </c>
    </row>
    <row r="8" spans="1:2" x14ac:dyDescent="0.3">
      <c r="A8" s="6" t="s">
        <v>53</v>
      </c>
      <c r="B8" s="7">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6CC2F-F6EB-45A7-A9E9-963C66C7F90F}">
  <dimension ref="A3:B12"/>
  <sheetViews>
    <sheetView topLeftCell="A4" workbookViewId="0">
      <selection activeCell="B10" sqref="B10"/>
    </sheetView>
  </sheetViews>
  <sheetFormatPr defaultRowHeight="14" x14ac:dyDescent="0.3"/>
  <cols>
    <col min="1" max="1" width="12.5" bestFit="1" customWidth="1"/>
    <col min="2" max="2" width="16.296875" bestFit="1" customWidth="1"/>
  </cols>
  <sheetData>
    <row r="3" spans="1:2" x14ac:dyDescent="0.3">
      <c r="A3" s="5" t="s">
        <v>52</v>
      </c>
      <c r="B3" t="s">
        <v>54</v>
      </c>
    </row>
    <row r="4" spans="1:2" x14ac:dyDescent="0.3">
      <c r="A4" s="6" t="s">
        <v>56</v>
      </c>
      <c r="B4" s="4">
        <v>23067.919999999991</v>
      </c>
    </row>
    <row r="5" spans="1:2" x14ac:dyDescent="0.3">
      <c r="A5" s="6" t="s">
        <v>57</v>
      </c>
      <c r="B5" s="4">
        <v>20393.539999999997</v>
      </c>
    </row>
    <row r="6" spans="1:2" x14ac:dyDescent="0.3">
      <c r="A6" s="6" t="s">
        <v>58</v>
      </c>
      <c r="B6" s="4">
        <v>29043.18</v>
      </c>
    </row>
    <row r="7" spans="1:2" x14ac:dyDescent="0.3">
      <c r="A7" s="6" t="s">
        <v>59</v>
      </c>
      <c r="B7" s="4">
        <v>17176.88</v>
      </c>
    </row>
    <row r="8" spans="1:2" x14ac:dyDescent="0.3">
      <c r="A8" s="6" t="s">
        <v>60</v>
      </c>
      <c r="B8" s="4">
        <v>20397.440000000002</v>
      </c>
    </row>
    <row r="9" spans="1:2" x14ac:dyDescent="0.3">
      <c r="A9" s="6" t="s">
        <v>61</v>
      </c>
      <c r="B9" s="4">
        <v>26089.220000000008</v>
      </c>
    </row>
    <row r="10" spans="1:2" x14ac:dyDescent="0.3">
      <c r="A10" s="6" t="s">
        <v>62</v>
      </c>
      <c r="B10" s="4">
        <v>32073.429999999997</v>
      </c>
    </row>
    <row r="11" spans="1:2" x14ac:dyDescent="0.3">
      <c r="A11" s="6" t="s">
        <v>63</v>
      </c>
      <c r="B11" s="4">
        <v>24861.46000000001</v>
      </c>
    </row>
    <row r="12" spans="1:2" x14ac:dyDescent="0.3">
      <c r="A12" s="6" t="s">
        <v>53</v>
      </c>
      <c r="B12" s="4">
        <v>193103.07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sneakers_streetwear_sales_data</vt:lpstr>
      <vt:lpstr>Working Sheet</vt:lpstr>
      <vt:lpstr>Pre-Analysis Board</vt:lpstr>
      <vt:lpstr>Product Type by Amount</vt:lpstr>
      <vt:lpstr>Top Brand by Amount</vt:lpstr>
      <vt:lpstr>Category by Amount</vt:lpstr>
      <vt:lpstr>Top Country by Amount</vt:lpstr>
      <vt:lpstr>Payment Type by Amount</vt:lpstr>
      <vt:lpstr>Monthly Sales Trends</vt:lpstr>
      <vt:lpstr>Top Sales by Gender</vt:lpstr>
      <vt:lpstr>Dashboard</vt:lpstr>
      <vt:lpstr>KPI'S</vt:lpstr>
      <vt:lpstr>AMOUNT</vt:lpstr>
      <vt:lpstr>BESTP</vt:lpstr>
      <vt:lpstr>BESTSELL</vt:lpstr>
      <vt:lpstr>BRAND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Darl</dc:creator>
  <cp:lastModifiedBy>Darlington Ajaezo</cp:lastModifiedBy>
  <dcterms:created xsi:type="dcterms:W3CDTF">2025-08-02T12:17:56Z</dcterms:created>
  <dcterms:modified xsi:type="dcterms:W3CDTF">2025-08-06T15:23:41Z</dcterms:modified>
</cp:coreProperties>
</file>