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Data Analysis\Data Analysis Portfolio\Project 2-Stock Market Analysis\"/>
    </mc:Choice>
  </mc:AlternateContent>
  <bookViews>
    <workbookView xWindow="-105" yWindow="-105" windowWidth="23250" windowHeight="12570"/>
  </bookViews>
  <sheets>
    <sheet name="DashBoard" sheetId="2" r:id="rId1"/>
    <sheet name="Data " sheetId="1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K18" i="2" s="1"/>
  <c r="B5" i="2"/>
  <c r="N18" i="2" s="1"/>
  <c r="AK1" i="1"/>
  <c r="AK2" i="1" s="1"/>
  <c r="AL1" i="1"/>
  <c r="AL15" i="1" s="1"/>
  <c r="N22" i="2" l="1"/>
  <c r="N23" i="2"/>
  <c r="N20" i="2"/>
  <c r="N19" i="2"/>
  <c r="N21" i="2"/>
  <c r="K19" i="2"/>
  <c r="K22" i="2"/>
  <c r="AK227" i="1"/>
  <c r="K23" i="2"/>
  <c r="K21" i="2"/>
  <c r="AK195" i="1"/>
  <c r="AK198" i="1"/>
  <c r="AK230" i="1"/>
  <c r="AK147" i="1"/>
  <c r="AK84" i="1"/>
  <c r="AK166" i="1"/>
  <c r="AK100" i="1"/>
  <c r="AK247" i="1"/>
  <c r="AK220" i="1"/>
  <c r="AK188" i="1"/>
  <c r="AK131" i="1"/>
  <c r="AK68" i="1"/>
  <c r="AK244" i="1"/>
  <c r="AK213" i="1"/>
  <c r="AK181" i="1"/>
  <c r="AK116" i="1"/>
  <c r="AK44" i="1"/>
  <c r="K20" i="2"/>
  <c r="AK159" i="1"/>
  <c r="AK128" i="1"/>
  <c r="AK93" i="1"/>
  <c r="AK61" i="1"/>
  <c r="AK238" i="1"/>
  <c r="AK224" i="1"/>
  <c r="AK206" i="1"/>
  <c r="AK192" i="1"/>
  <c r="AK174" i="1"/>
  <c r="AK158" i="1"/>
  <c r="AK139" i="1"/>
  <c r="AK123" i="1"/>
  <c r="AK108" i="1"/>
  <c r="AK92" i="1"/>
  <c r="AK76" i="1"/>
  <c r="AK60" i="1"/>
  <c r="AK28" i="1"/>
  <c r="AK144" i="1"/>
  <c r="AK109" i="1"/>
  <c r="AK77" i="1"/>
  <c r="AK36" i="1"/>
  <c r="AK231" i="1"/>
  <c r="AK221" i="1"/>
  <c r="AK199" i="1"/>
  <c r="AK189" i="1"/>
  <c r="AK167" i="1"/>
  <c r="AK152" i="1"/>
  <c r="AK136" i="1"/>
  <c r="AK117" i="1"/>
  <c r="AK101" i="1"/>
  <c r="AK85" i="1"/>
  <c r="AK69" i="1"/>
  <c r="AK52" i="1"/>
  <c r="AL244" i="1"/>
  <c r="AK45" i="1"/>
  <c r="AK21" i="1"/>
  <c r="AL248" i="1"/>
  <c r="AL213" i="1"/>
  <c r="AL173" i="1"/>
  <c r="AL237" i="1"/>
  <c r="AL181" i="1"/>
  <c r="AK53" i="1"/>
  <c r="AK37" i="1"/>
  <c r="AK13" i="1"/>
  <c r="AK29" i="1"/>
  <c r="AL153" i="1"/>
  <c r="AL205" i="1"/>
  <c r="AL242" i="1"/>
  <c r="AL221" i="1"/>
  <c r="AL189" i="1"/>
  <c r="AL121" i="1"/>
  <c r="AL246" i="1"/>
  <c r="AL229" i="1"/>
  <c r="AL197" i="1"/>
  <c r="AK235" i="1"/>
  <c r="AK217" i="1"/>
  <c r="AK203" i="1"/>
  <c r="AK185" i="1"/>
  <c r="AK171" i="1"/>
  <c r="AK155" i="1"/>
  <c r="AK143" i="1"/>
  <c r="AK127" i="1"/>
  <c r="AK113" i="1"/>
  <c r="AK89" i="1"/>
  <c r="AK73" i="1"/>
  <c r="AK57" i="1"/>
  <c r="AK49" i="1"/>
  <c r="AK41" i="1"/>
  <c r="AK33" i="1"/>
  <c r="AK25" i="1"/>
  <c r="AK17" i="1"/>
  <c r="AK9" i="1"/>
  <c r="AK20" i="1"/>
  <c r="AK12" i="1"/>
  <c r="AK242" i="1"/>
  <c r="AK223" i="1"/>
  <c r="AK210" i="1"/>
  <c r="AK191" i="1"/>
  <c r="AK178" i="1"/>
  <c r="AK163" i="1"/>
  <c r="AK151" i="1"/>
  <c r="AK135" i="1"/>
  <c r="AK121" i="1"/>
  <c r="AK105" i="1"/>
  <c r="AK97" i="1"/>
  <c r="AK81" i="1"/>
  <c r="AK65" i="1"/>
  <c r="AK249" i="1"/>
  <c r="AK241" i="1"/>
  <c r="AK234" i="1"/>
  <c r="AK228" i="1"/>
  <c r="AK216" i="1"/>
  <c r="AK209" i="1"/>
  <c r="AK202" i="1"/>
  <c r="AK196" i="1"/>
  <c r="AK184" i="1"/>
  <c r="AK177" i="1"/>
  <c r="AK170" i="1"/>
  <c r="AK162" i="1"/>
  <c r="AK154" i="1"/>
  <c r="AK148" i="1"/>
  <c r="AK140" i="1"/>
  <c r="AK132" i="1"/>
  <c r="AK124" i="1"/>
  <c r="AK120" i="1"/>
  <c r="AK112" i="1"/>
  <c r="AK104" i="1"/>
  <c r="AK96" i="1"/>
  <c r="AK88" i="1"/>
  <c r="AK80" i="1"/>
  <c r="AK72" i="1"/>
  <c r="AK64" i="1"/>
  <c r="AK56" i="1"/>
  <c r="AK48" i="1"/>
  <c r="AK40" i="1"/>
  <c r="AK32" i="1"/>
  <c r="AK24" i="1"/>
  <c r="AK16" i="1"/>
  <c r="AK7" i="1"/>
  <c r="AK246" i="1"/>
  <c r="AK243" i="1"/>
  <c r="AK240" i="1"/>
  <c r="AK237" i="1"/>
  <c r="AK233" i="1"/>
  <c r="AK226" i="1"/>
  <c r="AK222" i="1"/>
  <c r="AK219" i="1"/>
  <c r="AK215" i="1"/>
  <c r="AK212" i="1"/>
  <c r="AK208" i="1"/>
  <c r="AK205" i="1"/>
  <c r="AK201" i="1"/>
  <c r="AK194" i="1"/>
  <c r="AK190" i="1"/>
  <c r="AK187" i="1"/>
  <c r="AK183" i="1"/>
  <c r="AK180" i="1"/>
  <c r="AK176" i="1"/>
  <c r="AK173" i="1"/>
  <c r="AK169" i="1"/>
  <c r="AK165" i="1"/>
  <c r="AK161" i="1"/>
  <c r="AK157" i="1"/>
  <c r="AK150" i="1"/>
  <c r="AK146" i="1"/>
  <c r="AK142" i="1"/>
  <c r="AK138" i="1"/>
  <c r="AK134" i="1"/>
  <c r="AK130" i="1"/>
  <c r="AK126" i="1"/>
  <c r="AK122" i="1"/>
  <c r="AK119" i="1"/>
  <c r="AK115" i="1"/>
  <c r="AK111" i="1"/>
  <c r="AK107" i="1"/>
  <c r="AK103" i="1"/>
  <c r="AK99" i="1"/>
  <c r="AK95" i="1"/>
  <c r="AK91" i="1"/>
  <c r="AK87" i="1"/>
  <c r="AK83" i="1"/>
  <c r="AK79" i="1"/>
  <c r="AK75" i="1"/>
  <c r="AK71" i="1"/>
  <c r="AK67" i="1"/>
  <c r="AK63" i="1"/>
  <c r="AK59" i="1"/>
  <c r="AK55" i="1"/>
  <c r="AK51" i="1"/>
  <c r="AK47" i="1"/>
  <c r="AK43" i="1"/>
  <c r="AK39" i="1"/>
  <c r="AK35" i="1"/>
  <c r="AK31" i="1"/>
  <c r="AK27" i="1"/>
  <c r="AK23" i="1"/>
  <c r="AK19" i="1"/>
  <c r="AK15" i="1"/>
  <c r="AK11" i="1"/>
  <c r="AK5" i="1"/>
  <c r="AK248" i="1"/>
  <c r="AK245" i="1"/>
  <c r="AK239" i="1"/>
  <c r="AK236" i="1"/>
  <c r="AK232" i="1"/>
  <c r="AK229" i="1"/>
  <c r="AK225" i="1"/>
  <c r="AK218" i="1"/>
  <c r="AK214" i="1"/>
  <c r="AK211" i="1"/>
  <c r="AK207" i="1"/>
  <c r="AK204" i="1"/>
  <c r="AK200" i="1"/>
  <c r="AK197" i="1"/>
  <c r="AK193" i="1"/>
  <c r="AK186" i="1"/>
  <c r="AK182" i="1"/>
  <c r="AK179" i="1"/>
  <c r="AK175" i="1"/>
  <c r="AK172" i="1"/>
  <c r="AK168" i="1"/>
  <c r="AK164" i="1"/>
  <c r="AK160" i="1"/>
  <c r="AK156" i="1"/>
  <c r="AK153" i="1"/>
  <c r="AK149" i="1"/>
  <c r="AK145" i="1"/>
  <c r="AK141" i="1"/>
  <c r="AK137" i="1"/>
  <c r="AK133" i="1"/>
  <c r="AK129" i="1"/>
  <c r="AK125" i="1"/>
  <c r="AK118" i="1"/>
  <c r="AK114" i="1"/>
  <c r="AK110" i="1"/>
  <c r="AK106" i="1"/>
  <c r="AK102" i="1"/>
  <c r="AK98" i="1"/>
  <c r="AK94" i="1"/>
  <c r="AK90" i="1"/>
  <c r="AK86" i="1"/>
  <c r="AK82" i="1"/>
  <c r="AK78" i="1"/>
  <c r="AK74" i="1"/>
  <c r="AK70" i="1"/>
  <c r="AK66" i="1"/>
  <c r="AK62" i="1"/>
  <c r="AK58" i="1"/>
  <c r="AK54" i="1"/>
  <c r="AK50" i="1"/>
  <c r="AK46" i="1"/>
  <c r="AK42" i="1"/>
  <c r="AK38" i="1"/>
  <c r="AK34" i="1"/>
  <c r="AK30" i="1"/>
  <c r="AK26" i="1"/>
  <c r="AK22" i="1"/>
  <c r="AK18" i="1"/>
  <c r="AK14" i="1"/>
  <c r="AK10" i="1"/>
  <c r="AK3" i="1"/>
  <c r="AL207" i="1"/>
  <c r="AL5" i="1"/>
  <c r="AL57" i="1"/>
  <c r="AL25" i="1"/>
  <c r="AL231" i="1"/>
  <c r="AL215" i="1"/>
  <c r="AL191" i="1"/>
  <c r="AL175" i="1"/>
  <c r="AL113" i="1"/>
  <c r="AL49" i="1"/>
  <c r="AL17" i="1"/>
  <c r="AL247" i="1"/>
  <c r="AL243" i="1"/>
  <c r="AL233" i="1"/>
  <c r="AL217" i="1"/>
  <c r="AL209" i="1"/>
  <c r="AL201" i="1"/>
  <c r="AL193" i="1"/>
  <c r="AL185" i="1"/>
  <c r="AL177" i="1"/>
  <c r="AL169" i="1"/>
  <c r="AL137" i="1"/>
  <c r="AL105" i="1"/>
  <c r="AL73" i="1"/>
  <c r="AL41" i="1"/>
  <c r="AL9" i="1"/>
  <c r="AL89" i="1"/>
  <c r="AL239" i="1"/>
  <c r="AL223" i="1"/>
  <c r="AL199" i="1"/>
  <c r="AL183" i="1"/>
  <c r="AL145" i="1"/>
  <c r="AL81" i="1"/>
  <c r="AL249" i="1"/>
  <c r="AL245" i="1"/>
  <c r="AL241" i="1"/>
  <c r="AL225" i="1"/>
  <c r="AL235" i="1"/>
  <c r="AL227" i="1"/>
  <c r="AL219" i="1"/>
  <c r="AL211" i="1"/>
  <c r="AL203" i="1"/>
  <c r="AL195" i="1"/>
  <c r="AL187" i="1"/>
  <c r="AL179" i="1"/>
  <c r="AL171" i="1"/>
  <c r="AL161" i="1"/>
  <c r="AL129" i="1"/>
  <c r="AL97" i="1"/>
  <c r="AL65" i="1"/>
  <c r="AL33" i="1"/>
  <c r="AL163" i="1"/>
  <c r="AL155" i="1"/>
  <c r="AL147" i="1"/>
  <c r="AL139" i="1"/>
  <c r="AL131" i="1"/>
  <c r="AL123" i="1"/>
  <c r="AL115" i="1"/>
  <c r="AL107" i="1"/>
  <c r="AL99" i="1"/>
  <c r="AL91" i="1"/>
  <c r="AL83" i="1"/>
  <c r="AL75" i="1"/>
  <c r="AL67" i="1"/>
  <c r="AL59" i="1"/>
  <c r="AL51" i="1"/>
  <c r="AL43" i="1"/>
  <c r="AL35" i="1"/>
  <c r="AL27" i="1"/>
  <c r="AL19" i="1"/>
  <c r="AL11" i="1"/>
  <c r="AL238" i="1"/>
  <c r="AL234" i="1"/>
  <c r="AL230" i="1"/>
  <c r="AL228" i="1"/>
  <c r="AL226" i="1"/>
  <c r="AL222" i="1"/>
  <c r="AL218" i="1"/>
  <c r="AL214" i="1"/>
  <c r="AL210" i="1"/>
  <c r="AL204" i="1"/>
  <c r="AL200" i="1"/>
  <c r="AL196" i="1"/>
  <c r="AL192" i="1"/>
  <c r="AL188" i="1"/>
  <c r="AL186" i="1"/>
  <c r="AL184" i="1"/>
  <c r="AL182" i="1"/>
  <c r="AL180" i="1"/>
  <c r="AL178" i="1"/>
  <c r="AL176" i="1"/>
  <c r="AL174" i="1"/>
  <c r="AL172" i="1"/>
  <c r="AL170" i="1"/>
  <c r="AL165" i="1"/>
  <c r="AL157" i="1"/>
  <c r="AL149" i="1"/>
  <c r="AL141" i="1"/>
  <c r="AL133" i="1"/>
  <c r="AL125" i="1"/>
  <c r="AL117" i="1"/>
  <c r="AL109" i="1"/>
  <c r="AL101" i="1"/>
  <c r="AL93" i="1"/>
  <c r="AL85" i="1"/>
  <c r="AL77" i="1"/>
  <c r="AL69" i="1"/>
  <c r="AL61" i="1"/>
  <c r="AL53" i="1"/>
  <c r="AL45" i="1"/>
  <c r="AL37" i="1"/>
  <c r="AL29" i="1"/>
  <c r="AL21" i="1"/>
  <c r="AL13" i="1"/>
  <c r="AL7" i="1"/>
  <c r="AL3" i="1"/>
  <c r="AL240" i="1"/>
  <c r="AL236" i="1"/>
  <c r="AL232" i="1"/>
  <c r="AL224" i="1"/>
  <c r="AL220" i="1"/>
  <c r="AL216" i="1"/>
  <c r="AL212" i="1"/>
  <c r="AL208" i="1"/>
  <c r="AL206" i="1"/>
  <c r="AL202" i="1"/>
  <c r="AL198" i="1"/>
  <c r="AL194" i="1"/>
  <c r="AL190" i="1"/>
  <c r="AL167" i="1"/>
  <c r="AL159" i="1"/>
  <c r="AL151" i="1"/>
  <c r="AL143" i="1"/>
  <c r="AL135" i="1"/>
  <c r="AL127" i="1"/>
  <c r="AL119" i="1"/>
  <c r="AL111" i="1"/>
  <c r="AL103" i="1"/>
  <c r="AL95" i="1"/>
  <c r="AL87" i="1"/>
  <c r="AL79" i="1"/>
  <c r="AL71" i="1"/>
  <c r="AL63" i="1"/>
  <c r="AL55" i="1"/>
  <c r="AL47" i="1"/>
  <c r="AL39" i="1"/>
  <c r="AL31" i="1"/>
  <c r="AL23" i="1"/>
  <c r="AL2" i="1"/>
  <c r="AL4" i="1"/>
  <c r="AL6" i="1"/>
  <c r="AL8" i="1"/>
  <c r="AL10" i="1"/>
  <c r="AL12" i="1"/>
  <c r="AL14" i="1"/>
  <c r="AL16" i="1"/>
  <c r="AL18" i="1"/>
  <c r="AL20" i="1"/>
  <c r="AL22" i="1"/>
  <c r="AL24" i="1"/>
  <c r="AL26" i="1"/>
  <c r="AL28" i="1"/>
  <c r="AL30" i="1"/>
  <c r="AL32" i="1"/>
  <c r="AL34" i="1"/>
  <c r="AL36" i="1"/>
  <c r="AL38" i="1"/>
  <c r="AL40" i="1"/>
  <c r="AL42" i="1"/>
  <c r="AL44" i="1"/>
  <c r="AL46" i="1"/>
  <c r="AL48" i="1"/>
  <c r="AL50" i="1"/>
  <c r="AL52" i="1"/>
  <c r="AL54" i="1"/>
  <c r="AL56" i="1"/>
  <c r="AL58" i="1"/>
  <c r="AL60" i="1"/>
  <c r="AL62" i="1"/>
  <c r="AL64" i="1"/>
  <c r="AL66" i="1"/>
  <c r="AL68" i="1"/>
  <c r="AL70" i="1"/>
  <c r="AL72" i="1"/>
  <c r="AL74" i="1"/>
  <c r="AL76" i="1"/>
  <c r="AL78" i="1"/>
  <c r="AL80" i="1"/>
  <c r="AL82" i="1"/>
  <c r="AL84" i="1"/>
  <c r="AL86" i="1"/>
  <c r="AL88" i="1"/>
  <c r="AL90" i="1"/>
  <c r="AL92" i="1"/>
  <c r="AL94" i="1"/>
  <c r="AL96" i="1"/>
  <c r="AL98" i="1"/>
  <c r="AL100" i="1"/>
  <c r="AL102" i="1"/>
  <c r="AL104" i="1"/>
  <c r="AL106" i="1"/>
  <c r="AL108" i="1"/>
  <c r="AL110" i="1"/>
  <c r="AL112" i="1"/>
  <c r="AL114" i="1"/>
  <c r="AL116" i="1"/>
  <c r="AL118" i="1"/>
  <c r="AL120" i="1"/>
  <c r="AL122" i="1"/>
  <c r="AL124" i="1"/>
  <c r="AL126" i="1"/>
  <c r="AL128" i="1"/>
  <c r="AL130" i="1"/>
  <c r="AL132" i="1"/>
  <c r="AL134" i="1"/>
  <c r="AL136" i="1"/>
  <c r="AL138" i="1"/>
  <c r="AL140" i="1"/>
  <c r="AL142" i="1"/>
  <c r="AL144" i="1"/>
  <c r="AL146" i="1"/>
  <c r="AL148" i="1"/>
  <c r="AL150" i="1"/>
  <c r="AL152" i="1"/>
  <c r="AL154" i="1"/>
  <c r="AL156" i="1"/>
  <c r="AL158" i="1"/>
  <c r="AL160" i="1"/>
  <c r="AL162" i="1"/>
  <c r="AL164" i="1"/>
  <c r="AL166" i="1"/>
  <c r="AL168" i="1"/>
  <c r="AK8" i="1"/>
  <c r="AK6" i="1"/>
  <c r="AK4" i="1"/>
</calcChain>
</file>

<file path=xl/sharedStrings.xml><?xml version="1.0" encoding="utf-8"?>
<sst xmlns="http://schemas.openxmlformats.org/spreadsheetml/2006/main" count="36" uniqueCount="28">
  <si>
    <t>Date</t>
  </si>
  <si>
    <t>DMART Open</t>
  </si>
  <si>
    <t>DMART High</t>
  </si>
  <si>
    <t>DMART Low</t>
  </si>
  <si>
    <t>DMART Close</t>
  </si>
  <si>
    <t>DMART Adj Close</t>
  </si>
  <si>
    <t>DMART Volume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</si>
  <si>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</si>
  <si>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</si>
  <si>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</si>
  <si>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</si>
  <si>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</si>
  <si>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</si>
  <si>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OPEN</t>
  </si>
  <si>
    <t>LOW</t>
  </si>
  <si>
    <t>HIGH</t>
  </si>
  <si>
    <t>52 WEEK LOW</t>
  </si>
  <si>
    <t>52 WEEK HIGH</t>
  </si>
  <si>
    <t>STOCK MARKET DASHBOARD</t>
  </si>
  <si>
    <t>STOCK 1</t>
  </si>
  <si>
    <t>Stock 1</t>
  </si>
  <si>
    <t>Stock 2</t>
  </si>
  <si>
    <t>STOCK 2</t>
  </si>
  <si>
    <t>Sum</t>
  </si>
  <si>
    <t>Average</t>
  </si>
  <si>
    <t>Running Total</t>
  </si>
  <si>
    <t>Count</t>
  </si>
  <si>
    <t>Dropdown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</si>
</sst>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28"/>
      <color theme="1"/>
      <name val="Algerian"/>
      <family val="5"/>
    </font>
    <font>
      <b/>
      <u/>
      <sz val="28"/>
      <color theme="1"/>
      <name val="Algerian"/>
      <family val="5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0" borderId="10" xfId="0" applyFont="1" applyBorder="1"/>
    <xf numFmtId="0" fontId="18" fillId="34" borderId="0" xfId="0" applyFont="1" applyFill="1" applyAlignment="1">
      <alignment horizontal="center" vertical="center"/>
    </xf>
    <xf numFmtId="0" fontId="16" fillId="0" borderId="0" xfId="0" applyFont="1"/>
    <xf numFmtId="2" fontId="16" fillId="0" borderId="10" xfId="0" applyNumberFormat="1" applyFont="1" applyBorder="1"/>
    <xf numFmtId="0" fontId="19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6186514809331"/>
          <c:y val="0.18295036538473286"/>
          <c:w val="0.84676017291850458"/>
          <c:h val="0.60406107604249726"/>
        </c:manualLayout>
      </c:layout>
      <c:lineChart>
        <c:grouping val="standard"/>
        <c:varyColors val="0"/>
        <c:ser>
          <c:idx val="0"/>
          <c:order val="0"/>
          <c:tx>
            <c:strRef>
              <c:f>'Data '!$AK$1</c:f>
              <c:strCache>
                <c:ptCount val="1"/>
                <c:pt idx="0">
                  <c:v>DMART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'Data '!$AK$2:$AK$249</c:f>
              <c:numCache>
                <c:formatCode>General</c:formatCode>
                <c:ptCount val="248"/>
                <c:pt idx="0">
                  <c:v>2933.6499020000001</c:v>
                </c:pt>
                <c:pt idx="1">
                  <c:v>2875</c:v>
                </c:pt>
                <c:pt idx="2">
                  <c:v>2829</c:v>
                </c:pt>
                <c:pt idx="3">
                  <c:v>2867</c:v>
                </c:pt>
                <c:pt idx="4">
                  <c:v>2869</c:v>
                </c:pt>
                <c:pt idx="5">
                  <c:v>2885</c:v>
                </c:pt>
                <c:pt idx="6">
                  <c:v>2890</c:v>
                </c:pt>
                <c:pt idx="7">
                  <c:v>2873</c:v>
                </c:pt>
                <c:pt idx="8">
                  <c:v>2855</c:v>
                </c:pt>
                <c:pt idx="9">
                  <c:v>2899.6499020000001</c:v>
                </c:pt>
                <c:pt idx="10">
                  <c:v>2937.1000979999999</c:v>
                </c:pt>
                <c:pt idx="11">
                  <c:v>2861.1000979999999</c:v>
                </c:pt>
                <c:pt idx="12">
                  <c:v>2832.9499510000001</c:v>
                </c:pt>
                <c:pt idx="13">
                  <c:v>2844</c:v>
                </c:pt>
                <c:pt idx="14">
                  <c:v>2947</c:v>
                </c:pt>
                <c:pt idx="15">
                  <c:v>2860.4499510000001</c:v>
                </c:pt>
                <c:pt idx="16">
                  <c:v>2880</c:v>
                </c:pt>
                <c:pt idx="17">
                  <c:v>2785</c:v>
                </c:pt>
                <c:pt idx="18">
                  <c:v>2709</c:v>
                </c:pt>
                <c:pt idx="19">
                  <c:v>2729.8999020000001</c:v>
                </c:pt>
                <c:pt idx="20">
                  <c:v>2815</c:v>
                </c:pt>
                <c:pt idx="21">
                  <c:v>2865</c:v>
                </c:pt>
                <c:pt idx="22">
                  <c:v>2960</c:v>
                </c:pt>
                <c:pt idx="23">
                  <c:v>2889.8000489999999</c:v>
                </c:pt>
                <c:pt idx="24">
                  <c:v>2845</c:v>
                </c:pt>
                <c:pt idx="25">
                  <c:v>2908</c:v>
                </c:pt>
                <c:pt idx="26">
                  <c:v>2878.6999510000001</c:v>
                </c:pt>
                <c:pt idx="27">
                  <c:v>2874.9499510000001</c:v>
                </c:pt>
                <c:pt idx="28">
                  <c:v>2880</c:v>
                </c:pt>
                <c:pt idx="29">
                  <c:v>2925</c:v>
                </c:pt>
                <c:pt idx="30">
                  <c:v>2850</c:v>
                </c:pt>
                <c:pt idx="31">
                  <c:v>2850.5500489999999</c:v>
                </c:pt>
                <c:pt idx="32">
                  <c:v>2874</c:v>
                </c:pt>
                <c:pt idx="33">
                  <c:v>2864</c:v>
                </c:pt>
                <c:pt idx="34">
                  <c:v>2920</c:v>
                </c:pt>
                <c:pt idx="35">
                  <c:v>3069</c:v>
                </c:pt>
                <c:pt idx="36">
                  <c:v>3055</c:v>
                </c:pt>
                <c:pt idx="37">
                  <c:v>3041</c:v>
                </c:pt>
                <c:pt idx="38">
                  <c:v>3046</c:v>
                </c:pt>
                <c:pt idx="39">
                  <c:v>3055</c:v>
                </c:pt>
                <c:pt idx="40">
                  <c:v>3125</c:v>
                </c:pt>
                <c:pt idx="41">
                  <c:v>3100</c:v>
                </c:pt>
                <c:pt idx="42">
                  <c:v>3052</c:v>
                </c:pt>
                <c:pt idx="43">
                  <c:v>3042.5</c:v>
                </c:pt>
                <c:pt idx="44">
                  <c:v>3071.0500489999999</c:v>
                </c:pt>
                <c:pt idx="45">
                  <c:v>3050</c:v>
                </c:pt>
                <c:pt idx="46">
                  <c:v>3080</c:v>
                </c:pt>
                <c:pt idx="47">
                  <c:v>3222</c:v>
                </c:pt>
                <c:pt idx="48">
                  <c:v>3219.9499510000001</c:v>
                </c:pt>
                <c:pt idx="49">
                  <c:v>3200</c:v>
                </c:pt>
                <c:pt idx="50">
                  <c:v>3198</c:v>
                </c:pt>
                <c:pt idx="51">
                  <c:v>3206.8500979999999</c:v>
                </c:pt>
                <c:pt idx="52">
                  <c:v>3215</c:v>
                </c:pt>
                <c:pt idx="53">
                  <c:v>3180</c:v>
                </c:pt>
                <c:pt idx="54">
                  <c:v>3300</c:v>
                </c:pt>
                <c:pt idx="55">
                  <c:v>3359.5</c:v>
                </c:pt>
                <c:pt idx="56">
                  <c:v>3283.9499510000001</c:v>
                </c:pt>
                <c:pt idx="57">
                  <c:v>3317.5</c:v>
                </c:pt>
                <c:pt idx="58">
                  <c:v>3319.6999510000001</c:v>
                </c:pt>
                <c:pt idx="59">
                  <c:v>3328</c:v>
                </c:pt>
                <c:pt idx="60">
                  <c:v>3400</c:v>
                </c:pt>
                <c:pt idx="61">
                  <c:v>3345</c:v>
                </c:pt>
                <c:pt idx="62">
                  <c:v>3325</c:v>
                </c:pt>
                <c:pt idx="63">
                  <c:v>3315</c:v>
                </c:pt>
                <c:pt idx="64">
                  <c:v>3338</c:v>
                </c:pt>
                <c:pt idx="65">
                  <c:v>3278</c:v>
                </c:pt>
                <c:pt idx="66">
                  <c:v>3373.6999510000001</c:v>
                </c:pt>
                <c:pt idx="67">
                  <c:v>3340</c:v>
                </c:pt>
                <c:pt idx="68">
                  <c:v>3375</c:v>
                </c:pt>
                <c:pt idx="69">
                  <c:v>3366</c:v>
                </c:pt>
                <c:pt idx="70">
                  <c:v>3366</c:v>
                </c:pt>
                <c:pt idx="71">
                  <c:v>3400</c:v>
                </c:pt>
                <c:pt idx="72">
                  <c:v>3390</c:v>
                </c:pt>
                <c:pt idx="73">
                  <c:v>3369.6000979999999</c:v>
                </c:pt>
                <c:pt idx="74">
                  <c:v>3330</c:v>
                </c:pt>
                <c:pt idx="75">
                  <c:v>3349.9499510000001</c:v>
                </c:pt>
                <c:pt idx="76">
                  <c:v>3319</c:v>
                </c:pt>
                <c:pt idx="77">
                  <c:v>3332.9499510000001</c:v>
                </c:pt>
                <c:pt idx="78">
                  <c:v>3320</c:v>
                </c:pt>
                <c:pt idx="79">
                  <c:v>3347</c:v>
                </c:pt>
                <c:pt idx="80">
                  <c:v>3434</c:v>
                </c:pt>
                <c:pt idx="81">
                  <c:v>3417.8500979999999</c:v>
                </c:pt>
                <c:pt idx="82">
                  <c:v>3410</c:v>
                </c:pt>
                <c:pt idx="83">
                  <c:v>3499</c:v>
                </c:pt>
                <c:pt idx="84">
                  <c:v>3499</c:v>
                </c:pt>
                <c:pt idx="85">
                  <c:v>3500</c:v>
                </c:pt>
                <c:pt idx="86">
                  <c:v>3524</c:v>
                </c:pt>
                <c:pt idx="87">
                  <c:v>3524.8000489999999</c:v>
                </c:pt>
                <c:pt idx="88">
                  <c:v>3508</c:v>
                </c:pt>
                <c:pt idx="89">
                  <c:v>3575</c:v>
                </c:pt>
                <c:pt idx="90">
                  <c:v>3600</c:v>
                </c:pt>
                <c:pt idx="91">
                  <c:v>3569</c:v>
                </c:pt>
                <c:pt idx="92">
                  <c:v>3549</c:v>
                </c:pt>
                <c:pt idx="93">
                  <c:v>3541</c:v>
                </c:pt>
                <c:pt idx="94">
                  <c:v>3551.6499020000001</c:v>
                </c:pt>
                <c:pt idx="95">
                  <c:v>3573.8000489999999</c:v>
                </c:pt>
                <c:pt idx="96">
                  <c:v>3584</c:v>
                </c:pt>
                <c:pt idx="97">
                  <c:v>3594</c:v>
                </c:pt>
                <c:pt idx="98">
                  <c:v>3655</c:v>
                </c:pt>
                <c:pt idx="99">
                  <c:v>3640</c:v>
                </c:pt>
                <c:pt idx="100">
                  <c:v>3650</c:v>
                </c:pt>
                <c:pt idx="101">
                  <c:v>3663</c:v>
                </c:pt>
                <c:pt idx="102">
                  <c:v>3700</c:v>
                </c:pt>
                <c:pt idx="103">
                  <c:v>3749.9499510000001</c:v>
                </c:pt>
                <c:pt idx="104">
                  <c:v>3814</c:v>
                </c:pt>
                <c:pt idx="105">
                  <c:v>3887</c:v>
                </c:pt>
                <c:pt idx="106">
                  <c:v>3862</c:v>
                </c:pt>
                <c:pt idx="107">
                  <c:v>3899</c:v>
                </c:pt>
                <c:pt idx="108">
                  <c:v>3978</c:v>
                </c:pt>
                <c:pt idx="109">
                  <c:v>3979</c:v>
                </c:pt>
                <c:pt idx="110">
                  <c:v>3940</c:v>
                </c:pt>
                <c:pt idx="111">
                  <c:v>3959.8999020000001</c:v>
                </c:pt>
                <c:pt idx="112">
                  <c:v>3938</c:v>
                </c:pt>
                <c:pt idx="113">
                  <c:v>3945</c:v>
                </c:pt>
                <c:pt idx="114">
                  <c:v>3934</c:v>
                </c:pt>
                <c:pt idx="115">
                  <c:v>3951</c:v>
                </c:pt>
                <c:pt idx="116">
                  <c:v>3970</c:v>
                </c:pt>
                <c:pt idx="117">
                  <c:v>3979.8999020000001</c:v>
                </c:pt>
                <c:pt idx="118">
                  <c:v>3982.6000979999999</c:v>
                </c:pt>
                <c:pt idx="119">
                  <c:v>4124</c:v>
                </c:pt>
                <c:pt idx="120">
                  <c:v>4208</c:v>
                </c:pt>
                <c:pt idx="121">
                  <c:v>4415.1000979999999</c:v>
                </c:pt>
                <c:pt idx="122">
                  <c:v>4373</c:v>
                </c:pt>
                <c:pt idx="123">
                  <c:v>4408.9501950000003</c:v>
                </c:pt>
                <c:pt idx="124">
                  <c:v>4440</c:v>
                </c:pt>
                <c:pt idx="125">
                  <c:v>4435</c:v>
                </c:pt>
                <c:pt idx="126">
                  <c:v>4397</c:v>
                </c:pt>
                <c:pt idx="127">
                  <c:v>4316</c:v>
                </c:pt>
                <c:pt idx="128">
                  <c:v>4259.75</c:v>
                </c:pt>
                <c:pt idx="129">
                  <c:v>4250</c:v>
                </c:pt>
                <c:pt idx="130">
                  <c:v>4393.9501950000003</c:v>
                </c:pt>
                <c:pt idx="131">
                  <c:v>4284</c:v>
                </c:pt>
                <c:pt idx="132">
                  <c:v>4292.1499020000001</c:v>
                </c:pt>
                <c:pt idx="133">
                  <c:v>4254.9501950000003</c:v>
                </c:pt>
                <c:pt idx="134">
                  <c:v>4326.3999020000001</c:v>
                </c:pt>
                <c:pt idx="135">
                  <c:v>4438</c:v>
                </c:pt>
                <c:pt idx="136">
                  <c:v>4780</c:v>
                </c:pt>
                <c:pt idx="137">
                  <c:v>4777</c:v>
                </c:pt>
                <c:pt idx="138">
                  <c:v>5194</c:v>
                </c:pt>
                <c:pt idx="139">
                  <c:v>5599</c:v>
                </c:pt>
                <c:pt idx="140">
                  <c:v>5000</c:v>
                </c:pt>
                <c:pt idx="141">
                  <c:v>4789</c:v>
                </c:pt>
                <c:pt idx="142">
                  <c:v>4650</c:v>
                </c:pt>
                <c:pt idx="143">
                  <c:v>4559</c:v>
                </c:pt>
                <c:pt idx="144">
                  <c:v>4534.2998049999997</c:v>
                </c:pt>
                <c:pt idx="145">
                  <c:v>4419</c:v>
                </c:pt>
                <c:pt idx="146">
                  <c:v>4600</c:v>
                </c:pt>
                <c:pt idx="147">
                  <c:v>4748</c:v>
                </c:pt>
                <c:pt idx="148">
                  <c:v>4669</c:v>
                </c:pt>
                <c:pt idx="149">
                  <c:v>4670</c:v>
                </c:pt>
                <c:pt idx="150">
                  <c:v>4596.7001950000003</c:v>
                </c:pt>
                <c:pt idx="151">
                  <c:v>4644</c:v>
                </c:pt>
                <c:pt idx="152">
                  <c:v>4780</c:v>
                </c:pt>
                <c:pt idx="153">
                  <c:v>4783</c:v>
                </c:pt>
                <c:pt idx="154">
                  <c:v>4748</c:v>
                </c:pt>
                <c:pt idx="155">
                  <c:v>4745</c:v>
                </c:pt>
                <c:pt idx="156">
                  <c:v>4960.2998049999997</c:v>
                </c:pt>
                <c:pt idx="157">
                  <c:v>5044.9501950000003</c:v>
                </c:pt>
                <c:pt idx="158">
                  <c:v>5075</c:v>
                </c:pt>
                <c:pt idx="159">
                  <c:v>5025</c:v>
                </c:pt>
                <c:pt idx="160">
                  <c:v>5080</c:v>
                </c:pt>
                <c:pt idx="161">
                  <c:v>5130</c:v>
                </c:pt>
                <c:pt idx="162">
                  <c:v>5100</c:v>
                </c:pt>
                <c:pt idx="163">
                  <c:v>4829</c:v>
                </c:pt>
                <c:pt idx="164">
                  <c:v>4876</c:v>
                </c:pt>
                <c:pt idx="165">
                  <c:v>4930</c:v>
                </c:pt>
                <c:pt idx="166">
                  <c:v>4860</c:v>
                </c:pt>
                <c:pt idx="167">
                  <c:v>4687</c:v>
                </c:pt>
                <c:pt idx="168">
                  <c:v>4673.3999020000001</c:v>
                </c:pt>
                <c:pt idx="169">
                  <c:v>4750</c:v>
                </c:pt>
                <c:pt idx="170">
                  <c:v>4750</c:v>
                </c:pt>
                <c:pt idx="171">
                  <c:v>4799</c:v>
                </c:pt>
                <c:pt idx="172">
                  <c:v>4820</c:v>
                </c:pt>
                <c:pt idx="173">
                  <c:v>4674.7001950000003</c:v>
                </c:pt>
                <c:pt idx="174">
                  <c:v>4708.2001950000003</c:v>
                </c:pt>
                <c:pt idx="175">
                  <c:v>4822</c:v>
                </c:pt>
                <c:pt idx="176">
                  <c:v>4798</c:v>
                </c:pt>
                <c:pt idx="177">
                  <c:v>4830</c:v>
                </c:pt>
                <c:pt idx="178">
                  <c:v>4764.75</c:v>
                </c:pt>
                <c:pt idx="179">
                  <c:v>4799.8999020000001</c:v>
                </c:pt>
                <c:pt idx="180">
                  <c:v>4801</c:v>
                </c:pt>
                <c:pt idx="181">
                  <c:v>4771</c:v>
                </c:pt>
                <c:pt idx="182">
                  <c:v>4669</c:v>
                </c:pt>
                <c:pt idx="183">
                  <c:v>4612.5</c:v>
                </c:pt>
                <c:pt idx="184">
                  <c:v>4627.9501950000003</c:v>
                </c:pt>
                <c:pt idx="185">
                  <c:v>4711.25</c:v>
                </c:pt>
                <c:pt idx="186">
                  <c:v>4674</c:v>
                </c:pt>
                <c:pt idx="187">
                  <c:v>4599</c:v>
                </c:pt>
                <c:pt idx="188">
                  <c:v>4680</c:v>
                </c:pt>
                <c:pt idx="189">
                  <c:v>4739</c:v>
                </c:pt>
                <c:pt idx="190">
                  <c:v>4677.5</c:v>
                </c:pt>
                <c:pt idx="191">
                  <c:v>4641</c:v>
                </c:pt>
                <c:pt idx="192">
                  <c:v>4770</c:v>
                </c:pt>
                <c:pt idx="193">
                  <c:v>4758.8999020000001</c:v>
                </c:pt>
                <c:pt idx="194">
                  <c:v>4725</c:v>
                </c:pt>
                <c:pt idx="195">
                  <c:v>4669.1000979999999</c:v>
                </c:pt>
                <c:pt idx="196">
                  <c:v>4715</c:v>
                </c:pt>
                <c:pt idx="197">
                  <c:v>4784.8999020000001</c:v>
                </c:pt>
                <c:pt idx="198">
                  <c:v>4649</c:v>
                </c:pt>
                <c:pt idx="199">
                  <c:v>4500</c:v>
                </c:pt>
                <c:pt idx="200">
                  <c:v>4276</c:v>
                </c:pt>
                <c:pt idx="201">
                  <c:v>4266</c:v>
                </c:pt>
                <c:pt idx="202">
                  <c:v>4365</c:v>
                </c:pt>
                <c:pt idx="203">
                  <c:v>4425</c:v>
                </c:pt>
                <c:pt idx="204">
                  <c:v>4459</c:v>
                </c:pt>
                <c:pt idx="205">
                  <c:v>4517</c:v>
                </c:pt>
                <c:pt idx="206">
                  <c:v>4410</c:v>
                </c:pt>
                <c:pt idx="207">
                  <c:v>4300</c:v>
                </c:pt>
                <c:pt idx="208">
                  <c:v>4025</c:v>
                </c:pt>
                <c:pt idx="209">
                  <c:v>4040</c:v>
                </c:pt>
                <c:pt idx="210">
                  <c:v>4130</c:v>
                </c:pt>
                <c:pt idx="211">
                  <c:v>4140</c:v>
                </c:pt>
                <c:pt idx="212">
                  <c:v>4133.2001950000003</c:v>
                </c:pt>
                <c:pt idx="213">
                  <c:v>4274.2998049999997</c:v>
                </c:pt>
                <c:pt idx="214">
                  <c:v>4231.0498049999997</c:v>
                </c:pt>
                <c:pt idx="215">
                  <c:v>4140</c:v>
                </c:pt>
                <c:pt idx="216">
                  <c:v>4090</c:v>
                </c:pt>
                <c:pt idx="217">
                  <c:v>4098.8999020000001</c:v>
                </c:pt>
                <c:pt idx="218">
                  <c:v>4078.6999510000001</c:v>
                </c:pt>
                <c:pt idx="219">
                  <c:v>4034.1000979999999</c:v>
                </c:pt>
                <c:pt idx="220">
                  <c:v>4138</c:v>
                </c:pt>
                <c:pt idx="221">
                  <c:v>4015</c:v>
                </c:pt>
                <c:pt idx="222">
                  <c:v>4015</c:v>
                </c:pt>
                <c:pt idx="223">
                  <c:v>4139.8999020000001</c:v>
                </c:pt>
                <c:pt idx="224">
                  <c:v>4095.6000979999999</c:v>
                </c:pt>
                <c:pt idx="225">
                  <c:v>4098</c:v>
                </c:pt>
                <c:pt idx="226">
                  <c:v>4048</c:v>
                </c:pt>
                <c:pt idx="227">
                  <c:v>4001</c:v>
                </c:pt>
                <c:pt idx="228">
                  <c:v>4165</c:v>
                </c:pt>
                <c:pt idx="229">
                  <c:v>3993.8500979999999</c:v>
                </c:pt>
                <c:pt idx="230">
                  <c:v>4080</c:v>
                </c:pt>
                <c:pt idx="231">
                  <c:v>4155</c:v>
                </c:pt>
                <c:pt idx="232">
                  <c:v>4299.9501950000003</c:v>
                </c:pt>
                <c:pt idx="233">
                  <c:v>4370</c:v>
                </c:pt>
                <c:pt idx="234">
                  <c:v>4260.2001950000003</c:v>
                </c:pt>
                <c:pt idx="235">
                  <c:v>4001</c:v>
                </c:pt>
                <c:pt idx="236">
                  <c:v>4016</c:v>
                </c:pt>
                <c:pt idx="237">
                  <c:v>4155</c:v>
                </c:pt>
                <c:pt idx="238">
                  <c:v>4210</c:v>
                </c:pt>
                <c:pt idx="239">
                  <c:v>4167</c:v>
                </c:pt>
                <c:pt idx="240">
                  <c:v>4190</c:v>
                </c:pt>
                <c:pt idx="241">
                  <c:v>4191</c:v>
                </c:pt>
                <c:pt idx="242">
                  <c:v>4229.75</c:v>
                </c:pt>
                <c:pt idx="243">
                  <c:v>4218</c:v>
                </c:pt>
                <c:pt idx="244">
                  <c:v>4217</c:v>
                </c:pt>
                <c:pt idx="245">
                  <c:v>4129</c:v>
                </c:pt>
                <c:pt idx="246">
                  <c:v>4085.6999510000001</c:v>
                </c:pt>
                <c:pt idx="247">
                  <c:v>4086.25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1-4844-B335-438B8FFD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940864"/>
        <c:axId val="1682941408"/>
      </c:lineChart>
      <c:dateAx>
        <c:axId val="1682940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41408"/>
        <c:crosses val="autoZero"/>
        <c:auto val="1"/>
        <c:lblOffset val="100"/>
        <c:baseTimeUnit val="days"/>
      </c:dateAx>
      <c:valAx>
        <c:axId val="16829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4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Comparison Sheet</a:t>
            </a:r>
          </a:p>
        </c:rich>
      </c:tx>
      <c:layout>
        <c:manualLayout>
          <c:xMode val="edge"/>
          <c:yMode val="edge"/>
          <c:x val="0.34236094627593155"/>
          <c:y val="5.8592973669715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98906386701667E-2"/>
          <c:y val="0.17171296296296298"/>
          <c:w val="0.83749234470691158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'Data '!$AK$1</c:f>
              <c:strCache>
                <c:ptCount val="1"/>
                <c:pt idx="0">
                  <c:v>DMART Open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'Data '!$AK$2:$AK$249</c:f>
              <c:numCache>
                <c:formatCode>General</c:formatCode>
                <c:ptCount val="248"/>
                <c:pt idx="0">
                  <c:v>2933.6499020000001</c:v>
                </c:pt>
                <c:pt idx="1">
                  <c:v>2875</c:v>
                </c:pt>
                <c:pt idx="2">
                  <c:v>2829</c:v>
                </c:pt>
                <c:pt idx="3">
                  <c:v>2867</c:v>
                </c:pt>
                <c:pt idx="4">
                  <c:v>2869</c:v>
                </c:pt>
                <c:pt idx="5">
                  <c:v>2885</c:v>
                </c:pt>
                <c:pt idx="6">
                  <c:v>2890</c:v>
                </c:pt>
                <c:pt idx="7">
                  <c:v>2873</c:v>
                </c:pt>
                <c:pt idx="8">
                  <c:v>2855</c:v>
                </c:pt>
                <c:pt idx="9">
                  <c:v>2899.6499020000001</c:v>
                </c:pt>
                <c:pt idx="10">
                  <c:v>2937.1000979999999</c:v>
                </c:pt>
                <c:pt idx="11">
                  <c:v>2861.1000979999999</c:v>
                </c:pt>
                <c:pt idx="12">
                  <c:v>2832.9499510000001</c:v>
                </c:pt>
                <c:pt idx="13">
                  <c:v>2844</c:v>
                </c:pt>
                <c:pt idx="14">
                  <c:v>2947</c:v>
                </c:pt>
                <c:pt idx="15">
                  <c:v>2860.4499510000001</c:v>
                </c:pt>
                <c:pt idx="16">
                  <c:v>2880</c:v>
                </c:pt>
                <c:pt idx="17">
                  <c:v>2785</c:v>
                </c:pt>
                <c:pt idx="18">
                  <c:v>2709</c:v>
                </c:pt>
                <c:pt idx="19">
                  <c:v>2729.8999020000001</c:v>
                </c:pt>
                <c:pt idx="20">
                  <c:v>2815</c:v>
                </c:pt>
                <c:pt idx="21">
                  <c:v>2865</c:v>
                </c:pt>
                <c:pt idx="22">
                  <c:v>2960</c:v>
                </c:pt>
                <c:pt idx="23">
                  <c:v>2889.8000489999999</c:v>
                </c:pt>
                <c:pt idx="24">
                  <c:v>2845</c:v>
                </c:pt>
                <c:pt idx="25">
                  <c:v>2908</c:v>
                </c:pt>
                <c:pt idx="26">
                  <c:v>2878.6999510000001</c:v>
                </c:pt>
                <c:pt idx="27">
                  <c:v>2874.9499510000001</c:v>
                </c:pt>
                <c:pt idx="28">
                  <c:v>2880</c:v>
                </c:pt>
                <c:pt idx="29">
                  <c:v>2925</c:v>
                </c:pt>
                <c:pt idx="30">
                  <c:v>2850</c:v>
                </c:pt>
                <c:pt idx="31">
                  <c:v>2850.5500489999999</c:v>
                </c:pt>
                <c:pt idx="32">
                  <c:v>2874</c:v>
                </c:pt>
                <c:pt idx="33">
                  <c:v>2864</c:v>
                </c:pt>
                <c:pt idx="34">
                  <c:v>2920</c:v>
                </c:pt>
                <c:pt idx="35">
                  <c:v>3069</c:v>
                </c:pt>
                <c:pt idx="36">
                  <c:v>3055</c:v>
                </c:pt>
                <c:pt idx="37">
                  <c:v>3041</c:v>
                </c:pt>
                <c:pt idx="38">
                  <c:v>3046</c:v>
                </c:pt>
                <c:pt idx="39">
                  <c:v>3055</c:v>
                </c:pt>
                <c:pt idx="40">
                  <c:v>3125</c:v>
                </c:pt>
                <c:pt idx="41">
                  <c:v>3100</c:v>
                </c:pt>
                <c:pt idx="42">
                  <c:v>3052</c:v>
                </c:pt>
                <c:pt idx="43">
                  <c:v>3042.5</c:v>
                </c:pt>
                <c:pt idx="44">
                  <c:v>3071.0500489999999</c:v>
                </c:pt>
                <c:pt idx="45">
                  <c:v>3050</c:v>
                </c:pt>
                <c:pt idx="46">
                  <c:v>3080</c:v>
                </c:pt>
                <c:pt idx="47">
                  <c:v>3222</c:v>
                </c:pt>
                <c:pt idx="48">
                  <c:v>3219.9499510000001</c:v>
                </c:pt>
                <c:pt idx="49">
                  <c:v>3200</c:v>
                </c:pt>
                <c:pt idx="50">
                  <c:v>3198</c:v>
                </c:pt>
                <c:pt idx="51">
                  <c:v>3206.8500979999999</c:v>
                </c:pt>
                <c:pt idx="52">
                  <c:v>3215</c:v>
                </c:pt>
                <c:pt idx="53">
                  <c:v>3180</c:v>
                </c:pt>
                <c:pt idx="54">
                  <c:v>3300</c:v>
                </c:pt>
                <c:pt idx="55">
                  <c:v>3359.5</c:v>
                </c:pt>
                <c:pt idx="56">
                  <c:v>3283.9499510000001</c:v>
                </c:pt>
                <c:pt idx="57">
                  <c:v>3317.5</c:v>
                </c:pt>
                <c:pt idx="58">
                  <c:v>3319.6999510000001</c:v>
                </c:pt>
                <c:pt idx="59">
                  <c:v>3328</c:v>
                </c:pt>
                <c:pt idx="60">
                  <c:v>3400</c:v>
                </c:pt>
                <c:pt idx="61">
                  <c:v>3345</c:v>
                </c:pt>
                <c:pt idx="62">
                  <c:v>3325</c:v>
                </c:pt>
                <c:pt idx="63">
                  <c:v>3315</c:v>
                </c:pt>
                <c:pt idx="64">
                  <c:v>3338</c:v>
                </c:pt>
                <c:pt idx="65">
                  <c:v>3278</c:v>
                </c:pt>
                <c:pt idx="66">
                  <c:v>3373.6999510000001</c:v>
                </c:pt>
                <c:pt idx="67">
                  <c:v>3340</c:v>
                </c:pt>
                <c:pt idx="68">
                  <c:v>3375</c:v>
                </c:pt>
                <c:pt idx="69">
                  <c:v>3366</c:v>
                </c:pt>
                <c:pt idx="70">
                  <c:v>3366</c:v>
                </c:pt>
                <c:pt idx="71">
                  <c:v>3400</c:v>
                </c:pt>
                <c:pt idx="72">
                  <c:v>3390</c:v>
                </c:pt>
                <c:pt idx="73">
                  <c:v>3369.6000979999999</c:v>
                </c:pt>
                <c:pt idx="74">
                  <c:v>3330</c:v>
                </c:pt>
                <c:pt idx="75">
                  <c:v>3349.9499510000001</c:v>
                </c:pt>
                <c:pt idx="76">
                  <c:v>3319</c:v>
                </c:pt>
                <c:pt idx="77">
                  <c:v>3332.9499510000001</c:v>
                </c:pt>
                <c:pt idx="78">
                  <c:v>3320</c:v>
                </c:pt>
                <c:pt idx="79">
                  <c:v>3347</c:v>
                </c:pt>
                <c:pt idx="80">
                  <c:v>3434</c:v>
                </c:pt>
                <c:pt idx="81">
                  <c:v>3417.8500979999999</c:v>
                </c:pt>
                <c:pt idx="82">
                  <c:v>3410</c:v>
                </c:pt>
                <c:pt idx="83">
                  <c:v>3499</c:v>
                </c:pt>
                <c:pt idx="84">
                  <c:v>3499</c:v>
                </c:pt>
                <c:pt idx="85">
                  <c:v>3500</c:v>
                </c:pt>
                <c:pt idx="86">
                  <c:v>3524</c:v>
                </c:pt>
                <c:pt idx="87">
                  <c:v>3524.8000489999999</c:v>
                </c:pt>
                <c:pt idx="88">
                  <c:v>3508</c:v>
                </c:pt>
                <c:pt idx="89">
                  <c:v>3575</c:v>
                </c:pt>
                <c:pt idx="90">
                  <c:v>3600</c:v>
                </c:pt>
                <c:pt idx="91">
                  <c:v>3569</c:v>
                </c:pt>
                <c:pt idx="92">
                  <c:v>3549</c:v>
                </c:pt>
                <c:pt idx="93">
                  <c:v>3541</c:v>
                </c:pt>
                <c:pt idx="94">
                  <c:v>3551.6499020000001</c:v>
                </c:pt>
                <c:pt idx="95">
                  <c:v>3573.8000489999999</c:v>
                </c:pt>
                <c:pt idx="96">
                  <c:v>3584</c:v>
                </c:pt>
                <c:pt idx="97">
                  <c:v>3594</c:v>
                </c:pt>
                <c:pt idx="98">
                  <c:v>3655</c:v>
                </c:pt>
                <c:pt idx="99">
                  <c:v>3640</c:v>
                </c:pt>
                <c:pt idx="100">
                  <c:v>3650</c:v>
                </c:pt>
                <c:pt idx="101">
                  <c:v>3663</c:v>
                </c:pt>
                <c:pt idx="102">
                  <c:v>3700</c:v>
                </c:pt>
                <c:pt idx="103">
                  <c:v>3749.9499510000001</c:v>
                </c:pt>
                <c:pt idx="104">
                  <c:v>3814</c:v>
                </c:pt>
                <c:pt idx="105">
                  <c:v>3887</c:v>
                </c:pt>
                <c:pt idx="106">
                  <c:v>3862</c:v>
                </c:pt>
                <c:pt idx="107">
                  <c:v>3899</c:v>
                </c:pt>
                <c:pt idx="108">
                  <c:v>3978</c:v>
                </c:pt>
                <c:pt idx="109">
                  <c:v>3979</c:v>
                </c:pt>
                <c:pt idx="110">
                  <c:v>3940</c:v>
                </c:pt>
                <c:pt idx="111">
                  <c:v>3959.8999020000001</c:v>
                </c:pt>
                <c:pt idx="112">
                  <c:v>3938</c:v>
                </c:pt>
                <c:pt idx="113">
                  <c:v>3945</c:v>
                </c:pt>
                <c:pt idx="114">
                  <c:v>3934</c:v>
                </c:pt>
                <c:pt idx="115">
                  <c:v>3951</c:v>
                </c:pt>
                <c:pt idx="116">
                  <c:v>3970</c:v>
                </c:pt>
                <c:pt idx="117">
                  <c:v>3979.8999020000001</c:v>
                </c:pt>
                <c:pt idx="118">
                  <c:v>3982.6000979999999</c:v>
                </c:pt>
                <c:pt idx="119">
                  <c:v>4124</c:v>
                </c:pt>
                <c:pt idx="120">
                  <c:v>4208</c:v>
                </c:pt>
                <c:pt idx="121">
                  <c:v>4415.1000979999999</c:v>
                </c:pt>
                <c:pt idx="122">
                  <c:v>4373</c:v>
                </c:pt>
                <c:pt idx="123">
                  <c:v>4408.9501950000003</c:v>
                </c:pt>
                <c:pt idx="124">
                  <c:v>4440</c:v>
                </c:pt>
                <c:pt idx="125">
                  <c:v>4435</c:v>
                </c:pt>
                <c:pt idx="126">
                  <c:v>4397</c:v>
                </c:pt>
                <c:pt idx="127">
                  <c:v>4316</c:v>
                </c:pt>
                <c:pt idx="128">
                  <c:v>4259.75</c:v>
                </c:pt>
                <c:pt idx="129">
                  <c:v>4250</c:v>
                </c:pt>
                <c:pt idx="130">
                  <c:v>4393.9501950000003</c:v>
                </c:pt>
                <c:pt idx="131">
                  <c:v>4284</c:v>
                </c:pt>
                <c:pt idx="132">
                  <c:v>4292.1499020000001</c:v>
                </c:pt>
                <c:pt idx="133">
                  <c:v>4254.9501950000003</c:v>
                </c:pt>
                <c:pt idx="134">
                  <c:v>4326.3999020000001</c:v>
                </c:pt>
                <c:pt idx="135">
                  <c:v>4438</c:v>
                </c:pt>
                <c:pt idx="136">
                  <c:v>4780</c:v>
                </c:pt>
                <c:pt idx="137">
                  <c:v>4777</c:v>
                </c:pt>
                <c:pt idx="138">
                  <c:v>5194</c:v>
                </c:pt>
                <c:pt idx="139">
                  <c:v>5599</c:v>
                </c:pt>
                <c:pt idx="140">
                  <c:v>5000</c:v>
                </c:pt>
                <c:pt idx="141">
                  <c:v>4789</c:v>
                </c:pt>
                <c:pt idx="142">
                  <c:v>4650</c:v>
                </c:pt>
                <c:pt idx="143">
                  <c:v>4559</c:v>
                </c:pt>
                <c:pt idx="144">
                  <c:v>4534.2998049999997</c:v>
                </c:pt>
                <c:pt idx="145">
                  <c:v>4419</c:v>
                </c:pt>
                <c:pt idx="146">
                  <c:v>4600</c:v>
                </c:pt>
                <c:pt idx="147">
                  <c:v>4748</c:v>
                </c:pt>
                <c:pt idx="148">
                  <c:v>4669</c:v>
                </c:pt>
                <c:pt idx="149">
                  <c:v>4670</c:v>
                </c:pt>
                <c:pt idx="150">
                  <c:v>4596.7001950000003</c:v>
                </c:pt>
                <c:pt idx="151">
                  <c:v>4644</c:v>
                </c:pt>
                <c:pt idx="152">
                  <c:v>4780</c:v>
                </c:pt>
                <c:pt idx="153">
                  <c:v>4783</c:v>
                </c:pt>
                <c:pt idx="154">
                  <c:v>4748</c:v>
                </c:pt>
                <c:pt idx="155">
                  <c:v>4745</c:v>
                </c:pt>
                <c:pt idx="156">
                  <c:v>4960.2998049999997</c:v>
                </c:pt>
                <c:pt idx="157">
                  <c:v>5044.9501950000003</c:v>
                </c:pt>
                <c:pt idx="158">
                  <c:v>5075</c:v>
                </c:pt>
                <c:pt idx="159">
                  <c:v>5025</c:v>
                </c:pt>
                <c:pt idx="160">
                  <c:v>5080</c:v>
                </c:pt>
                <c:pt idx="161">
                  <c:v>5130</c:v>
                </c:pt>
                <c:pt idx="162">
                  <c:v>5100</c:v>
                </c:pt>
                <c:pt idx="163">
                  <c:v>4829</c:v>
                </c:pt>
                <c:pt idx="164">
                  <c:v>4876</c:v>
                </c:pt>
                <c:pt idx="165">
                  <c:v>4930</c:v>
                </c:pt>
                <c:pt idx="166">
                  <c:v>4860</c:v>
                </c:pt>
                <c:pt idx="167">
                  <c:v>4687</c:v>
                </c:pt>
                <c:pt idx="168">
                  <c:v>4673.3999020000001</c:v>
                </c:pt>
                <c:pt idx="169">
                  <c:v>4750</c:v>
                </c:pt>
                <c:pt idx="170">
                  <c:v>4750</c:v>
                </c:pt>
                <c:pt idx="171">
                  <c:v>4799</c:v>
                </c:pt>
                <c:pt idx="172">
                  <c:v>4820</c:v>
                </c:pt>
                <c:pt idx="173">
                  <c:v>4674.7001950000003</c:v>
                </c:pt>
                <c:pt idx="174">
                  <c:v>4708.2001950000003</c:v>
                </c:pt>
                <c:pt idx="175">
                  <c:v>4822</c:v>
                </c:pt>
                <c:pt idx="176">
                  <c:v>4798</c:v>
                </c:pt>
                <c:pt idx="177">
                  <c:v>4830</c:v>
                </c:pt>
                <c:pt idx="178">
                  <c:v>4764.75</c:v>
                </c:pt>
                <c:pt idx="179">
                  <c:v>4799.8999020000001</c:v>
                </c:pt>
                <c:pt idx="180">
                  <c:v>4801</c:v>
                </c:pt>
                <c:pt idx="181">
                  <c:v>4771</c:v>
                </c:pt>
                <c:pt idx="182">
                  <c:v>4669</c:v>
                </c:pt>
                <c:pt idx="183">
                  <c:v>4612.5</c:v>
                </c:pt>
                <c:pt idx="184">
                  <c:v>4627.9501950000003</c:v>
                </c:pt>
                <c:pt idx="185">
                  <c:v>4711.25</c:v>
                </c:pt>
                <c:pt idx="186">
                  <c:v>4674</c:v>
                </c:pt>
                <c:pt idx="187">
                  <c:v>4599</c:v>
                </c:pt>
                <c:pt idx="188">
                  <c:v>4680</c:v>
                </c:pt>
                <c:pt idx="189">
                  <c:v>4739</c:v>
                </c:pt>
                <c:pt idx="190">
                  <c:v>4677.5</c:v>
                </c:pt>
                <c:pt idx="191">
                  <c:v>4641</c:v>
                </c:pt>
                <c:pt idx="192">
                  <c:v>4770</c:v>
                </c:pt>
                <c:pt idx="193">
                  <c:v>4758.8999020000001</c:v>
                </c:pt>
                <c:pt idx="194">
                  <c:v>4725</c:v>
                </c:pt>
                <c:pt idx="195">
                  <c:v>4669.1000979999999</c:v>
                </c:pt>
                <c:pt idx="196">
                  <c:v>4715</c:v>
                </c:pt>
                <c:pt idx="197">
                  <c:v>4784.8999020000001</c:v>
                </c:pt>
                <c:pt idx="198">
                  <c:v>4649</c:v>
                </c:pt>
                <c:pt idx="199">
                  <c:v>4500</c:v>
                </c:pt>
                <c:pt idx="200">
                  <c:v>4276</c:v>
                </c:pt>
                <c:pt idx="201">
                  <c:v>4266</c:v>
                </c:pt>
                <c:pt idx="202">
                  <c:v>4365</c:v>
                </c:pt>
                <c:pt idx="203">
                  <c:v>4425</c:v>
                </c:pt>
                <c:pt idx="204">
                  <c:v>4459</c:v>
                </c:pt>
                <c:pt idx="205">
                  <c:v>4517</c:v>
                </c:pt>
                <c:pt idx="206">
                  <c:v>4410</c:v>
                </c:pt>
                <c:pt idx="207">
                  <c:v>4300</c:v>
                </c:pt>
                <c:pt idx="208">
                  <c:v>4025</c:v>
                </c:pt>
                <c:pt idx="209">
                  <c:v>4040</c:v>
                </c:pt>
                <c:pt idx="210">
                  <c:v>4130</c:v>
                </c:pt>
                <c:pt idx="211">
                  <c:v>4140</c:v>
                </c:pt>
                <c:pt idx="212">
                  <c:v>4133.2001950000003</c:v>
                </c:pt>
                <c:pt idx="213">
                  <c:v>4274.2998049999997</c:v>
                </c:pt>
                <c:pt idx="214">
                  <c:v>4231.0498049999997</c:v>
                </c:pt>
                <c:pt idx="215">
                  <c:v>4140</c:v>
                </c:pt>
                <c:pt idx="216">
                  <c:v>4090</c:v>
                </c:pt>
                <c:pt idx="217">
                  <c:v>4098.8999020000001</c:v>
                </c:pt>
                <c:pt idx="218">
                  <c:v>4078.6999510000001</c:v>
                </c:pt>
                <c:pt idx="219">
                  <c:v>4034.1000979999999</c:v>
                </c:pt>
                <c:pt idx="220">
                  <c:v>4138</c:v>
                </c:pt>
                <c:pt idx="221">
                  <c:v>4015</c:v>
                </c:pt>
                <c:pt idx="222">
                  <c:v>4015</c:v>
                </c:pt>
                <c:pt idx="223">
                  <c:v>4139.8999020000001</c:v>
                </c:pt>
                <c:pt idx="224">
                  <c:v>4095.6000979999999</c:v>
                </c:pt>
                <c:pt idx="225">
                  <c:v>4098</c:v>
                </c:pt>
                <c:pt idx="226">
                  <c:v>4048</c:v>
                </c:pt>
                <c:pt idx="227">
                  <c:v>4001</c:v>
                </c:pt>
                <c:pt idx="228">
                  <c:v>4165</c:v>
                </c:pt>
                <c:pt idx="229">
                  <c:v>3993.8500979999999</c:v>
                </c:pt>
                <c:pt idx="230">
                  <c:v>4080</c:v>
                </c:pt>
                <c:pt idx="231">
                  <c:v>4155</c:v>
                </c:pt>
                <c:pt idx="232">
                  <c:v>4299.9501950000003</c:v>
                </c:pt>
                <c:pt idx="233">
                  <c:v>4370</c:v>
                </c:pt>
                <c:pt idx="234">
                  <c:v>4260.2001950000003</c:v>
                </c:pt>
                <c:pt idx="235">
                  <c:v>4001</c:v>
                </c:pt>
                <c:pt idx="236">
                  <c:v>4016</c:v>
                </c:pt>
                <c:pt idx="237">
                  <c:v>4155</c:v>
                </c:pt>
                <c:pt idx="238">
                  <c:v>4210</c:v>
                </c:pt>
                <c:pt idx="239">
                  <c:v>4167</c:v>
                </c:pt>
                <c:pt idx="240">
                  <c:v>4190</c:v>
                </c:pt>
                <c:pt idx="241">
                  <c:v>4191</c:v>
                </c:pt>
                <c:pt idx="242">
                  <c:v>4229.75</c:v>
                </c:pt>
                <c:pt idx="243">
                  <c:v>4218</c:v>
                </c:pt>
                <c:pt idx="244">
                  <c:v>4217</c:v>
                </c:pt>
                <c:pt idx="245">
                  <c:v>4129</c:v>
                </c:pt>
                <c:pt idx="246">
                  <c:v>4085.6999510000001</c:v>
                </c:pt>
                <c:pt idx="247">
                  <c:v>4086.25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B6-47D9-A6A0-9955E9A2F768}"/>
            </c:ext>
          </c:extLst>
        </c:ser>
        <c:ser>
          <c:idx val="1"/>
          <c:order val="1"/>
          <c:tx>
            <c:strRef>
              <c:f>'Data '!$AL$1</c:f>
              <c:strCache>
                <c:ptCount val="1"/>
                <c:pt idx="0">
                  <c:v>ASIANPAINTS Open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'Data '!$AL$2:$AL$249</c:f>
              <c:numCache>
                <c:formatCode>General</c:formatCode>
                <c:ptCount val="248"/>
                <c:pt idx="0">
                  <c:v>2410.3000489999999</c:v>
                </c:pt>
                <c:pt idx="1">
                  <c:v>2450.9499510000001</c:v>
                </c:pt>
                <c:pt idx="2">
                  <c:v>2425</c:v>
                </c:pt>
                <c:pt idx="3">
                  <c:v>2539.1000979999999</c:v>
                </c:pt>
                <c:pt idx="4">
                  <c:v>2578.0500489999999</c:v>
                </c:pt>
                <c:pt idx="5">
                  <c:v>2532</c:v>
                </c:pt>
                <c:pt idx="6">
                  <c:v>2558</c:v>
                </c:pt>
                <c:pt idx="7">
                  <c:v>2526</c:v>
                </c:pt>
                <c:pt idx="8">
                  <c:v>2605</c:v>
                </c:pt>
                <c:pt idx="9">
                  <c:v>2630</c:v>
                </c:pt>
                <c:pt idx="10">
                  <c:v>2635</c:v>
                </c:pt>
                <c:pt idx="11">
                  <c:v>2578.1999510000001</c:v>
                </c:pt>
                <c:pt idx="12">
                  <c:v>2600</c:v>
                </c:pt>
                <c:pt idx="13">
                  <c:v>2590</c:v>
                </c:pt>
                <c:pt idx="14">
                  <c:v>2587.6000979999999</c:v>
                </c:pt>
                <c:pt idx="15">
                  <c:v>2650</c:v>
                </c:pt>
                <c:pt idx="16">
                  <c:v>2600</c:v>
                </c:pt>
                <c:pt idx="17">
                  <c:v>2555.6499020000001</c:v>
                </c:pt>
                <c:pt idx="18">
                  <c:v>2527.1000979999999</c:v>
                </c:pt>
                <c:pt idx="19">
                  <c:v>2530</c:v>
                </c:pt>
                <c:pt idx="20">
                  <c:v>2545</c:v>
                </c:pt>
                <c:pt idx="21">
                  <c:v>2588</c:v>
                </c:pt>
                <c:pt idx="22">
                  <c:v>2630</c:v>
                </c:pt>
                <c:pt idx="23">
                  <c:v>2595</c:v>
                </c:pt>
                <c:pt idx="24">
                  <c:v>2510</c:v>
                </c:pt>
                <c:pt idx="25">
                  <c:v>2605</c:v>
                </c:pt>
                <c:pt idx="26">
                  <c:v>2617</c:v>
                </c:pt>
                <c:pt idx="27">
                  <c:v>2579.8500979999999</c:v>
                </c:pt>
                <c:pt idx="28">
                  <c:v>2555</c:v>
                </c:pt>
                <c:pt idx="29">
                  <c:v>2589</c:v>
                </c:pt>
                <c:pt idx="30">
                  <c:v>2533</c:v>
                </c:pt>
                <c:pt idx="31">
                  <c:v>2577</c:v>
                </c:pt>
                <c:pt idx="32">
                  <c:v>2620</c:v>
                </c:pt>
                <c:pt idx="33">
                  <c:v>2782</c:v>
                </c:pt>
                <c:pt idx="34">
                  <c:v>2797</c:v>
                </c:pt>
                <c:pt idx="35">
                  <c:v>2805.1499020000001</c:v>
                </c:pt>
                <c:pt idx="36">
                  <c:v>2814</c:v>
                </c:pt>
                <c:pt idx="37">
                  <c:v>2807</c:v>
                </c:pt>
                <c:pt idx="38">
                  <c:v>2846</c:v>
                </c:pt>
                <c:pt idx="39">
                  <c:v>2836.8999020000001</c:v>
                </c:pt>
                <c:pt idx="40">
                  <c:v>2939.8500979999999</c:v>
                </c:pt>
                <c:pt idx="41">
                  <c:v>2950</c:v>
                </c:pt>
                <c:pt idx="42">
                  <c:v>2958.1499020000001</c:v>
                </c:pt>
                <c:pt idx="43">
                  <c:v>2938</c:v>
                </c:pt>
                <c:pt idx="44">
                  <c:v>2965</c:v>
                </c:pt>
                <c:pt idx="45">
                  <c:v>2918.8500979999999</c:v>
                </c:pt>
                <c:pt idx="46">
                  <c:v>2919.6000979999999</c:v>
                </c:pt>
                <c:pt idx="47">
                  <c:v>2953</c:v>
                </c:pt>
                <c:pt idx="48">
                  <c:v>2930</c:v>
                </c:pt>
                <c:pt idx="49">
                  <c:v>2928</c:v>
                </c:pt>
                <c:pt idx="50">
                  <c:v>2930.8000489999999</c:v>
                </c:pt>
                <c:pt idx="51">
                  <c:v>2945</c:v>
                </c:pt>
                <c:pt idx="52">
                  <c:v>2960</c:v>
                </c:pt>
                <c:pt idx="53">
                  <c:v>2955.1000979999999</c:v>
                </c:pt>
                <c:pt idx="54">
                  <c:v>2970</c:v>
                </c:pt>
                <c:pt idx="55">
                  <c:v>3029</c:v>
                </c:pt>
                <c:pt idx="56">
                  <c:v>3017.9499510000001</c:v>
                </c:pt>
                <c:pt idx="57">
                  <c:v>3061.5500489999999</c:v>
                </c:pt>
                <c:pt idx="58">
                  <c:v>3024.1999510000001</c:v>
                </c:pt>
                <c:pt idx="59">
                  <c:v>3085</c:v>
                </c:pt>
                <c:pt idx="60">
                  <c:v>3030</c:v>
                </c:pt>
                <c:pt idx="61">
                  <c:v>2987.3500979999999</c:v>
                </c:pt>
                <c:pt idx="62">
                  <c:v>3030.1999510000001</c:v>
                </c:pt>
                <c:pt idx="63">
                  <c:v>3024</c:v>
                </c:pt>
                <c:pt idx="64">
                  <c:v>2989</c:v>
                </c:pt>
                <c:pt idx="65">
                  <c:v>2999</c:v>
                </c:pt>
                <c:pt idx="66">
                  <c:v>3008</c:v>
                </c:pt>
                <c:pt idx="67">
                  <c:v>3032.9499510000001</c:v>
                </c:pt>
                <c:pt idx="68">
                  <c:v>3020</c:v>
                </c:pt>
                <c:pt idx="69">
                  <c:v>3003</c:v>
                </c:pt>
                <c:pt idx="70">
                  <c:v>3065</c:v>
                </c:pt>
                <c:pt idx="71">
                  <c:v>3050</c:v>
                </c:pt>
                <c:pt idx="72">
                  <c:v>3022</c:v>
                </c:pt>
                <c:pt idx="73">
                  <c:v>3034.8999020000001</c:v>
                </c:pt>
                <c:pt idx="74">
                  <c:v>3020</c:v>
                </c:pt>
                <c:pt idx="75">
                  <c:v>3003</c:v>
                </c:pt>
                <c:pt idx="76">
                  <c:v>3010</c:v>
                </c:pt>
                <c:pt idx="77">
                  <c:v>2994</c:v>
                </c:pt>
                <c:pt idx="78">
                  <c:v>2989.3000489999999</c:v>
                </c:pt>
                <c:pt idx="79">
                  <c:v>2996</c:v>
                </c:pt>
                <c:pt idx="80">
                  <c:v>3130</c:v>
                </c:pt>
                <c:pt idx="81">
                  <c:v>3106</c:v>
                </c:pt>
                <c:pt idx="82">
                  <c:v>3079.9499510000001</c:v>
                </c:pt>
                <c:pt idx="83">
                  <c:v>3079.3999020000001</c:v>
                </c:pt>
                <c:pt idx="84">
                  <c:v>3030.3500979999999</c:v>
                </c:pt>
                <c:pt idx="85">
                  <c:v>3004.1000979999999</c:v>
                </c:pt>
                <c:pt idx="86">
                  <c:v>3008</c:v>
                </c:pt>
                <c:pt idx="87">
                  <c:v>2985.6000979999999</c:v>
                </c:pt>
                <c:pt idx="88">
                  <c:v>3020</c:v>
                </c:pt>
                <c:pt idx="89">
                  <c:v>3040.6000979999999</c:v>
                </c:pt>
                <c:pt idx="90">
                  <c:v>3034</c:v>
                </c:pt>
                <c:pt idx="91">
                  <c:v>2995</c:v>
                </c:pt>
                <c:pt idx="92">
                  <c:v>2994.6499020000001</c:v>
                </c:pt>
                <c:pt idx="93">
                  <c:v>2998</c:v>
                </c:pt>
                <c:pt idx="94">
                  <c:v>2987.3999020000001</c:v>
                </c:pt>
                <c:pt idx="95">
                  <c:v>2974</c:v>
                </c:pt>
                <c:pt idx="96">
                  <c:v>2980.8999020000001</c:v>
                </c:pt>
                <c:pt idx="97">
                  <c:v>2980</c:v>
                </c:pt>
                <c:pt idx="98">
                  <c:v>2974</c:v>
                </c:pt>
                <c:pt idx="99">
                  <c:v>3048</c:v>
                </c:pt>
                <c:pt idx="100">
                  <c:v>3001.5</c:v>
                </c:pt>
                <c:pt idx="101">
                  <c:v>3159.0500489999999</c:v>
                </c:pt>
                <c:pt idx="102">
                  <c:v>3092.8000489999999</c:v>
                </c:pt>
                <c:pt idx="103">
                  <c:v>3026</c:v>
                </c:pt>
                <c:pt idx="104">
                  <c:v>3064</c:v>
                </c:pt>
                <c:pt idx="105">
                  <c:v>3040.4499510000001</c:v>
                </c:pt>
                <c:pt idx="106">
                  <c:v>3056.6999510000001</c:v>
                </c:pt>
                <c:pt idx="107">
                  <c:v>3108.75</c:v>
                </c:pt>
                <c:pt idx="108">
                  <c:v>3230.0500489999999</c:v>
                </c:pt>
                <c:pt idx="109">
                  <c:v>3312.9499510000001</c:v>
                </c:pt>
                <c:pt idx="110">
                  <c:v>3301.6000979999999</c:v>
                </c:pt>
                <c:pt idx="111">
                  <c:v>3342</c:v>
                </c:pt>
                <c:pt idx="112">
                  <c:v>3333.5</c:v>
                </c:pt>
                <c:pt idx="113">
                  <c:v>3345</c:v>
                </c:pt>
                <c:pt idx="114">
                  <c:v>3305</c:v>
                </c:pt>
                <c:pt idx="115">
                  <c:v>3346.6000979999999</c:v>
                </c:pt>
                <c:pt idx="116">
                  <c:v>3384.8999020000001</c:v>
                </c:pt>
                <c:pt idx="117">
                  <c:v>3361.8500979999999</c:v>
                </c:pt>
                <c:pt idx="118">
                  <c:v>3350</c:v>
                </c:pt>
                <c:pt idx="119">
                  <c:v>3352</c:v>
                </c:pt>
                <c:pt idx="120">
                  <c:v>3299.9499510000001</c:v>
                </c:pt>
                <c:pt idx="121">
                  <c:v>3271.5500489999999</c:v>
                </c:pt>
                <c:pt idx="122">
                  <c:v>3328.5</c:v>
                </c:pt>
                <c:pt idx="123">
                  <c:v>3340</c:v>
                </c:pt>
                <c:pt idx="124">
                  <c:v>3330</c:v>
                </c:pt>
                <c:pt idx="125">
                  <c:v>3461.6000979999999</c:v>
                </c:pt>
                <c:pt idx="126">
                  <c:v>3424.8999020000001</c:v>
                </c:pt>
                <c:pt idx="127">
                  <c:v>3365</c:v>
                </c:pt>
                <c:pt idx="128">
                  <c:v>3329.8999020000001</c:v>
                </c:pt>
                <c:pt idx="129">
                  <c:v>3248</c:v>
                </c:pt>
                <c:pt idx="130">
                  <c:v>3202.8000489999999</c:v>
                </c:pt>
                <c:pt idx="131">
                  <c:v>3208.5500489999999</c:v>
                </c:pt>
                <c:pt idx="132">
                  <c:v>3262</c:v>
                </c:pt>
                <c:pt idx="133">
                  <c:v>3220</c:v>
                </c:pt>
                <c:pt idx="134">
                  <c:v>3307</c:v>
                </c:pt>
                <c:pt idx="135">
                  <c:v>3326.3999020000001</c:v>
                </c:pt>
                <c:pt idx="136">
                  <c:v>3280</c:v>
                </c:pt>
                <c:pt idx="137">
                  <c:v>3343</c:v>
                </c:pt>
                <c:pt idx="138">
                  <c:v>3342</c:v>
                </c:pt>
                <c:pt idx="139">
                  <c:v>3252.5</c:v>
                </c:pt>
                <c:pt idx="140">
                  <c:v>3260.8999020000001</c:v>
                </c:pt>
                <c:pt idx="141">
                  <c:v>3190</c:v>
                </c:pt>
                <c:pt idx="142">
                  <c:v>3194</c:v>
                </c:pt>
                <c:pt idx="143">
                  <c:v>2975</c:v>
                </c:pt>
                <c:pt idx="144">
                  <c:v>2950</c:v>
                </c:pt>
                <c:pt idx="145">
                  <c:v>2918.0500489999999</c:v>
                </c:pt>
                <c:pt idx="146">
                  <c:v>3029.1999510000001</c:v>
                </c:pt>
                <c:pt idx="147">
                  <c:v>3103</c:v>
                </c:pt>
                <c:pt idx="148">
                  <c:v>3125</c:v>
                </c:pt>
                <c:pt idx="149">
                  <c:v>3128</c:v>
                </c:pt>
                <c:pt idx="150">
                  <c:v>3120</c:v>
                </c:pt>
                <c:pt idx="151">
                  <c:v>3102.1000979999999</c:v>
                </c:pt>
                <c:pt idx="152">
                  <c:v>3179</c:v>
                </c:pt>
                <c:pt idx="153">
                  <c:v>3165</c:v>
                </c:pt>
                <c:pt idx="154">
                  <c:v>3140</c:v>
                </c:pt>
                <c:pt idx="155">
                  <c:v>3132</c:v>
                </c:pt>
                <c:pt idx="156">
                  <c:v>3090</c:v>
                </c:pt>
                <c:pt idx="157">
                  <c:v>3089</c:v>
                </c:pt>
                <c:pt idx="158">
                  <c:v>3126</c:v>
                </c:pt>
                <c:pt idx="159">
                  <c:v>3165</c:v>
                </c:pt>
                <c:pt idx="160">
                  <c:v>3170</c:v>
                </c:pt>
                <c:pt idx="161">
                  <c:v>3249.8500979999999</c:v>
                </c:pt>
                <c:pt idx="162">
                  <c:v>3241</c:v>
                </c:pt>
                <c:pt idx="163">
                  <c:v>3261.25</c:v>
                </c:pt>
                <c:pt idx="164">
                  <c:v>3186.0500489999999</c:v>
                </c:pt>
                <c:pt idx="165">
                  <c:v>3156.5</c:v>
                </c:pt>
                <c:pt idx="166">
                  <c:v>3101</c:v>
                </c:pt>
                <c:pt idx="167">
                  <c:v>3131</c:v>
                </c:pt>
                <c:pt idx="168">
                  <c:v>3116.1499020000001</c:v>
                </c:pt>
                <c:pt idx="169">
                  <c:v>3155.8999020000001</c:v>
                </c:pt>
                <c:pt idx="170">
                  <c:v>3160</c:v>
                </c:pt>
                <c:pt idx="171">
                  <c:v>3185</c:v>
                </c:pt>
                <c:pt idx="172">
                  <c:v>3115</c:v>
                </c:pt>
                <c:pt idx="173">
                  <c:v>3040</c:v>
                </c:pt>
                <c:pt idx="174">
                  <c:v>3031.8999020000001</c:v>
                </c:pt>
                <c:pt idx="175">
                  <c:v>3152.3999020000001</c:v>
                </c:pt>
                <c:pt idx="176">
                  <c:v>3184</c:v>
                </c:pt>
                <c:pt idx="177">
                  <c:v>3285.1000979999999</c:v>
                </c:pt>
                <c:pt idx="178">
                  <c:v>3274</c:v>
                </c:pt>
                <c:pt idx="179">
                  <c:v>3278.1499020000001</c:v>
                </c:pt>
                <c:pt idx="180">
                  <c:v>3325</c:v>
                </c:pt>
                <c:pt idx="181">
                  <c:v>3275</c:v>
                </c:pt>
                <c:pt idx="182">
                  <c:v>3227</c:v>
                </c:pt>
                <c:pt idx="183">
                  <c:v>3247</c:v>
                </c:pt>
                <c:pt idx="184">
                  <c:v>3275.6999510000001</c:v>
                </c:pt>
                <c:pt idx="185">
                  <c:v>3290</c:v>
                </c:pt>
                <c:pt idx="186">
                  <c:v>3280</c:v>
                </c:pt>
                <c:pt idx="187">
                  <c:v>3280.1000979999999</c:v>
                </c:pt>
                <c:pt idx="188">
                  <c:v>3275.9499510000001</c:v>
                </c:pt>
                <c:pt idx="189">
                  <c:v>3372.1999510000001</c:v>
                </c:pt>
                <c:pt idx="190">
                  <c:v>3363.25</c:v>
                </c:pt>
                <c:pt idx="191">
                  <c:v>3390</c:v>
                </c:pt>
                <c:pt idx="192">
                  <c:v>3383</c:v>
                </c:pt>
                <c:pt idx="193">
                  <c:v>3434</c:v>
                </c:pt>
                <c:pt idx="194">
                  <c:v>3470</c:v>
                </c:pt>
                <c:pt idx="195">
                  <c:v>3491.1499020000001</c:v>
                </c:pt>
                <c:pt idx="196">
                  <c:v>3514.6499020000001</c:v>
                </c:pt>
                <c:pt idx="197">
                  <c:v>3580</c:v>
                </c:pt>
                <c:pt idx="198">
                  <c:v>3550.6000979999999</c:v>
                </c:pt>
                <c:pt idx="199">
                  <c:v>3556.8999020000001</c:v>
                </c:pt>
                <c:pt idx="200">
                  <c:v>3560</c:v>
                </c:pt>
                <c:pt idx="201">
                  <c:v>3462</c:v>
                </c:pt>
                <c:pt idx="202">
                  <c:v>3364.3999020000001</c:v>
                </c:pt>
                <c:pt idx="203">
                  <c:v>3379.0500489999999</c:v>
                </c:pt>
                <c:pt idx="204">
                  <c:v>3370</c:v>
                </c:pt>
                <c:pt idx="205">
                  <c:v>3282</c:v>
                </c:pt>
                <c:pt idx="206">
                  <c:v>3300.0500489999999</c:v>
                </c:pt>
                <c:pt idx="207">
                  <c:v>3268</c:v>
                </c:pt>
                <c:pt idx="208">
                  <c:v>3100</c:v>
                </c:pt>
                <c:pt idx="209">
                  <c:v>3140.1000979999999</c:v>
                </c:pt>
                <c:pt idx="210">
                  <c:v>3130</c:v>
                </c:pt>
                <c:pt idx="211">
                  <c:v>3140</c:v>
                </c:pt>
                <c:pt idx="212">
                  <c:v>3194</c:v>
                </c:pt>
                <c:pt idx="213">
                  <c:v>3204.8000489999999</c:v>
                </c:pt>
                <c:pt idx="214">
                  <c:v>3212.8500979999999</c:v>
                </c:pt>
                <c:pt idx="215">
                  <c:v>3188</c:v>
                </c:pt>
                <c:pt idx="216">
                  <c:v>3234</c:v>
                </c:pt>
                <c:pt idx="217">
                  <c:v>3179</c:v>
                </c:pt>
                <c:pt idx="218">
                  <c:v>3230</c:v>
                </c:pt>
                <c:pt idx="219">
                  <c:v>3220</c:v>
                </c:pt>
                <c:pt idx="220">
                  <c:v>3229.9499510000001</c:v>
                </c:pt>
                <c:pt idx="221">
                  <c:v>3140</c:v>
                </c:pt>
                <c:pt idx="222">
                  <c:v>3140</c:v>
                </c:pt>
                <c:pt idx="223">
                  <c:v>3280</c:v>
                </c:pt>
                <c:pt idx="224">
                  <c:v>3273</c:v>
                </c:pt>
                <c:pt idx="225">
                  <c:v>3236.1499020000001</c:v>
                </c:pt>
                <c:pt idx="226">
                  <c:v>3235</c:v>
                </c:pt>
                <c:pt idx="227">
                  <c:v>3120</c:v>
                </c:pt>
                <c:pt idx="228">
                  <c:v>3236.8999020000001</c:v>
                </c:pt>
                <c:pt idx="229">
                  <c:v>3130</c:v>
                </c:pt>
                <c:pt idx="230">
                  <c:v>3105</c:v>
                </c:pt>
                <c:pt idx="231">
                  <c:v>3090</c:v>
                </c:pt>
                <c:pt idx="232">
                  <c:v>3107</c:v>
                </c:pt>
                <c:pt idx="233">
                  <c:v>3029</c:v>
                </c:pt>
                <c:pt idx="234">
                  <c:v>2863.8000489999999</c:v>
                </c:pt>
                <c:pt idx="235">
                  <c:v>2649.8999020000001</c:v>
                </c:pt>
                <c:pt idx="236">
                  <c:v>2690</c:v>
                </c:pt>
                <c:pt idx="237">
                  <c:v>2750</c:v>
                </c:pt>
                <c:pt idx="238">
                  <c:v>3000</c:v>
                </c:pt>
                <c:pt idx="239">
                  <c:v>2917</c:v>
                </c:pt>
                <c:pt idx="240">
                  <c:v>2950</c:v>
                </c:pt>
                <c:pt idx="241">
                  <c:v>2998</c:v>
                </c:pt>
                <c:pt idx="242">
                  <c:v>3043</c:v>
                </c:pt>
                <c:pt idx="243">
                  <c:v>3113.5</c:v>
                </c:pt>
                <c:pt idx="244">
                  <c:v>3117.3000489999999</c:v>
                </c:pt>
                <c:pt idx="245">
                  <c:v>3024</c:v>
                </c:pt>
                <c:pt idx="246">
                  <c:v>3060</c:v>
                </c:pt>
                <c:pt idx="247">
                  <c:v>2969.5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B6-47D9-A6A0-9955E9A2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933792"/>
        <c:axId val="1682934336"/>
      </c:lineChart>
      <c:dateAx>
        <c:axId val="1682933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34336"/>
        <c:crosses val="autoZero"/>
        <c:auto val="1"/>
        <c:lblOffset val="100"/>
        <c:baseTimeUnit val="days"/>
      </c:dateAx>
      <c:valAx>
        <c:axId val="16829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3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607199</xdr:colOff>
      <xdr:row>2</xdr:row>
      <xdr:rowOff>13584</xdr:rowOff>
    </xdr:from>
    <xdr:to>
      <xdr:col>19</xdr:col>
      <xdr:colOff>574068</xdr:colOff>
      <xdr:row>16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18DBAD3-DF60-46C6-9204-D6C9D2F14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595520</xdr:colOff>
      <xdr:row>1</xdr:row>
      <xdr:rowOff>180975</xdr:rowOff>
    </xdr:from>
    <xdr:to>
      <xdr:col>11</xdr:col>
      <xdr:colOff>19051</xdr:colOff>
      <xdr:row>16</xdr:row>
      <xdr:rowOff>141219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13843A5-B0F3-449B-B549-F62C6F516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showGridLines="0" tabSelected="1" workbookViewId="0">
      <selection activeCell="B2" sqref="B2"/>
    </sheetView>
  </sheetViews>
  <sheetFormatPr defaultRowHeight="15" x14ac:dyDescent="0.25"/>
  <cols>
    <col min="2" max="2" width="42.42578125" bestFit="1" customWidth="1"/>
    <col min="5" max="5" width="13.7109375" bestFit="1" customWidth="1"/>
    <col min="8" max="9" width="13.7109375" bestFit="1" customWidth="1"/>
    <col min="10" max="10" width="12" bestFit="1" customWidth="1"/>
  </cols>
  <sheetData>
    <row r="1" spans="1:20" ht="15" customHeight="1" x14ac:dyDescent="0.25">
      <c r="B1" s="2" t="s">
        <v>27</v>
      </c>
      <c r="E1" s="7" t="s">
        <v>18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" customHeight="1" x14ac:dyDescent="0.25">
      <c r="A2">
        <v>1</v>
      </c>
      <c r="B2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5">
      <c r="A3">
        <v>2</v>
      </c>
      <c r="B3" t="s">
        <v>7</v>
      </c>
    </row>
    <row r="4" spans="1:20" x14ac:dyDescent="0.25">
      <c r="A4" s="5" t="s">
        <v>19</v>
      </c>
      <c r="B4" t="str">
        <f>LEFT(B2,FIND(" ",B2,1)-1)</f>
        <v>DMART</v>
      </c>
    </row>
    <row r="5" spans="1:20" x14ac:dyDescent="0.25">
      <c r="A5" s="5" t="s">
        <v>22</v>
      </c>
      <c r="B5" t="str">
        <f>LEFT(B3,FIND(" ",B3,1)-1)</f>
        <v>ASIANPAINTS</v>
      </c>
    </row>
    <row r="18" spans="9:14" x14ac:dyDescent="0.25">
      <c r="J18" s="5" t="s">
        <v>20</v>
      </c>
      <c r="K18" t="str">
        <f>B4</f>
        <v>DMART</v>
      </c>
      <c r="M18" s="5" t="s">
        <v>21</v>
      </c>
      <c r="N18" t="str">
        <f>B5</f>
        <v>ASIANPAINTS</v>
      </c>
    </row>
    <row r="19" spans="9:14" x14ac:dyDescent="0.25">
      <c r="J19" s="3" t="s">
        <v>13</v>
      </c>
      <c r="K19" s="3">
        <f>INDEX('Data '!$A:$M,MATCH('Data '!A249,'Data '!$A:$A,0),MATCH($B$4&amp;" "&amp;J19,'Data '!$A$1:$M$1,0))</f>
        <v>4086.25</v>
      </c>
      <c r="M19" s="3" t="s">
        <v>13</v>
      </c>
      <c r="N19" s="6">
        <f>INDEX('Data '!$A:$M,MATCH('Data '!A249,'Data '!$A:$A,0),MATCH($B$5&amp;" "&amp;M19,'Data '!$A$1:$M$1,0))</f>
        <v>2969.5</v>
      </c>
    </row>
    <row r="20" spans="9:14" x14ac:dyDescent="0.25">
      <c r="J20" s="3" t="s">
        <v>14</v>
      </c>
      <c r="K20" s="3">
        <f>INDEX('Data '!$A:$M,MATCH('Data '!A249,'Data '!$A:$A,0),MATCH($B$4&amp;" "&amp;J20,'Data '!$A$1:$M$1,0))</f>
        <v>4031.5500489999999</v>
      </c>
      <c r="M20" s="3" t="s">
        <v>14</v>
      </c>
      <c r="N20" s="6">
        <f>INDEX('Data '!$A:$M,MATCH('Data '!A249,'Data '!$A:$A,0),MATCH($B$5&amp;" "&amp;M20,'Data '!$A$1:$M$1,0))</f>
        <v>2950.5500489999999</v>
      </c>
    </row>
    <row r="21" spans="9:14" x14ac:dyDescent="0.25">
      <c r="J21" s="3" t="s">
        <v>15</v>
      </c>
      <c r="K21" s="3">
        <f>INDEX('Data '!$A:$M,MATCH('Data '!A249,'Data '!$A:$A,0),MATCH($B$4&amp;" "&amp;J21,'Data '!$A$1:$M$1,0))</f>
        <v>4086.25</v>
      </c>
      <c r="M21" s="3" t="s">
        <v>15</v>
      </c>
      <c r="N21" s="6">
        <f>INDEX('Data '!$A:$M,MATCH('Data '!A249,'Data '!$A:$A,0),MATCH($B$5&amp;" "&amp;M21,'Data '!$A$1:$M$1,0))</f>
        <v>3038.9499510000001</v>
      </c>
    </row>
    <row r="22" spans="9:14" x14ac:dyDescent="0.25">
      <c r="J22" s="3" t="s">
        <v>16</v>
      </c>
      <c r="K22" s="3">
        <f>MIN(INDEX('Data '!A:M,0,MATCH(B4&amp;" "&amp;J20,'Data '!A1:M1,0)))</f>
        <v>2676.3999020000001</v>
      </c>
      <c r="M22" s="3" t="s">
        <v>16</v>
      </c>
      <c r="N22" s="6">
        <f>MIN(INDEX('Data '!A:M,0,MATCH(B5&amp;" "&amp;M20,'Data '!A1:M1,0)))</f>
        <v>2392</v>
      </c>
    </row>
    <row r="23" spans="9:14" x14ac:dyDescent="0.25">
      <c r="J23" s="3" t="s">
        <v>17</v>
      </c>
      <c r="K23" s="3">
        <f>MAX(INDEX('Data '!A:M,0,MATCH(B4&amp;" "&amp;J21,'Data '!A1:M1,0)))</f>
        <v>5900</v>
      </c>
      <c r="M23" s="3" t="s">
        <v>17</v>
      </c>
      <c r="N23" s="6">
        <f>MAX(INDEX('Data '!A:M,0,MATCH(B5&amp;" "&amp;M21,'Data '!A1:M1,0)))</f>
        <v>3590</v>
      </c>
    </row>
    <row r="26" spans="9:14" x14ac:dyDescent="0.25">
      <c r="I26" s="5"/>
    </row>
    <row r="27" spans="9:14" x14ac:dyDescent="0.25">
      <c r="I27" s="5"/>
    </row>
  </sheetData>
  <mergeCells count="1">
    <mergeCell ref="E1:T2"/>
  </mergeCells>
  <printOptions gridLines="1"/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'!$A$1:$M$1</xm:f>
          </x14:formula1>
          <xm:sqref>B2:B3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9"/>
  <sheetViews>
    <sheetView zoomScale="70" zoomScaleNormal="70" workbookViewId="0">
      <selection activeCell="D1" sqref="D1"/>
    </sheetView>
  </sheetViews>
  <sheetFormatPr defaultRowHeight="15" x14ac:dyDescent="0.25"/>
  <cols>
    <col min="1" max="1" width="10.28515625" bestFit="1" customWidth="1"/>
    <col min="2" max="2" width="20.7109375" bestFit="1" customWidth="1"/>
    <col min="3" max="3" width="19.7109375" customWidth="1"/>
    <col min="4" max="4" width="19.28515625" bestFit="1" customWidth="1"/>
    <col min="5" max="5" width="20.7109375" bestFit="1" customWidth="1"/>
    <col min="6" max="6" width="24.42578125" bestFit="1" customWidth="1"/>
    <col min="7" max="7" width="22.85546875" bestFit="1" customWidth="1"/>
    <col min="8" max="11" width="14.85546875" bestFit="1" customWidth="1"/>
    <col min="12" max="12" width="17.85546875" customWidth="1"/>
    <col min="13" max="13" width="16.28515625" bestFit="1" customWidth="1"/>
    <col min="14" max="15" width="13.85546875" customWidth="1"/>
    <col min="18" max="18" width="22.85546875" bestFit="1" customWidth="1"/>
    <col min="24" max="24" width="12.85546875" bestFit="1" customWidth="1"/>
    <col min="36" max="36" width="13.140625" bestFit="1" customWidth="1"/>
    <col min="37" max="37" width="16.85546875" bestFit="1" customWidth="1"/>
    <col min="38" max="38" width="12.5703125" bestFit="1" customWidth="1"/>
  </cols>
  <sheetData>
    <row r="1" spans="1:3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AJ1" t="s">
        <v>0</v>
      </c>
      <c r="AK1" t="str">
        <f>DashBoard!B2</f>
        <v>DMART Open</v>
      </c>
      <c r="AL1" t="str">
        <f>DashBoard!B3</f>
        <v>ASIANPAINTS Open</v>
      </c>
    </row>
    <row r="2" spans="1:38" x14ac:dyDescent="0.25">
      <c r="A2" s="1">
        <v>44279</v>
      </c>
      <c r="B2">
        <v>2410.3000489999999</v>
      </c>
      <c r="C2">
        <v>2470</v>
      </c>
      <c r="D2">
        <v>2410</v>
      </c>
      <c r="E2">
        <v>2443.5500489999999</v>
      </c>
      <c r="F2">
        <v>2428.6452640000002</v>
      </c>
      <c r="G2">
        <v>4132092</v>
      </c>
      <c r="H2">
        <v>2933.6499020000001</v>
      </c>
      <c r="I2">
        <v>2947.6999510000001</v>
      </c>
      <c r="J2">
        <v>2840</v>
      </c>
      <c r="K2">
        <v>2855.6000979999999</v>
      </c>
      <c r="L2">
        <v>2855.6000979999999</v>
      </c>
      <c r="M2">
        <v>455895</v>
      </c>
      <c r="AJ2" s="1">
        <v>44279</v>
      </c>
      <c r="AK2">
        <f>INDEX($A:$M,MATCH(AJ2,$A:$A,0),MATCH($AK$1,$A$1:$M$1,0))</f>
        <v>2933.6499020000001</v>
      </c>
      <c r="AL2">
        <f>INDEX($A:$M,MATCH(AJ2,$A:$A,0),MATCH($AL$1,$A$1:$M$1,0))</f>
        <v>2410.3000489999999</v>
      </c>
    </row>
    <row r="3" spans="1:38" x14ac:dyDescent="0.25">
      <c r="A3" s="1">
        <v>44280</v>
      </c>
      <c r="B3">
        <v>2450.9499510000001</v>
      </c>
      <c r="C3">
        <v>2469</v>
      </c>
      <c r="D3">
        <v>2392</v>
      </c>
      <c r="E3">
        <v>2402.1999510000001</v>
      </c>
      <c r="F3">
        <v>2387.5473630000001</v>
      </c>
      <c r="G3">
        <v>2272545</v>
      </c>
      <c r="H3">
        <v>2875</v>
      </c>
      <c r="I3">
        <v>2893</v>
      </c>
      <c r="J3">
        <v>2775</v>
      </c>
      <c r="K3">
        <v>2796</v>
      </c>
      <c r="L3">
        <v>2796</v>
      </c>
      <c r="M3">
        <v>621113</v>
      </c>
      <c r="AJ3" s="1">
        <v>44280</v>
      </c>
      <c r="AK3">
        <f>INDEX($A:$M,MATCH(AJ3,$A:$A,0),MATCH($AK$1,$A$1:$M$1,0))</f>
        <v>2875</v>
      </c>
      <c r="AL3">
        <f>INDEX($A:$M,MATCH(AJ3,$A:$A,0),MATCH($AL$1,$A$1:$M$1,0))</f>
        <v>2450.9499510000001</v>
      </c>
    </row>
    <row r="4" spans="1:38" x14ac:dyDescent="0.25">
      <c r="A4" s="1">
        <v>44281</v>
      </c>
      <c r="B4">
        <v>2425</v>
      </c>
      <c r="C4">
        <v>2513.9499510000001</v>
      </c>
      <c r="D4">
        <v>2409.1000979999999</v>
      </c>
      <c r="E4">
        <v>2505.1499020000001</v>
      </c>
      <c r="F4">
        <v>2489.8691410000001</v>
      </c>
      <c r="G4">
        <v>3084607</v>
      </c>
      <c r="H4">
        <v>2829</v>
      </c>
      <c r="I4">
        <v>2898.8000489999999</v>
      </c>
      <c r="J4">
        <v>2805</v>
      </c>
      <c r="K4">
        <v>2855.1999510000001</v>
      </c>
      <c r="L4">
        <v>2855.1999510000001</v>
      </c>
      <c r="M4">
        <v>482759</v>
      </c>
      <c r="AJ4" s="1">
        <v>44281</v>
      </c>
      <c r="AK4">
        <f>INDEX($A:$M,MATCH(AJ4,$A:$A,0),MATCH($AK$1,$A$1:$M$1,0))</f>
        <v>2829</v>
      </c>
      <c r="AL4">
        <f>INDEX($A:$M,MATCH(AJ4,$A:$A,0),MATCH($AL$1,$A$1:$M$1,0))</f>
        <v>2425</v>
      </c>
    </row>
    <row r="5" spans="1:38" x14ac:dyDescent="0.25">
      <c r="A5" s="1">
        <v>44285</v>
      </c>
      <c r="B5">
        <v>2539.1000979999999</v>
      </c>
      <c r="C5">
        <v>2583.4499510000001</v>
      </c>
      <c r="D5">
        <v>2521.5</v>
      </c>
      <c r="E5">
        <v>2578.0500489999999</v>
      </c>
      <c r="F5">
        <v>2562.3247070000002</v>
      </c>
      <c r="G5">
        <v>2332884</v>
      </c>
      <c r="H5">
        <v>2867</v>
      </c>
      <c r="I5">
        <v>2918</v>
      </c>
      <c r="J5">
        <v>2807</v>
      </c>
      <c r="K5">
        <v>2837.5500489999999</v>
      </c>
      <c r="L5">
        <v>2837.5500489999999</v>
      </c>
      <c r="M5">
        <v>696632</v>
      </c>
      <c r="AJ5" s="1">
        <v>44285</v>
      </c>
      <c r="AK5">
        <f>INDEX($A:$M,MATCH(AJ5,$A:$A,0),MATCH($AK$1,$A$1:$M$1,0))</f>
        <v>2867</v>
      </c>
      <c r="AL5">
        <f>INDEX($A:$M,MATCH(AJ5,$A:$A,0),MATCH($AL$1,$A$1:$M$1,0))</f>
        <v>2539.1000979999999</v>
      </c>
    </row>
    <row r="6" spans="1:38" x14ac:dyDescent="0.25">
      <c r="A6" s="1">
        <v>44286</v>
      </c>
      <c r="B6">
        <v>2578.0500489999999</v>
      </c>
      <c r="C6">
        <v>2582.9499510000001</v>
      </c>
      <c r="D6">
        <v>2531</v>
      </c>
      <c r="E6">
        <v>2537.3999020000001</v>
      </c>
      <c r="F6">
        <v>2521.922607</v>
      </c>
      <c r="G6">
        <v>1616044</v>
      </c>
      <c r="H6">
        <v>2869</v>
      </c>
      <c r="I6">
        <v>2890</v>
      </c>
      <c r="J6">
        <v>2830</v>
      </c>
      <c r="K6">
        <v>2859.0500489999999</v>
      </c>
      <c r="L6">
        <v>2859.0500489999999</v>
      </c>
      <c r="M6">
        <v>433044</v>
      </c>
      <c r="AJ6" s="1">
        <v>44286</v>
      </c>
      <c r="AK6">
        <f>INDEX($A:$M,MATCH(AJ6,$A:$A,0),MATCH($AK$1,$A$1:$M$1,0))</f>
        <v>2869</v>
      </c>
      <c r="AL6">
        <f>INDEX($A:$M,MATCH(AJ6,$A:$A,0),MATCH($AL$1,$A$1:$M$1,0))</f>
        <v>2578.0500489999999</v>
      </c>
    </row>
    <row r="7" spans="1:38" x14ac:dyDescent="0.25">
      <c r="A7" s="1">
        <v>44287</v>
      </c>
      <c r="B7">
        <v>2532</v>
      </c>
      <c r="C7">
        <v>2564.5500489999999</v>
      </c>
      <c r="D7">
        <v>2532</v>
      </c>
      <c r="E7">
        <v>2551.75</v>
      </c>
      <c r="F7">
        <v>2536.1850589999999</v>
      </c>
      <c r="G7">
        <v>1219588</v>
      </c>
      <c r="H7">
        <v>2885</v>
      </c>
      <c r="I7">
        <v>2925</v>
      </c>
      <c r="J7">
        <v>2855.5</v>
      </c>
      <c r="K7">
        <v>2912.6999510000001</v>
      </c>
      <c r="L7">
        <v>2912.6999510000001</v>
      </c>
      <c r="M7">
        <v>416624</v>
      </c>
      <c r="AJ7" s="1">
        <v>44287</v>
      </c>
      <c r="AK7">
        <f>INDEX($A:$M,MATCH(AJ7,$A:$A,0),MATCH($AK$1,$A$1:$M$1,0))</f>
        <v>2885</v>
      </c>
      <c r="AL7">
        <f>INDEX($A:$M,MATCH(AJ7,$A:$A,0),MATCH($AL$1,$A$1:$M$1,0))</f>
        <v>2532</v>
      </c>
    </row>
    <row r="8" spans="1:38" x14ac:dyDescent="0.25">
      <c r="A8" s="1">
        <v>44291</v>
      </c>
      <c r="B8">
        <v>2558</v>
      </c>
      <c r="C8">
        <v>2558</v>
      </c>
      <c r="D8">
        <v>2484.5</v>
      </c>
      <c r="E8">
        <v>2510.6499020000001</v>
      </c>
      <c r="F8">
        <v>2495.335693</v>
      </c>
      <c r="G8">
        <v>1268939</v>
      </c>
      <c r="H8">
        <v>2890</v>
      </c>
      <c r="I8">
        <v>2890</v>
      </c>
      <c r="J8">
        <v>2793</v>
      </c>
      <c r="K8">
        <v>2846.9499510000001</v>
      </c>
      <c r="L8">
        <v>2846.9499510000001</v>
      </c>
      <c r="M8">
        <v>460926</v>
      </c>
      <c r="AJ8" s="1">
        <v>44291</v>
      </c>
      <c r="AK8">
        <f>INDEX($A:$M,MATCH(AJ8,$A:$A,0),MATCH($AK$1,$A$1:$M$1,0))</f>
        <v>2890</v>
      </c>
      <c r="AL8">
        <f>INDEX($A:$M,MATCH(AJ8,$A:$A,0),MATCH($AL$1,$A$1:$M$1,0))</f>
        <v>2558</v>
      </c>
    </row>
    <row r="9" spans="1:38" x14ac:dyDescent="0.25">
      <c r="A9" s="1">
        <v>44292</v>
      </c>
      <c r="B9">
        <v>2526</v>
      </c>
      <c r="C9">
        <v>2620</v>
      </c>
      <c r="D9">
        <v>2504.5</v>
      </c>
      <c r="E9">
        <v>2611.6000979999999</v>
      </c>
      <c r="F9">
        <v>2595.6701659999999</v>
      </c>
      <c r="G9">
        <v>3372846</v>
      </c>
      <c r="H9">
        <v>2873</v>
      </c>
      <c r="I9">
        <v>2878.1000979999999</v>
      </c>
      <c r="J9">
        <v>2826.1000979999999</v>
      </c>
      <c r="K9">
        <v>2843.6499020000001</v>
      </c>
      <c r="L9">
        <v>2843.6499020000001</v>
      </c>
      <c r="M9">
        <v>342977</v>
      </c>
      <c r="AJ9" s="1">
        <v>44292</v>
      </c>
      <c r="AK9">
        <f>INDEX($A:$M,MATCH(AJ9,$A:$A,0),MATCH($AK$1,$A$1:$M$1,0))</f>
        <v>2873</v>
      </c>
      <c r="AL9">
        <f>INDEX($A:$M,MATCH(AJ9,$A:$A,0),MATCH($AL$1,$A$1:$M$1,0))</f>
        <v>2526</v>
      </c>
    </row>
    <row r="10" spans="1:38" x14ac:dyDescent="0.25">
      <c r="A10" s="1">
        <v>44293</v>
      </c>
      <c r="B10">
        <v>2605</v>
      </c>
      <c r="C10">
        <v>2668.0500489999999</v>
      </c>
      <c r="D10">
        <v>2600.1000979999999</v>
      </c>
      <c r="E10">
        <v>2628.6000979999999</v>
      </c>
      <c r="F10">
        <v>2612.5664059999999</v>
      </c>
      <c r="G10">
        <v>1937977</v>
      </c>
      <c r="H10">
        <v>2855</v>
      </c>
      <c r="I10">
        <v>2900</v>
      </c>
      <c r="J10">
        <v>2835</v>
      </c>
      <c r="K10">
        <v>2890.6499020000001</v>
      </c>
      <c r="L10">
        <v>2890.6499020000001</v>
      </c>
      <c r="M10">
        <v>334645</v>
      </c>
      <c r="AJ10" s="1">
        <v>44293</v>
      </c>
      <c r="AK10">
        <f>INDEX($A:$M,MATCH(AJ10,$A:$A,0),MATCH($AK$1,$A$1:$M$1,0))</f>
        <v>2855</v>
      </c>
      <c r="AL10">
        <f>INDEX($A:$M,MATCH(AJ10,$A:$A,0),MATCH($AL$1,$A$1:$M$1,0))</f>
        <v>2605</v>
      </c>
    </row>
    <row r="11" spans="1:38" x14ac:dyDescent="0.25">
      <c r="A11" s="1">
        <v>44294</v>
      </c>
      <c r="B11">
        <v>2630</v>
      </c>
      <c r="C11">
        <v>2658.3999020000001</v>
      </c>
      <c r="D11">
        <v>2628</v>
      </c>
      <c r="E11">
        <v>2650.6499020000001</v>
      </c>
      <c r="F11">
        <v>2634.4819339999999</v>
      </c>
      <c r="G11">
        <v>897483</v>
      </c>
      <c r="H11">
        <v>2899.6499020000001</v>
      </c>
      <c r="I11">
        <v>2945</v>
      </c>
      <c r="J11">
        <v>2890.6499020000001</v>
      </c>
      <c r="K11">
        <v>2936.5</v>
      </c>
      <c r="L11">
        <v>2936.5</v>
      </c>
      <c r="M11">
        <v>478173</v>
      </c>
      <c r="AJ11" s="1">
        <v>44294</v>
      </c>
      <c r="AK11">
        <f>INDEX($A:$M,MATCH(AJ11,$A:$A,0),MATCH($AK$1,$A$1:$M$1,0))</f>
        <v>2899.6499020000001</v>
      </c>
      <c r="AL11">
        <f>INDEX($A:$M,MATCH(AJ11,$A:$A,0),MATCH($AL$1,$A$1:$M$1,0))</f>
        <v>2630</v>
      </c>
    </row>
    <row r="12" spans="1:38" x14ac:dyDescent="0.25">
      <c r="A12" s="1">
        <v>44295</v>
      </c>
      <c r="B12">
        <v>2635</v>
      </c>
      <c r="C12">
        <v>2655</v>
      </c>
      <c r="D12">
        <v>2610.1499020000001</v>
      </c>
      <c r="E12">
        <v>2630.8000489999999</v>
      </c>
      <c r="F12">
        <v>2614.7529300000001</v>
      </c>
      <c r="G12">
        <v>1185017</v>
      </c>
      <c r="H12">
        <v>2937.1000979999999</v>
      </c>
      <c r="I12">
        <v>2973.3500979999999</v>
      </c>
      <c r="J12">
        <v>2917.25</v>
      </c>
      <c r="K12">
        <v>2947.75</v>
      </c>
      <c r="L12">
        <v>2947.75</v>
      </c>
      <c r="M12">
        <v>808884</v>
      </c>
      <c r="AJ12" s="1">
        <v>44295</v>
      </c>
      <c r="AK12">
        <f>INDEX($A:$M,MATCH(AJ12,$A:$A,0),MATCH($AK$1,$A$1:$M$1,0))</f>
        <v>2937.1000979999999</v>
      </c>
      <c r="AL12">
        <f>INDEX($A:$M,MATCH(AJ12,$A:$A,0),MATCH($AL$1,$A$1:$M$1,0))</f>
        <v>2635</v>
      </c>
    </row>
    <row r="13" spans="1:38" x14ac:dyDescent="0.25">
      <c r="A13" s="1">
        <v>44298</v>
      </c>
      <c r="B13">
        <v>2578.1999510000001</v>
      </c>
      <c r="C13">
        <v>2610</v>
      </c>
      <c r="D13">
        <v>2555</v>
      </c>
      <c r="E13">
        <v>2602.1999510000001</v>
      </c>
      <c r="F13">
        <v>2586.327393</v>
      </c>
      <c r="G13">
        <v>1427691</v>
      </c>
      <c r="H13">
        <v>2861.1000979999999</v>
      </c>
      <c r="I13">
        <v>2889</v>
      </c>
      <c r="J13">
        <v>2790.1000979999999</v>
      </c>
      <c r="K13">
        <v>2814.8999020000001</v>
      </c>
      <c r="L13">
        <v>2814.8999020000001</v>
      </c>
      <c r="M13">
        <v>475661</v>
      </c>
      <c r="AJ13" s="1">
        <v>44298</v>
      </c>
      <c r="AK13">
        <f>INDEX($A:$M,MATCH(AJ13,$A:$A,0),MATCH($AK$1,$A$1:$M$1,0))</f>
        <v>2861.1000979999999</v>
      </c>
      <c r="AL13">
        <f>INDEX($A:$M,MATCH(AJ13,$A:$A,0),MATCH($AL$1,$A$1:$M$1,0))</f>
        <v>2578.1999510000001</v>
      </c>
    </row>
    <row r="14" spans="1:38" x14ac:dyDescent="0.25">
      <c r="A14" s="1">
        <v>44299</v>
      </c>
      <c r="B14">
        <v>2600</v>
      </c>
      <c r="C14">
        <v>2626</v>
      </c>
      <c r="D14">
        <v>2564.3000489999999</v>
      </c>
      <c r="E14">
        <v>2570.6999510000001</v>
      </c>
      <c r="F14">
        <v>2555.0195309999999</v>
      </c>
      <c r="G14">
        <v>1200230</v>
      </c>
      <c r="H14">
        <v>2832.9499510000001</v>
      </c>
      <c r="I14">
        <v>2885</v>
      </c>
      <c r="J14">
        <v>2812</v>
      </c>
      <c r="K14">
        <v>2832.6999510000001</v>
      </c>
      <c r="L14">
        <v>2832.6999510000001</v>
      </c>
      <c r="M14">
        <v>267793</v>
      </c>
      <c r="AJ14" s="1">
        <v>44299</v>
      </c>
      <c r="AK14">
        <f>INDEX($A:$M,MATCH(AJ14,$A:$A,0),MATCH($AK$1,$A$1:$M$1,0))</f>
        <v>2832.9499510000001</v>
      </c>
      <c r="AL14">
        <f>INDEX($A:$M,MATCH(AJ14,$A:$A,0),MATCH($AL$1,$A$1:$M$1,0))</f>
        <v>2600</v>
      </c>
    </row>
    <row r="15" spans="1:38" x14ac:dyDescent="0.25">
      <c r="A15" s="1">
        <v>44301</v>
      </c>
      <c r="B15">
        <v>2590</v>
      </c>
      <c r="C15">
        <v>2593.5500489999999</v>
      </c>
      <c r="D15">
        <v>2537</v>
      </c>
      <c r="E15">
        <v>2587.6999510000001</v>
      </c>
      <c r="F15">
        <v>2571.9160160000001</v>
      </c>
      <c r="G15">
        <v>1209829</v>
      </c>
      <c r="H15">
        <v>2844</v>
      </c>
      <c r="I15">
        <v>2952.9499510000001</v>
      </c>
      <c r="J15">
        <v>2828.1000979999999</v>
      </c>
      <c r="K15">
        <v>2928.8999020000001</v>
      </c>
      <c r="L15">
        <v>2928.8999020000001</v>
      </c>
      <c r="M15">
        <v>377544</v>
      </c>
      <c r="AJ15" s="1">
        <v>44301</v>
      </c>
      <c r="AK15">
        <f>INDEX($A:$M,MATCH(AJ15,$A:$A,0),MATCH($AK$1,$A$1:$M$1,0))</f>
        <v>2844</v>
      </c>
      <c r="AL15">
        <f>INDEX($A:$M,MATCH(AJ15,$A:$A,0),MATCH($AL$1,$A$1:$M$1,0))</f>
        <v>2590</v>
      </c>
    </row>
    <row r="16" spans="1:38" x14ac:dyDescent="0.25">
      <c r="A16" s="1">
        <v>44302</v>
      </c>
      <c r="B16">
        <v>2587.6000979999999</v>
      </c>
      <c r="C16">
        <v>2693.5</v>
      </c>
      <c r="D16">
        <v>2581.6999510000001</v>
      </c>
      <c r="E16">
        <v>2663.6999510000001</v>
      </c>
      <c r="F16">
        <v>2647.452393</v>
      </c>
      <c r="G16">
        <v>2760777</v>
      </c>
      <c r="H16">
        <v>2947</v>
      </c>
      <c r="I16">
        <v>2980</v>
      </c>
      <c r="J16">
        <v>2902</v>
      </c>
      <c r="K16">
        <v>2919.8999020000001</v>
      </c>
      <c r="L16">
        <v>2919.8999020000001</v>
      </c>
      <c r="M16">
        <v>334483</v>
      </c>
      <c r="AJ16" s="1">
        <v>44302</v>
      </c>
      <c r="AK16">
        <f>INDEX($A:$M,MATCH(AJ16,$A:$A,0),MATCH($AK$1,$A$1:$M$1,0))</f>
        <v>2947</v>
      </c>
      <c r="AL16">
        <f>INDEX($A:$M,MATCH(AJ16,$A:$A,0),MATCH($AL$1,$A$1:$M$1,0))</f>
        <v>2587.6000979999999</v>
      </c>
    </row>
    <row r="17" spans="1:38" x14ac:dyDescent="0.25">
      <c r="A17" s="1">
        <v>44305</v>
      </c>
      <c r="B17">
        <v>2650</v>
      </c>
      <c r="C17">
        <v>2650</v>
      </c>
      <c r="D17">
        <v>2566.8500979999999</v>
      </c>
      <c r="E17">
        <v>2571.8999020000001</v>
      </c>
      <c r="F17">
        <v>2556.2121579999998</v>
      </c>
      <c r="G17">
        <v>1552036</v>
      </c>
      <c r="H17">
        <v>2860.4499510000001</v>
      </c>
      <c r="I17">
        <v>2869.5</v>
      </c>
      <c r="J17">
        <v>2820.25</v>
      </c>
      <c r="K17">
        <v>2850.75</v>
      </c>
      <c r="L17">
        <v>2850.75</v>
      </c>
      <c r="M17">
        <v>267692</v>
      </c>
      <c r="AJ17" s="1">
        <v>44305</v>
      </c>
      <c r="AK17">
        <f>INDEX($A:$M,MATCH(AJ17,$A:$A,0),MATCH($AK$1,$A$1:$M$1,0))</f>
        <v>2860.4499510000001</v>
      </c>
      <c r="AL17">
        <f>INDEX($A:$M,MATCH(AJ17,$A:$A,0),MATCH($AL$1,$A$1:$M$1,0))</f>
        <v>2650</v>
      </c>
    </row>
    <row r="18" spans="1:38" x14ac:dyDescent="0.25">
      <c r="A18" s="1">
        <v>44306</v>
      </c>
      <c r="B18">
        <v>2600</v>
      </c>
      <c r="C18">
        <v>2604.6999510000001</v>
      </c>
      <c r="D18">
        <v>2528.8000489999999</v>
      </c>
      <c r="E18">
        <v>2553.6499020000001</v>
      </c>
      <c r="F18">
        <v>2538.0734859999998</v>
      </c>
      <c r="G18">
        <v>1489287</v>
      </c>
      <c r="H18">
        <v>2880</v>
      </c>
      <c r="I18">
        <v>2889.8000489999999</v>
      </c>
      <c r="J18">
        <v>2756</v>
      </c>
      <c r="K18">
        <v>2778.25</v>
      </c>
      <c r="L18">
        <v>2778.25</v>
      </c>
      <c r="M18">
        <v>451846</v>
      </c>
      <c r="AJ18" s="1">
        <v>44306</v>
      </c>
      <c r="AK18">
        <f>INDEX($A:$M,MATCH(AJ18,$A:$A,0),MATCH($AK$1,$A$1:$M$1,0))</f>
        <v>2880</v>
      </c>
      <c r="AL18">
        <f>INDEX($A:$M,MATCH(AJ18,$A:$A,0),MATCH($AL$1,$A$1:$M$1,0))</f>
        <v>2600</v>
      </c>
    </row>
    <row r="19" spans="1:38" x14ac:dyDescent="0.25">
      <c r="A19" s="1">
        <v>44308</v>
      </c>
      <c r="B19">
        <v>2555.6499020000001</v>
      </c>
      <c r="C19">
        <v>2557</v>
      </c>
      <c r="D19">
        <v>2488</v>
      </c>
      <c r="E19">
        <v>2511.25</v>
      </c>
      <c r="F19">
        <v>2495.9321289999998</v>
      </c>
      <c r="G19">
        <v>1690758</v>
      </c>
      <c r="H19">
        <v>2785</v>
      </c>
      <c r="I19">
        <v>2792.8500979999999</v>
      </c>
      <c r="J19">
        <v>2699</v>
      </c>
      <c r="K19">
        <v>2717.6000979999999</v>
      </c>
      <c r="L19">
        <v>2717.6000979999999</v>
      </c>
      <c r="M19">
        <v>913846</v>
      </c>
      <c r="AJ19" s="1">
        <v>44308</v>
      </c>
      <c r="AK19">
        <f>INDEX($A:$M,MATCH(AJ19,$A:$A,0),MATCH($AK$1,$A$1:$M$1,0))</f>
        <v>2785</v>
      </c>
      <c r="AL19">
        <f>INDEX($A:$M,MATCH(AJ19,$A:$A,0),MATCH($AL$1,$A$1:$M$1,0))</f>
        <v>2555.6499020000001</v>
      </c>
    </row>
    <row r="20" spans="1:38" x14ac:dyDescent="0.25">
      <c r="A20" s="1">
        <v>44309</v>
      </c>
      <c r="B20">
        <v>2527.1000979999999</v>
      </c>
      <c r="C20">
        <v>2565</v>
      </c>
      <c r="D20">
        <v>2496.1999510000001</v>
      </c>
      <c r="E20">
        <v>2517.9499510000001</v>
      </c>
      <c r="F20">
        <v>2502.5913089999999</v>
      </c>
      <c r="G20">
        <v>1614593</v>
      </c>
      <c r="H20">
        <v>2709</v>
      </c>
      <c r="I20">
        <v>2743.8999020000001</v>
      </c>
      <c r="J20">
        <v>2676.3999020000001</v>
      </c>
      <c r="K20">
        <v>2713.6999510000001</v>
      </c>
      <c r="L20">
        <v>2713.6999510000001</v>
      </c>
      <c r="M20">
        <v>436472</v>
      </c>
      <c r="AJ20" s="1">
        <v>44309</v>
      </c>
      <c r="AK20">
        <f>INDEX($A:$M,MATCH(AJ20,$A:$A,0),MATCH($AK$1,$A$1:$M$1,0))</f>
        <v>2709</v>
      </c>
      <c r="AL20">
        <f>INDEX($A:$M,MATCH(AJ20,$A:$A,0),MATCH($AL$1,$A$1:$M$1,0))</f>
        <v>2527.1000979999999</v>
      </c>
    </row>
    <row r="21" spans="1:38" x14ac:dyDescent="0.25">
      <c r="A21" s="1">
        <v>44312</v>
      </c>
      <c r="B21">
        <v>2530</v>
      </c>
      <c r="C21">
        <v>2575</v>
      </c>
      <c r="D21">
        <v>2530</v>
      </c>
      <c r="E21">
        <v>2557.8999020000001</v>
      </c>
      <c r="F21">
        <v>2542.297607</v>
      </c>
      <c r="G21">
        <v>1103980</v>
      </c>
      <c r="H21">
        <v>2729.8999020000001</v>
      </c>
      <c r="I21">
        <v>2819.3999020000001</v>
      </c>
      <c r="J21">
        <v>2719.1499020000001</v>
      </c>
      <c r="K21">
        <v>2808.25</v>
      </c>
      <c r="L21">
        <v>2808.25</v>
      </c>
      <c r="M21">
        <v>476865</v>
      </c>
      <c r="AJ21" s="1">
        <v>44312</v>
      </c>
      <c r="AK21">
        <f>INDEX($A:$M,MATCH(AJ21,$A:$A,0),MATCH($AK$1,$A$1:$M$1,0))</f>
        <v>2729.8999020000001</v>
      </c>
      <c r="AL21">
        <f>INDEX($A:$M,MATCH(AJ21,$A:$A,0),MATCH($AL$1,$A$1:$M$1,0))</f>
        <v>2530</v>
      </c>
    </row>
    <row r="22" spans="1:38" x14ac:dyDescent="0.25">
      <c r="A22" s="1">
        <v>44313</v>
      </c>
      <c r="B22">
        <v>2545</v>
      </c>
      <c r="C22">
        <v>2579.8999020000001</v>
      </c>
      <c r="D22">
        <v>2534</v>
      </c>
      <c r="E22">
        <v>2574.3500979999999</v>
      </c>
      <c r="F22">
        <v>2558.647461</v>
      </c>
      <c r="G22">
        <v>866331</v>
      </c>
      <c r="H22">
        <v>2815</v>
      </c>
      <c r="I22">
        <v>2865</v>
      </c>
      <c r="J22">
        <v>2810</v>
      </c>
      <c r="K22">
        <v>2826.9499510000001</v>
      </c>
      <c r="L22">
        <v>2826.9499510000001</v>
      </c>
      <c r="M22">
        <v>394477</v>
      </c>
      <c r="AJ22" s="1">
        <v>44313</v>
      </c>
      <c r="AK22">
        <f>INDEX($A:$M,MATCH(AJ22,$A:$A,0),MATCH($AK$1,$A$1:$M$1,0))</f>
        <v>2815</v>
      </c>
      <c r="AL22">
        <f>INDEX($A:$M,MATCH(AJ22,$A:$A,0),MATCH($AL$1,$A$1:$M$1,0))</f>
        <v>2545</v>
      </c>
    </row>
    <row r="23" spans="1:38" x14ac:dyDescent="0.25">
      <c r="A23" s="1">
        <v>44314</v>
      </c>
      <c r="B23">
        <v>2588</v>
      </c>
      <c r="C23">
        <v>2620.25</v>
      </c>
      <c r="D23">
        <v>2575</v>
      </c>
      <c r="E23">
        <v>2614.5500489999999</v>
      </c>
      <c r="F23">
        <v>2598.6020509999998</v>
      </c>
      <c r="G23">
        <v>1065561</v>
      </c>
      <c r="H23">
        <v>2865</v>
      </c>
      <c r="I23">
        <v>2953.6999510000001</v>
      </c>
      <c r="J23">
        <v>2850.9499510000001</v>
      </c>
      <c r="K23">
        <v>2936.8000489999999</v>
      </c>
      <c r="L23">
        <v>2936.8000489999999</v>
      </c>
      <c r="M23">
        <v>542978</v>
      </c>
      <c r="AJ23" s="1">
        <v>44314</v>
      </c>
      <c r="AK23">
        <f>INDEX($A:$M,MATCH(AJ23,$A:$A,0),MATCH($AK$1,$A$1:$M$1,0))</f>
        <v>2865</v>
      </c>
      <c r="AL23">
        <f>INDEX($A:$M,MATCH(AJ23,$A:$A,0),MATCH($AL$1,$A$1:$M$1,0))</f>
        <v>2588</v>
      </c>
    </row>
    <row r="24" spans="1:38" x14ac:dyDescent="0.25">
      <c r="A24" s="1">
        <v>44315</v>
      </c>
      <c r="B24">
        <v>2630</v>
      </c>
      <c r="C24">
        <v>2642</v>
      </c>
      <c r="D24">
        <v>2570</v>
      </c>
      <c r="E24">
        <v>2613.4499510000001</v>
      </c>
      <c r="F24">
        <v>2597.508789</v>
      </c>
      <c r="G24">
        <v>1295346</v>
      </c>
      <c r="H24">
        <v>2960</v>
      </c>
      <c r="I24">
        <v>2988</v>
      </c>
      <c r="J24">
        <v>2880</v>
      </c>
      <c r="K24">
        <v>2906.3500979999999</v>
      </c>
      <c r="L24">
        <v>2906.3500979999999</v>
      </c>
      <c r="M24">
        <v>296752</v>
      </c>
      <c r="AJ24" s="1">
        <v>44315</v>
      </c>
      <c r="AK24">
        <f>INDEX($A:$M,MATCH(AJ24,$A:$A,0),MATCH($AK$1,$A$1:$M$1,0))</f>
        <v>2960</v>
      </c>
      <c r="AL24">
        <f>INDEX($A:$M,MATCH(AJ24,$A:$A,0),MATCH($AL$1,$A$1:$M$1,0))</f>
        <v>2630</v>
      </c>
    </row>
    <row r="25" spans="1:38" x14ac:dyDescent="0.25">
      <c r="A25" s="1">
        <v>44316</v>
      </c>
      <c r="B25">
        <v>2595</v>
      </c>
      <c r="C25">
        <v>2605.8000489999999</v>
      </c>
      <c r="D25">
        <v>2524.0500489999999</v>
      </c>
      <c r="E25">
        <v>2536.3999020000001</v>
      </c>
      <c r="F25">
        <v>2520.928711</v>
      </c>
      <c r="G25">
        <v>1384907</v>
      </c>
      <c r="H25">
        <v>2889.8000489999999</v>
      </c>
      <c r="I25">
        <v>2931.8999020000001</v>
      </c>
      <c r="J25">
        <v>2818.8999020000001</v>
      </c>
      <c r="K25">
        <v>2852.8999020000001</v>
      </c>
      <c r="L25">
        <v>2852.8999020000001</v>
      </c>
      <c r="M25">
        <v>322948</v>
      </c>
      <c r="AJ25" s="1">
        <v>44316</v>
      </c>
      <c r="AK25">
        <f>INDEX($A:$M,MATCH(AJ25,$A:$A,0),MATCH($AK$1,$A$1:$M$1,0))</f>
        <v>2889.8000489999999</v>
      </c>
      <c r="AL25">
        <f>INDEX($A:$M,MATCH(AJ25,$A:$A,0),MATCH($AL$1,$A$1:$M$1,0))</f>
        <v>2595</v>
      </c>
    </row>
    <row r="26" spans="1:38" x14ac:dyDescent="0.25">
      <c r="A26" s="1">
        <v>44319</v>
      </c>
      <c r="B26">
        <v>2510</v>
      </c>
      <c r="C26">
        <v>2595.1000979999999</v>
      </c>
      <c r="D26">
        <v>2505.6000979999999</v>
      </c>
      <c r="E26">
        <v>2582.1499020000001</v>
      </c>
      <c r="F26">
        <v>2566.399414</v>
      </c>
      <c r="G26">
        <v>1034774</v>
      </c>
      <c r="H26">
        <v>2845</v>
      </c>
      <c r="I26">
        <v>2911</v>
      </c>
      <c r="J26">
        <v>2822.8999020000001</v>
      </c>
      <c r="K26">
        <v>2898.6499020000001</v>
      </c>
      <c r="L26">
        <v>2898.6499020000001</v>
      </c>
      <c r="M26">
        <v>232238</v>
      </c>
      <c r="AJ26" s="1">
        <v>44319</v>
      </c>
      <c r="AK26">
        <f>INDEX($A:$M,MATCH(AJ26,$A:$A,0),MATCH($AK$1,$A$1:$M$1,0))</f>
        <v>2845</v>
      </c>
      <c r="AL26">
        <f>INDEX($A:$M,MATCH(AJ26,$A:$A,0),MATCH($AL$1,$A$1:$M$1,0))</f>
        <v>2510</v>
      </c>
    </row>
    <row r="27" spans="1:38" x14ac:dyDescent="0.25">
      <c r="A27" s="1">
        <v>44320</v>
      </c>
      <c r="B27">
        <v>2605</v>
      </c>
      <c r="C27">
        <v>2617.9499510000001</v>
      </c>
      <c r="D27">
        <v>2571.5500489999999</v>
      </c>
      <c r="E27">
        <v>2587.1499020000001</v>
      </c>
      <c r="F27">
        <v>2571.3691410000001</v>
      </c>
      <c r="G27">
        <v>1058140</v>
      </c>
      <c r="H27">
        <v>2908</v>
      </c>
      <c r="I27">
        <v>2934.75</v>
      </c>
      <c r="J27">
        <v>2845</v>
      </c>
      <c r="K27">
        <v>2858.3999020000001</v>
      </c>
      <c r="L27">
        <v>2858.3999020000001</v>
      </c>
      <c r="M27">
        <v>239282</v>
      </c>
      <c r="AJ27" s="1">
        <v>44320</v>
      </c>
      <c r="AK27">
        <f>INDEX($A:$M,MATCH(AJ27,$A:$A,0),MATCH($AK$1,$A$1:$M$1,0))</f>
        <v>2908</v>
      </c>
      <c r="AL27">
        <f>INDEX($A:$M,MATCH(AJ27,$A:$A,0),MATCH($AL$1,$A$1:$M$1,0))</f>
        <v>2605</v>
      </c>
    </row>
    <row r="28" spans="1:38" x14ac:dyDescent="0.25">
      <c r="A28" s="1">
        <v>44321</v>
      </c>
      <c r="B28">
        <v>2617</v>
      </c>
      <c r="C28">
        <v>2617</v>
      </c>
      <c r="D28">
        <v>2546.1000979999999</v>
      </c>
      <c r="E28">
        <v>2567.6499020000001</v>
      </c>
      <c r="F28">
        <v>2551.9882809999999</v>
      </c>
      <c r="G28">
        <v>1220186</v>
      </c>
      <c r="H28">
        <v>2878.6999510000001</v>
      </c>
      <c r="I28">
        <v>2889.6000979999999</v>
      </c>
      <c r="J28">
        <v>2855</v>
      </c>
      <c r="K28">
        <v>2874.3999020000001</v>
      </c>
      <c r="L28">
        <v>2874.3999020000001</v>
      </c>
      <c r="M28">
        <v>136956</v>
      </c>
      <c r="AJ28" s="1">
        <v>44321</v>
      </c>
      <c r="AK28">
        <f>INDEX($A:$M,MATCH(AJ28,$A:$A,0),MATCH($AK$1,$A$1:$M$1,0))</f>
        <v>2878.6999510000001</v>
      </c>
      <c r="AL28">
        <f>INDEX($A:$M,MATCH(AJ28,$A:$A,0),MATCH($AL$1,$A$1:$M$1,0))</f>
        <v>2617</v>
      </c>
    </row>
    <row r="29" spans="1:38" x14ac:dyDescent="0.25">
      <c r="A29" s="1">
        <v>44322</v>
      </c>
      <c r="B29">
        <v>2579.8500979999999</v>
      </c>
      <c r="C29">
        <v>2581.8500979999999</v>
      </c>
      <c r="D29">
        <v>2528</v>
      </c>
      <c r="E29">
        <v>2549.0500489999999</v>
      </c>
      <c r="F29">
        <v>2533.5014649999998</v>
      </c>
      <c r="G29">
        <v>1518119</v>
      </c>
      <c r="H29">
        <v>2874.9499510000001</v>
      </c>
      <c r="I29">
        <v>2895</v>
      </c>
      <c r="J29">
        <v>2850.5</v>
      </c>
      <c r="K29">
        <v>2878.1499020000001</v>
      </c>
      <c r="L29">
        <v>2878.1499020000001</v>
      </c>
      <c r="M29">
        <v>158581</v>
      </c>
      <c r="AJ29" s="1">
        <v>44322</v>
      </c>
      <c r="AK29">
        <f>INDEX($A:$M,MATCH(AJ29,$A:$A,0),MATCH($AK$1,$A$1:$M$1,0))</f>
        <v>2874.9499510000001</v>
      </c>
      <c r="AL29">
        <f>INDEX($A:$M,MATCH(AJ29,$A:$A,0),MATCH($AL$1,$A$1:$M$1,0))</f>
        <v>2579.8500979999999</v>
      </c>
    </row>
    <row r="30" spans="1:38" x14ac:dyDescent="0.25">
      <c r="A30" s="1">
        <v>44323</v>
      </c>
      <c r="B30">
        <v>2555</v>
      </c>
      <c r="C30">
        <v>2590</v>
      </c>
      <c r="D30">
        <v>2541.5</v>
      </c>
      <c r="E30">
        <v>2551.6499020000001</v>
      </c>
      <c r="F30">
        <v>2536.085693</v>
      </c>
      <c r="G30">
        <v>1416102</v>
      </c>
      <c r="H30">
        <v>2880</v>
      </c>
      <c r="I30">
        <v>2955</v>
      </c>
      <c r="J30">
        <v>2855.5</v>
      </c>
      <c r="K30">
        <v>2895.5</v>
      </c>
      <c r="L30">
        <v>2895.5</v>
      </c>
      <c r="M30">
        <v>365600</v>
      </c>
      <c r="AJ30" s="1">
        <v>44323</v>
      </c>
      <c r="AK30">
        <f>INDEX($A:$M,MATCH(AJ30,$A:$A,0),MATCH($AK$1,$A$1:$M$1,0))</f>
        <v>2880</v>
      </c>
      <c r="AL30">
        <f>INDEX($A:$M,MATCH(AJ30,$A:$A,0),MATCH($AL$1,$A$1:$M$1,0))</f>
        <v>2555</v>
      </c>
    </row>
    <row r="31" spans="1:38" x14ac:dyDescent="0.25">
      <c r="A31" s="1">
        <v>44326</v>
      </c>
      <c r="B31">
        <v>2589</v>
      </c>
      <c r="C31">
        <v>2589</v>
      </c>
      <c r="D31">
        <v>2542.1499020000001</v>
      </c>
      <c r="E31">
        <v>2556.9499510000001</v>
      </c>
      <c r="F31">
        <v>2541.3532709999999</v>
      </c>
      <c r="G31">
        <v>1526814</v>
      </c>
      <c r="H31">
        <v>2925</v>
      </c>
      <c r="I31">
        <v>2960</v>
      </c>
      <c r="J31">
        <v>2840</v>
      </c>
      <c r="K31">
        <v>2852.4499510000001</v>
      </c>
      <c r="L31">
        <v>2852.4499510000001</v>
      </c>
      <c r="M31">
        <v>771218</v>
      </c>
      <c r="AJ31" s="1">
        <v>44326</v>
      </c>
      <c r="AK31">
        <f>INDEX($A:$M,MATCH(AJ31,$A:$A,0),MATCH($AK$1,$A$1:$M$1,0))</f>
        <v>2925</v>
      </c>
      <c r="AL31">
        <f>INDEX($A:$M,MATCH(AJ31,$A:$A,0),MATCH($AL$1,$A$1:$M$1,0))</f>
        <v>2589</v>
      </c>
    </row>
    <row r="32" spans="1:38" x14ac:dyDescent="0.25">
      <c r="A32" s="1">
        <v>44327</v>
      </c>
      <c r="B32">
        <v>2533</v>
      </c>
      <c r="C32">
        <v>2562</v>
      </c>
      <c r="D32">
        <v>2521.3000489999999</v>
      </c>
      <c r="E32">
        <v>2556.25</v>
      </c>
      <c r="F32">
        <v>2540.6577149999998</v>
      </c>
      <c r="G32">
        <v>1168363</v>
      </c>
      <c r="H32">
        <v>2850</v>
      </c>
      <c r="I32">
        <v>2884.6000979999999</v>
      </c>
      <c r="J32">
        <v>2825</v>
      </c>
      <c r="K32">
        <v>2850.5500489999999</v>
      </c>
      <c r="L32">
        <v>2850.5500489999999</v>
      </c>
      <c r="M32">
        <v>323511</v>
      </c>
      <c r="AJ32" s="1">
        <v>44327</v>
      </c>
      <c r="AK32">
        <f>INDEX($A:$M,MATCH(AJ32,$A:$A,0),MATCH($AK$1,$A$1:$M$1,0))</f>
        <v>2850</v>
      </c>
      <c r="AL32">
        <f>INDEX($A:$M,MATCH(AJ32,$A:$A,0),MATCH($AL$1,$A$1:$M$1,0))</f>
        <v>2533</v>
      </c>
    </row>
    <row r="33" spans="1:38" x14ac:dyDescent="0.25">
      <c r="A33" s="1">
        <v>44328</v>
      </c>
      <c r="B33">
        <v>2577</v>
      </c>
      <c r="C33">
        <v>2588.9499510000001</v>
      </c>
      <c r="D33">
        <v>2530</v>
      </c>
      <c r="E33">
        <v>2556.1999510000001</v>
      </c>
      <c r="F33">
        <v>2540.6079100000002</v>
      </c>
      <c r="G33">
        <v>2085630</v>
      </c>
      <c r="H33">
        <v>2850.5500489999999</v>
      </c>
      <c r="I33">
        <v>2869.9499510000001</v>
      </c>
      <c r="J33">
        <v>2827.5</v>
      </c>
      <c r="K33">
        <v>2856.1499020000001</v>
      </c>
      <c r="L33">
        <v>2856.1499020000001</v>
      </c>
      <c r="M33">
        <v>246319</v>
      </c>
      <c r="AJ33" s="1">
        <v>44328</v>
      </c>
      <c r="AK33">
        <f>INDEX($A:$M,MATCH(AJ33,$A:$A,0),MATCH($AK$1,$A$1:$M$1,0))</f>
        <v>2850.5500489999999</v>
      </c>
      <c r="AL33">
        <f>INDEX($A:$M,MATCH(AJ33,$A:$A,0),MATCH($AL$1,$A$1:$M$1,0))</f>
        <v>2577</v>
      </c>
    </row>
    <row r="34" spans="1:38" x14ac:dyDescent="0.25">
      <c r="A34" s="1">
        <v>44330</v>
      </c>
      <c r="B34">
        <v>2620</v>
      </c>
      <c r="C34">
        <v>2835.25</v>
      </c>
      <c r="D34">
        <v>2601.5500489999999</v>
      </c>
      <c r="E34">
        <v>2774.5</v>
      </c>
      <c r="F34">
        <v>2757.5764159999999</v>
      </c>
      <c r="G34">
        <v>10543708</v>
      </c>
      <c r="H34">
        <v>2874</v>
      </c>
      <c r="I34">
        <v>2874</v>
      </c>
      <c r="J34">
        <v>2830</v>
      </c>
      <c r="K34">
        <v>2844.6499020000001</v>
      </c>
      <c r="L34">
        <v>2844.6499020000001</v>
      </c>
      <c r="M34">
        <v>227259</v>
      </c>
      <c r="AJ34" s="1">
        <v>44330</v>
      </c>
      <c r="AK34">
        <f>INDEX($A:$M,MATCH(AJ34,$A:$A,0),MATCH($AK$1,$A$1:$M$1,0))</f>
        <v>2874</v>
      </c>
      <c r="AL34">
        <f>INDEX($A:$M,MATCH(AJ34,$A:$A,0),MATCH($AL$1,$A$1:$M$1,0))</f>
        <v>2620</v>
      </c>
    </row>
    <row r="35" spans="1:38" x14ac:dyDescent="0.25">
      <c r="A35" s="1">
        <v>44333</v>
      </c>
      <c r="B35">
        <v>2782</v>
      </c>
      <c r="C35">
        <v>2824.1999510000001</v>
      </c>
      <c r="D35">
        <v>2747.5500489999999</v>
      </c>
      <c r="E35">
        <v>2782.75</v>
      </c>
      <c r="F35">
        <v>2765.7761230000001</v>
      </c>
      <c r="G35">
        <v>2134352</v>
      </c>
      <c r="H35">
        <v>2864</v>
      </c>
      <c r="I35">
        <v>2907.8999020000001</v>
      </c>
      <c r="J35">
        <v>2840.3000489999999</v>
      </c>
      <c r="K35">
        <v>2898.6999510000001</v>
      </c>
      <c r="L35">
        <v>2898.6999510000001</v>
      </c>
      <c r="M35">
        <v>449529</v>
      </c>
      <c r="AJ35" s="1">
        <v>44333</v>
      </c>
      <c r="AK35">
        <f>INDEX($A:$M,MATCH(AJ35,$A:$A,0),MATCH($AK$1,$A$1:$M$1,0))</f>
        <v>2864</v>
      </c>
      <c r="AL35">
        <f>INDEX($A:$M,MATCH(AJ35,$A:$A,0),MATCH($AL$1,$A$1:$M$1,0))</f>
        <v>2782</v>
      </c>
    </row>
    <row r="36" spans="1:38" x14ac:dyDescent="0.25">
      <c r="A36" s="1">
        <v>44334</v>
      </c>
      <c r="B36">
        <v>2797</v>
      </c>
      <c r="C36">
        <v>2845</v>
      </c>
      <c r="D36">
        <v>2789</v>
      </c>
      <c r="E36">
        <v>2821.8000489999999</v>
      </c>
      <c r="F36">
        <v>2804.588135</v>
      </c>
      <c r="G36">
        <v>1328605</v>
      </c>
      <c r="H36">
        <v>2920</v>
      </c>
      <c r="I36">
        <v>3080</v>
      </c>
      <c r="J36">
        <v>2910.75</v>
      </c>
      <c r="K36">
        <v>3056.3000489999999</v>
      </c>
      <c r="L36">
        <v>3056.3000489999999</v>
      </c>
      <c r="M36">
        <v>1022329</v>
      </c>
      <c r="AJ36" s="1">
        <v>44334</v>
      </c>
      <c r="AK36">
        <f>INDEX($A:$M,MATCH(AJ36,$A:$A,0),MATCH($AK$1,$A$1:$M$1,0))</f>
        <v>2920</v>
      </c>
      <c r="AL36">
        <f>INDEX($A:$M,MATCH(AJ36,$A:$A,0),MATCH($AL$1,$A$1:$M$1,0))</f>
        <v>2797</v>
      </c>
    </row>
    <row r="37" spans="1:38" x14ac:dyDescent="0.25">
      <c r="A37" s="1">
        <v>44335</v>
      </c>
      <c r="B37">
        <v>2805.1499020000001</v>
      </c>
      <c r="C37">
        <v>2849</v>
      </c>
      <c r="D37">
        <v>2798.6499020000001</v>
      </c>
      <c r="E37">
        <v>2815.8500979999999</v>
      </c>
      <c r="F37">
        <v>2798.6743160000001</v>
      </c>
      <c r="G37">
        <v>1219067</v>
      </c>
      <c r="H37">
        <v>3069</v>
      </c>
      <c r="I37">
        <v>3090.9499510000001</v>
      </c>
      <c r="J37">
        <v>3010.1000979999999</v>
      </c>
      <c r="K37">
        <v>3027.8999020000001</v>
      </c>
      <c r="L37">
        <v>3027.8999020000001</v>
      </c>
      <c r="M37">
        <v>683428</v>
      </c>
      <c r="AJ37" s="1">
        <v>44335</v>
      </c>
      <c r="AK37">
        <f>INDEX($A:$M,MATCH(AJ37,$A:$A,0),MATCH($AK$1,$A$1:$M$1,0))</f>
        <v>3069</v>
      </c>
      <c r="AL37">
        <f>INDEX($A:$M,MATCH(AJ37,$A:$A,0),MATCH($AL$1,$A$1:$M$1,0))</f>
        <v>2805.1499020000001</v>
      </c>
    </row>
    <row r="38" spans="1:38" x14ac:dyDescent="0.25">
      <c r="A38" s="1">
        <v>44336</v>
      </c>
      <c r="B38">
        <v>2814</v>
      </c>
      <c r="C38">
        <v>2845</v>
      </c>
      <c r="D38">
        <v>2778.5</v>
      </c>
      <c r="E38">
        <v>2794.1000979999999</v>
      </c>
      <c r="F38">
        <v>2777.0571289999998</v>
      </c>
      <c r="G38">
        <v>1211975</v>
      </c>
      <c r="H38">
        <v>3055</v>
      </c>
      <c r="I38">
        <v>3055</v>
      </c>
      <c r="J38">
        <v>3001</v>
      </c>
      <c r="K38">
        <v>3026.6000979999999</v>
      </c>
      <c r="L38">
        <v>3026.6000979999999</v>
      </c>
      <c r="M38">
        <v>352477</v>
      </c>
      <c r="AJ38" s="1">
        <v>44336</v>
      </c>
      <c r="AK38">
        <f>INDEX($A:$M,MATCH(AJ38,$A:$A,0),MATCH($AK$1,$A$1:$M$1,0))</f>
        <v>3055</v>
      </c>
      <c r="AL38">
        <f>INDEX($A:$M,MATCH(AJ38,$A:$A,0),MATCH($AL$1,$A$1:$M$1,0))</f>
        <v>2814</v>
      </c>
    </row>
    <row r="39" spans="1:38" x14ac:dyDescent="0.25">
      <c r="A39" s="1">
        <v>44337</v>
      </c>
      <c r="B39">
        <v>2807</v>
      </c>
      <c r="C39">
        <v>2854</v>
      </c>
      <c r="D39">
        <v>2795</v>
      </c>
      <c r="E39">
        <v>2832.5</v>
      </c>
      <c r="F39">
        <v>2815.2226559999999</v>
      </c>
      <c r="G39">
        <v>1328308</v>
      </c>
      <c r="H39">
        <v>3041</v>
      </c>
      <c r="I39">
        <v>3070</v>
      </c>
      <c r="J39">
        <v>3013</v>
      </c>
      <c r="K39">
        <v>3034.1499020000001</v>
      </c>
      <c r="L39">
        <v>3034.1499020000001</v>
      </c>
      <c r="M39">
        <v>375397</v>
      </c>
      <c r="AJ39" s="1">
        <v>44337</v>
      </c>
      <c r="AK39">
        <f>INDEX($A:$M,MATCH(AJ39,$A:$A,0),MATCH($AK$1,$A$1:$M$1,0))</f>
        <v>3041</v>
      </c>
      <c r="AL39">
        <f>INDEX($A:$M,MATCH(AJ39,$A:$A,0),MATCH($AL$1,$A$1:$M$1,0))</f>
        <v>2807</v>
      </c>
    </row>
    <row r="40" spans="1:38" x14ac:dyDescent="0.25">
      <c r="A40" s="1">
        <v>44340</v>
      </c>
      <c r="B40">
        <v>2846</v>
      </c>
      <c r="C40">
        <v>2849</v>
      </c>
      <c r="D40">
        <v>2808.1999510000001</v>
      </c>
      <c r="E40">
        <v>2819.1999510000001</v>
      </c>
      <c r="F40">
        <v>2802.0036620000001</v>
      </c>
      <c r="G40">
        <v>813091</v>
      </c>
      <c r="H40">
        <v>3046</v>
      </c>
      <c r="I40">
        <v>3064.6999510000001</v>
      </c>
      <c r="J40">
        <v>3020</v>
      </c>
      <c r="K40">
        <v>3040.4499510000001</v>
      </c>
      <c r="L40">
        <v>3040.4499510000001</v>
      </c>
      <c r="M40">
        <v>236828</v>
      </c>
      <c r="AJ40" s="1">
        <v>44340</v>
      </c>
      <c r="AK40">
        <f>INDEX($A:$M,MATCH(AJ40,$A:$A,0),MATCH($AK$1,$A$1:$M$1,0))</f>
        <v>3046</v>
      </c>
      <c r="AL40">
        <f>INDEX($A:$M,MATCH(AJ40,$A:$A,0),MATCH($AL$1,$A$1:$M$1,0))</f>
        <v>2846</v>
      </c>
    </row>
    <row r="41" spans="1:38" x14ac:dyDescent="0.25">
      <c r="A41" s="1">
        <v>44341</v>
      </c>
      <c r="B41">
        <v>2836.8999020000001</v>
      </c>
      <c r="C41">
        <v>2922.6499020000001</v>
      </c>
      <c r="D41">
        <v>2822.75</v>
      </c>
      <c r="E41">
        <v>2914.3999020000001</v>
      </c>
      <c r="F41">
        <v>2896.623047</v>
      </c>
      <c r="G41">
        <v>2730112</v>
      </c>
      <c r="H41">
        <v>3055</v>
      </c>
      <c r="I41">
        <v>3123</v>
      </c>
      <c r="J41">
        <v>3053</v>
      </c>
      <c r="K41">
        <v>3103.8500979999999</v>
      </c>
      <c r="L41">
        <v>3103.8500979999999</v>
      </c>
      <c r="M41">
        <v>455042</v>
      </c>
      <c r="AJ41" s="1">
        <v>44341</v>
      </c>
      <c r="AK41">
        <f>INDEX($A:$M,MATCH(AJ41,$A:$A,0),MATCH($AK$1,$A$1:$M$1,0))</f>
        <v>3055</v>
      </c>
      <c r="AL41">
        <f>INDEX($A:$M,MATCH(AJ41,$A:$A,0),MATCH($AL$1,$A$1:$M$1,0))</f>
        <v>2836.8999020000001</v>
      </c>
    </row>
    <row r="42" spans="1:38" x14ac:dyDescent="0.25">
      <c r="A42" s="1">
        <v>44342</v>
      </c>
      <c r="B42">
        <v>2939.8500979999999</v>
      </c>
      <c r="C42">
        <v>2947.8999020000001</v>
      </c>
      <c r="D42">
        <v>2910.3999020000001</v>
      </c>
      <c r="E42">
        <v>2941.6000979999999</v>
      </c>
      <c r="F42">
        <v>2923.6572270000001</v>
      </c>
      <c r="G42">
        <v>1250531</v>
      </c>
      <c r="H42">
        <v>3125</v>
      </c>
      <c r="I42">
        <v>3135</v>
      </c>
      <c r="J42">
        <v>3070.4499510000001</v>
      </c>
      <c r="K42">
        <v>3096.1999510000001</v>
      </c>
      <c r="L42">
        <v>3096.1999510000001</v>
      </c>
      <c r="M42">
        <v>284202</v>
      </c>
      <c r="AJ42" s="1">
        <v>44342</v>
      </c>
      <c r="AK42">
        <f>INDEX($A:$M,MATCH(AJ42,$A:$A,0),MATCH($AK$1,$A$1:$M$1,0))</f>
        <v>3125</v>
      </c>
      <c r="AL42">
        <f>INDEX($A:$M,MATCH(AJ42,$A:$A,0),MATCH($AL$1,$A$1:$M$1,0))</f>
        <v>2939.8500979999999</v>
      </c>
    </row>
    <row r="43" spans="1:38" x14ac:dyDescent="0.25">
      <c r="A43" s="1">
        <v>44343</v>
      </c>
      <c r="B43">
        <v>2950</v>
      </c>
      <c r="C43">
        <v>2965</v>
      </c>
      <c r="D43">
        <v>2902.25</v>
      </c>
      <c r="E43">
        <v>2949.3500979999999</v>
      </c>
      <c r="F43">
        <v>2931.360107</v>
      </c>
      <c r="G43">
        <v>2415085</v>
      </c>
      <c r="H43">
        <v>3100</v>
      </c>
      <c r="I43">
        <v>3104.9499510000001</v>
      </c>
      <c r="J43">
        <v>3008.1000979999999</v>
      </c>
      <c r="K43">
        <v>3025.5</v>
      </c>
      <c r="L43">
        <v>3025.5</v>
      </c>
      <c r="M43">
        <v>433634</v>
      </c>
      <c r="AJ43" s="1">
        <v>44343</v>
      </c>
      <c r="AK43">
        <f>INDEX($A:$M,MATCH(AJ43,$A:$A,0),MATCH($AK$1,$A$1:$M$1,0))</f>
        <v>3100</v>
      </c>
      <c r="AL43">
        <f>INDEX($A:$M,MATCH(AJ43,$A:$A,0),MATCH($AL$1,$A$1:$M$1,0))</f>
        <v>2950</v>
      </c>
    </row>
    <row r="44" spans="1:38" x14ac:dyDescent="0.25">
      <c r="A44" s="1">
        <v>44344</v>
      </c>
      <c r="B44">
        <v>2958.1499020000001</v>
      </c>
      <c r="C44">
        <v>2963.8000489999999</v>
      </c>
      <c r="D44">
        <v>2931.1499020000001</v>
      </c>
      <c r="E44">
        <v>2940.6999510000001</v>
      </c>
      <c r="F44">
        <v>2922.7624510000001</v>
      </c>
      <c r="G44">
        <v>711383</v>
      </c>
      <c r="H44">
        <v>3052</v>
      </c>
      <c r="I44">
        <v>3105.5</v>
      </c>
      <c r="J44">
        <v>3000</v>
      </c>
      <c r="K44">
        <v>3022.1000979999999</v>
      </c>
      <c r="L44">
        <v>3022.1000979999999</v>
      </c>
      <c r="M44">
        <v>345903</v>
      </c>
      <c r="AJ44" s="1">
        <v>44344</v>
      </c>
      <c r="AK44">
        <f>INDEX($A:$M,MATCH(AJ44,$A:$A,0),MATCH($AK$1,$A$1:$M$1,0))</f>
        <v>3052</v>
      </c>
      <c r="AL44">
        <f>INDEX($A:$M,MATCH(AJ44,$A:$A,0),MATCH($AL$1,$A$1:$M$1,0))</f>
        <v>2958.1499020000001</v>
      </c>
    </row>
    <row r="45" spans="1:38" x14ac:dyDescent="0.25">
      <c r="A45" s="1">
        <v>44347</v>
      </c>
      <c r="B45">
        <v>2938</v>
      </c>
      <c r="C45">
        <v>2989.9499510000001</v>
      </c>
      <c r="D45">
        <v>2936.1000979999999</v>
      </c>
      <c r="E45">
        <v>2977.5</v>
      </c>
      <c r="F45">
        <v>2959.3383789999998</v>
      </c>
      <c r="G45">
        <v>2093635</v>
      </c>
      <c r="H45">
        <v>3042.5</v>
      </c>
      <c r="I45">
        <v>3085</v>
      </c>
      <c r="J45">
        <v>3025</v>
      </c>
      <c r="K45">
        <v>3069.3999020000001</v>
      </c>
      <c r="L45">
        <v>3069.3999020000001</v>
      </c>
      <c r="M45">
        <v>318681</v>
      </c>
      <c r="AJ45" s="1">
        <v>44347</v>
      </c>
      <c r="AK45">
        <f>INDEX($A:$M,MATCH(AJ45,$A:$A,0),MATCH($AK$1,$A$1:$M$1,0))</f>
        <v>3042.5</v>
      </c>
      <c r="AL45">
        <f>INDEX($A:$M,MATCH(AJ45,$A:$A,0),MATCH($AL$1,$A$1:$M$1,0))</f>
        <v>2938</v>
      </c>
    </row>
    <row r="46" spans="1:38" x14ac:dyDescent="0.25">
      <c r="A46" s="1">
        <v>44348</v>
      </c>
      <c r="B46">
        <v>2965</v>
      </c>
      <c r="C46">
        <v>2982.6000979999999</v>
      </c>
      <c r="D46">
        <v>2915.1000979999999</v>
      </c>
      <c r="E46">
        <v>2931</v>
      </c>
      <c r="F46">
        <v>2913.1218260000001</v>
      </c>
      <c r="G46">
        <v>1194073</v>
      </c>
      <c r="H46">
        <v>3071.0500489999999</v>
      </c>
      <c r="I46">
        <v>3087.9499510000001</v>
      </c>
      <c r="J46">
        <v>3030.8000489999999</v>
      </c>
      <c r="K46">
        <v>3044.8000489999999</v>
      </c>
      <c r="L46">
        <v>3044.8000489999999</v>
      </c>
      <c r="M46">
        <v>180498</v>
      </c>
      <c r="AJ46" s="1">
        <v>44348</v>
      </c>
      <c r="AK46">
        <f>INDEX($A:$M,MATCH(AJ46,$A:$A,0),MATCH($AK$1,$A$1:$M$1,0))</f>
        <v>3071.0500489999999</v>
      </c>
      <c r="AL46">
        <f>INDEX($A:$M,MATCH(AJ46,$A:$A,0),MATCH($AL$1,$A$1:$M$1,0))</f>
        <v>2965</v>
      </c>
    </row>
    <row r="47" spans="1:38" x14ac:dyDescent="0.25">
      <c r="A47" s="1">
        <v>44349</v>
      </c>
      <c r="B47">
        <v>2918.8500979999999</v>
      </c>
      <c r="C47">
        <v>2933.75</v>
      </c>
      <c r="D47">
        <v>2877.1499020000001</v>
      </c>
      <c r="E47">
        <v>2903.6999510000001</v>
      </c>
      <c r="F47">
        <v>2885.9882809999999</v>
      </c>
      <c r="G47">
        <v>2067842</v>
      </c>
      <c r="H47">
        <v>3050</v>
      </c>
      <c r="I47">
        <v>3093.3000489999999</v>
      </c>
      <c r="J47">
        <v>3050</v>
      </c>
      <c r="K47">
        <v>3066.1999510000001</v>
      </c>
      <c r="L47">
        <v>3066.1999510000001</v>
      </c>
      <c r="M47">
        <v>236968</v>
      </c>
      <c r="AJ47" s="1">
        <v>44349</v>
      </c>
      <c r="AK47">
        <f>INDEX($A:$M,MATCH(AJ47,$A:$A,0),MATCH($AK$1,$A$1:$M$1,0))</f>
        <v>3050</v>
      </c>
      <c r="AL47">
        <f>INDEX($A:$M,MATCH(AJ47,$A:$A,0),MATCH($AL$1,$A$1:$M$1,0))</f>
        <v>2918.8500979999999</v>
      </c>
    </row>
    <row r="48" spans="1:38" x14ac:dyDescent="0.25">
      <c r="A48" s="1">
        <v>44350</v>
      </c>
      <c r="B48">
        <v>2919.6000979999999</v>
      </c>
      <c r="C48">
        <v>2942</v>
      </c>
      <c r="D48">
        <v>2904.0500489999999</v>
      </c>
      <c r="E48">
        <v>2935.3500979999999</v>
      </c>
      <c r="F48">
        <v>2917.4453130000002</v>
      </c>
      <c r="G48">
        <v>1404434</v>
      </c>
      <c r="H48">
        <v>3080</v>
      </c>
      <c r="I48">
        <v>3200</v>
      </c>
      <c r="J48">
        <v>3075.3000489999999</v>
      </c>
      <c r="K48">
        <v>3192.6999510000001</v>
      </c>
      <c r="L48">
        <v>3192.6999510000001</v>
      </c>
      <c r="M48">
        <v>820805</v>
      </c>
      <c r="AJ48" s="1">
        <v>44350</v>
      </c>
      <c r="AK48">
        <f>INDEX($A:$M,MATCH(AJ48,$A:$A,0),MATCH($AK$1,$A$1:$M$1,0))</f>
        <v>3080</v>
      </c>
      <c r="AL48">
        <f>INDEX($A:$M,MATCH(AJ48,$A:$A,0),MATCH($AL$1,$A$1:$M$1,0))</f>
        <v>2919.6000979999999</v>
      </c>
    </row>
    <row r="49" spans="1:38" x14ac:dyDescent="0.25">
      <c r="A49" s="1">
        <v>44351</v>
      </c>
      <c r="B49">
        <v>2953</v>
      </c>
      <c r="C49">
        <v>2990</v>
      </c>
      <c r="D49">
        <v>2908</v>
      </c>
      <c r="E49">
        <v>2924.8999020000001</v>
      </c>
      <c r="F49">
        <v>2907.0590820000002</v>
      </c>
      <c r="G49">
        <v>1509084</v>
      </c>
      <c r="H49">
        <v>3222</v>
      </c>
      <c r="I49">
        <v>3257</v>
      </c>
      <c r="J49">
        <v>3170</v>
      </c>
      <c r="K49">
        <v>3197</v>
      </c>
      <c r="L49">
        <v>3197</v>
      </c>
      <c r="M49">
        <v>393038</v>
      </c>
      <c r="AJ49" s="1">
        <v>44351</v>
      </c>
      <c r="AK49">
        <f>INDEX($A:$M,MATCH(AJ49,$A:$A,0),MATCH($AK$1,$A$1:$M$1,0))</f>
        <v>3222</v>
      </c>
      <c r="AL49">
        <f>INDEX($A:$M,MATCH(AJ49,$A:$A,0),MATCH($AL$1,$A$1:$M$1,0))</f>
        <v>2953</v>
      </c>
    </row>
    <row r="50" spans="1:38" x14ac:dyDescent="0.25">
      <c r="A50" s="1">
        <v>44354</v>
      </c>
      <c r="B50">
        <v>2930</v>
      </c>
      <c r="C50">
        <v>2941</v>
      </c>
      <c r="D50">
        <v>2903.9499510000001</v>
      </c>
      <c r="E50">
        <v>2933.1000979999999</v>
      </c>
      <c r="F50">
        <v>2915.2092290000001</v>
      </c>
      <c r="G50">
        <v>802415</v>
      </c>
      <c r="H50">
        <v>3219.9499510000001</v>
      </c>
      <c r="I50">
        <v>3221.6000979999999</v>
      </c>
      <c r="J50">
        <v>3175.0500489999999</v>
      </c>
      <c r="K50">
        <v>3188.9499510000001</v>
      </c>
      <c r="L50">
        <v>3188.9499510000001</v>
      </c>
      <c r="M50">
        <v>196757</v>
      </c>
      <c r="AJ50" s="1">
        <v>44354</v>
      </c>
      <c r="AK50">
        <f>INDEX($A:$M,MATCH(AJ50,$A:$A,0),MATCH($AK$1,$A$1:$M$1,0))</f>
        <v>3219.9499510000001</v>
      </c>
      <c r="AL50">
        <f>INDEX($A:$M,MATCH(AJ50,$A:$A,0),MATCH($AL$1,$A$1:$M$1,0))</f>
        <v>2930</v>
      </c>
    </row>
    <row r="51" spans="1:38" x14ac:dyDescent="0.25">
      <c r="A51" s="1">
        <v>44355</v>
      </c>
      <c r="B51">
        <v>2928</v>
      </c>
      <c r="C51">
        <v>2944.25</v>
      </c>
      <c r="D51">
        <v>2907.5</v>
      </c>
      <c r="E51">
        <v>2926.25</v>
      </c>
      <c r="F51">
        <v>2908.4008789999998</v>
      </c>
      <c r="G51">
        <v>762931</v>
      </c>
      <c r="H51">
        <v>3200</v>
      </c>
      <c r="I51">
        <v>3210</v>
      </c>
      <c r="J51">
        <v>3165</v>
      </c>
      <c r="K51">
        <v>3179.8000489999999</v>
      </c>
      <c r="L51">
        <v>3179.8000489999999</v>
      </c>
      <c r="M51">
        <v>171578</v>
      </c>
      <c r="AJ51" s="1">
        <v>44355</v>
      </c>
      <c r="AK51">
        <f>INDEX($A:$M,MATCH(AJ51,$A:$A,0),MATCH($AK$1,$A$1:$M$1,0))</f>
        <v>3200</v>
      </c>
      <c r="AL51">
        <f>INDEX($A:$M,MATCH(AJ51,$A:$A,0),MATCH($AL$1,$A$1:$M$1,0))</f>
        <v>2928</v>
      </c>
    </row>
    <row r="52" spans="1:38" x14ac:dyDescent="0.25">
      <c r="A52" s="1">
        <v>44356</v>
      </c>
      <c r="B52">
        <v>2930.8000489999999</v>
      </c>
      <c r="C52">
        <v>2965</v>
      </c>
      <c r="D52">
        <v>2919.6000979999999</v>
      </c>
      <c r="E52">
        <v>2943.5500489999999</v>
      </c>
      <c r="F52">
        <v>2925.5954590000001</v>
      </c>
      <c r="G52">
        <v>1340352</v>
      </c>
      <c r="H52">
        <v>3198</v>
      </c>
      <c r="I52">
        <v>3254.3999020000001</v>
      </c>
      <c r="J52">
        <v>3160</v>
      </c>
      <c r="K52">
        <v>3194.6999510000001</v>
      </c>
      <c r="L52">
        <v>3194.6999510000001</v>
      </c>
      <c r="M52">
        <v>397348</v>
      </c>
      <c r="AJ52" s="1">
        <v>44356</v>
      </c>
      <c r="AK52">
        <f>INDEX($A:$M,MATCH(AJ52,$A:$A,0),MATCH($AK$1,$A$1:$M$1,0))</f>
        <v>3198</v>
      </c>
      <c r="AL52">
        <f>INDEX($A:$M,MATCH(AJ52,$A:$A,0),MATCH($AL$1,$A$1:$M$1,0))</f>
        <v>2930.8000489999999</v>
      </c>
    </row>
    <row r="53" spans="1:38" x14ac:dyDescent="0.25">
      <c r="A53" s="1">
        <v>44357</v>
      </c>
      <c r="B53">
        <v>2945</v>
      </c>
      <c r="C53">
        <v>2959.3000489999999</v>
      </c>
      <c r="D53">
        <v>2920.6499020000001</v>
      </c>
      <c r="E53">
        <v>2950.6000979999999</v>
      </c>
      <c r="F53">
        <v>2947.1198730000001</v>
      </c>
      <c r="G53">
        <v>1344559</v>
      </c>
      <c r="H53">
        <v>3206.8500979999999</v>
      </c>
      <c r="I53">
        <v>3240</v>
      </c>
      <c r="J53">
        <v>3181.0500489999999</v>
      </c>
      <c r="K53">
        <v>3194.5</v>
      </c>
      <c r="L53">
        <v>3194.5</v>
      </c>
      <c r="M53">
        <v>236409</v>
      </c>
      <c r="AJ53" s="1">
        <v>44357</v>
      </c>
      <c r="AK53">
        <f>INDEX($A:$M,MATCH(AJ53,$A:$A,0),MATCH($AK$1,$A$1:$M$1,0))</f>
        <v>3206.8500979999999</v>
      </c>
      <c r="AL53">
        <f>INDEX($A:$M,MATCH(AJ53,$A:$A,0),MATCH($AL$1,$A$1:$M$1,0))</f>
        <v>2945</v>
      </c>
    </row>
    <row r="54" spans="1:38" x14ac:dyDescent="0.25">
      <c r="A54" s="1">
        <v>44358</v>
      </c>
      <c r="B54">
        <v>2960</v>
      </c>
      <c r="C54">
        <v>2971.6000979999999</v>
      </c>
      <c r="D54">
        <v>2938.6000979999999</v>
      </c>
      <c r="E54">
        <v>2956.25</v>
      </c>
      <c r="F54">
        <v>2952.7631839999999</v>
      </c>
      <c r="G54">
        <v>878445</v>
      </c>
      <c r="H54">
        <v>3215</v>
      </c>
      <c r="I54">
        <v>3224.1000979999999</v>
      </c>
      <c r="J54">
        <v>3161</v>
      </c>
      <c r="K54">
        <v>3175.5500489999999</v>
      </c>
      <c r="L54">
        <v>3175.5500489999999</v>
      </c>
      <c r="M54">
        <v>158635</v>
      </c>
      <c r="AJ54" s="1">
        <v>44358</v>
      </c>
      <c r="AK54">
        <f>INDEX($A:$M,MATCH(AJ54,$A:$A,0),MATCH($AK$1,$A$1:$M$1,0))</f>
        <v>3215</v>
      </c>
      <c r="AL54">
        <f>INDEX($A:$M,MATCH(AJ54,$A:$A,0),MATCH($AL$1,$A$1:$M$1,0))</f>
        <v>2960</v>
      </c>
    </row>
    <row r="55" spans="1:38" x14ac:dyDescent="0.25">
      <c r="A55" s="1">
        <v>44361</v>
      </c>
      <c r="B55">
        <v>2955.1000979999999</v>
      </c>
      <c r="C55">
        <v>2970</v>
      </c>
      <c r="D55">
        <v>2916.5</v>
      </c>
      <c r="E55">
        <v>2949.8999020000001</v>
      </c>
      <c r="F55">
        <v>2946.420654</v>
      </c>
      <c r="G55">
        <v>746823</v>
      </c>
      <c r="H55">
        <v>3180</v>
      </c>
      <c r="I55">
        <v>3294</v>
      </c>
      <c r="J55">
        <v>3108.0500489999999</v>
      </c>
      <c r="K55">
        <v>3274.1000979999999</v>
      </c>
      <c r="L55">
        <v>3274.1000979999999</v>
      </c>
      <c r="M55">
        <v>735981</v>
      </c>
      <c r="AJ55" s="1">
        <v>44361</v>
      </c>
      <c r="AK55">
        <f>INDEX($A:$M,MATCH(AJ55,$A:$A,0),MATCH($AK$1,$A$1:$M$1,0))</f>
        <v>3180</v>
      </c>
      <c r="AL55">
        <f>INDEX($A:$M,MATCH(AJ55,$A:$A,0),MATCH($AL$1,$A$1:$M$1,0))</f>
        <v>2955.1000979999999</v>
      </c>
    </row>
    <row r="56" spans="1:38" x14ac:dyDescent="0.25">
      <c r="A56" s="1">
        <v>44362</v>
      </c>
      <c r="B56">
        <v>2970</v>
      </c>
      <c r="C56">
        <v>3050</v>
      </c>
      <c r="D56">
        <v>2960.9499510000001</v>
      </c>
      <c r="E56">
        <v>3042.1999510000001</v>
      </c>
      <c r="F56">
        <v>3038.6118160000001</v>
      </c>
      <c r="G56">
        <v>2262031</v>
      </c>
      <c r="H56">
        <v>3300</v>
      </c>
      <c r="I56">
        <v>3394.4499510000001</v>
      </c>
      <c r="J56">
        <v>3294</v>
      </c>
      <c r="K56">
        <v>3359.5</v>
      </c>
      <c r="L56">
        <v>3359.5</v>
      </c>
      <c r="M56">
        <v>884874</v>
      </c>
      <c r="AJ56" s="1">
        <v>44362</v>
      </c>
      <c r="AK56">
        <f>INDEX($A:$M,MATCH(AJ56,$A:$A,0),MATCH($AK$1,$A$1:$M$1,0))</f>
        <v>3300</v>
      </c>
      <c r="AL56">
        <f>INDEX($A:$M,MATCH(AJ56,$A:$A,0),MATCH($AL$1,$A$1:$M$1,0))</f>
        <v>2970</v>
      </c>
    </row>
    <row r="57" spans="1:38" x14ac:dyDescent="0.25">
      <c r="A57" s="1">
        <v>44363</v>
      </c>
      <c r="B57">
        <v>3029</v>
      </c>
      <c r="C57">
        <v>3042.1999510000001</v>
      </c>
      <c r="D57">
        <v>3005.5</v>
      </c>
      <c r="E57">
        <v>3018.6999510000001</v>
      </c>
      <c r="F57">
        <v>3015.139404</v>
      </c>
      <c r="G57">
        <v>859505</v>
      </c>
      <c r="H57">
        <v>3359.5</v>
      </c>
      <c r="I57">
        <v>3396.8999020000001</v>
      </c>
      <c r="J57">
        <v>3275.6499020000001</v>
      </c>
      <c r="K57">
        <v>3310.3999020000001</v>
      </c>
      <c r="L57">
        <v>3310.3999020000001</v>
      </c>
      <c r="M57">
        <v>441188</v>
      </c>
      <c r="AJ57" s="1">
        <v>44363</v>
      </c>
      <c r="AK57">
        <f>INDEX($A:$M,MATCH(AJ57,$A:$A,0),MATCH($AK$1,$A$1:$M$1,0))</f>
        <v>3359.5</v>
      </c>
      <c r="AL57">
        <f>INDEX($A:$M,MATCH(AJ57,$A:$A,0),MATCH($AL$1,$A$1:$M$1,0))</f>
        <v>3029</v>
      </c>
    </row>
    <row r="58" spans="1:38" x14ac:dyDescent="0.25">
      <c r="A58" s="1">
        <v>44364</v>
      </c>
      <c r="B58">
        <v>3017.9499510000001</v>
      </c>
      <c r="C58">
        <v>3073.9499510000001</v>
      </c>
      <c r="D58">
        <v>3000.5</v>
      </c>
      <c r="E58">
        <v>3060.3000489999999</v>
      </c>
      <c r="F58">
        <v>3056.6906739999999</v>
      </c>
      <c r="G58">
        <v>1533864</v>
      </c>
      <c r="H58">
        <v>3283.9499510000001</v>
      </c>
      <c r="I58">
        <v>3306.6000979999999</v>
      </c>
      <c r="J58">
        <v>3260</v>
      </c>
      <c r="K58">
        <v>3285.5500489999999</v>
      </c>
      <c r="L58">
        <v>3285.5500489999999</v>
      </c>
      <c r="M58">
        <v>290181</v>
      </c>
      <c r="AJ58" s="1">
        <v>44364</v>
      </c>
      <c r="AK58">
        <f>INDEX($A:$M,MATCH(AJ58,$A:$A,0),MATCH($AK$1,$A$1:$M$1,0))</f>
        <v>3283.9499510000001</v>
      </c>
      <c r="AL58">
        <f>INDEX($A:$M,MATCH(AJ58,$A:$A,0),MATCH($AL$1,$A$1:$M$1,0))</f>
        <v>3017.9499510000001</v>
      </c>
    </row>
    <row r="59" spans="1:38" x14ac:dyDescent="0.25">
      <c r="A59" s="1">
        <v>44365</v>
      </c>
      <c r="B59">
        <v>3061.5500489999999</v>
      </c>
      <c r="C59">
        <v>3077.8000489999999</v>
      </c>
      <c r="D59">
        <v>3016.0500489999999</v>
      </c>
      <c r="E59">
        <v>3047.1999510000001</v>
      </c>
      <c r="F59">
        <v>3043.6059570000002</v>
      </c>
      <c r="G59">
        <v>2293860</v>
      </c>
      <c r="H59">
        <v>3317.5</v>
      </c>
      <c r="I59">
        <v>3372.3500979999999</v>
      </c>
      <c r="J59">
        <v>3252.1999510000001</v>
      </c>
      <c r="K59">
        <v>3317.6999510000001</v>
      </c>
      <c r="L59">
        <v>3317.6999510000001</v>
      </c>
      <c r="M59">
        <v>765935</v>
      </c>
      <c r="AJ59" s="1">
        <v>44365</v>
      </c>
      <c r="AK59">
        <f>INDEX($A:$M,MATCH(AJ59,$A:$A,0),MATCH($AK$1,$A$1:$M$1,0))</f>
        <v>3317.5</v>
      </c>
      <c r="AL59">
        <f>INDEX($A:$M,MATCH(AJ59,$A:$A,0),MATCH($AL$1,$A$1:$M$1,0))</f>
        <v>3061.5500489999999</v>
      </c>
    </row>
    <row r="60" spans="1:38" x14ac:dyDescent="0.25">
      <c r="A60" s="1">
        <v>44368</v>
      </c>
      <c r="B60">
        <v>3024.1999510000001</v>
      </c>
      <c r="C60">
        <v>3079.1499020000001</v>
      </c>
      <c r="D60">
        <v>3021.0500489999999</v>
      </c>
      <c r="E60">
        <v>3068.5500489999999</v>
      </c>
      <c r="F60">
        <v>3064.9309079999998</v>
      </c>
      <c r="G60">
        <v>720491</v>
      </c>
      <c r="H60">
        <v>3319.6999510000001</v>
      </c>
      <c r="I60">
        <v>3319.6999510000001</v>
      </c>
      <c r="J60">
        <v>3274</v>
      </c>
      <c r="K60">
        <v>3311</v>
      </c>
      <c r="L60">
        <v>3311</v>
      </c>
      <c r="M60">
        <v>164977</v>
      </c>
      <c r="AJ60" s="1">
        <v>44368</v>
      </c>
      <c r="AK60">
        <f>INDEX($A:$M,MATCH(AJ60,$A:$A,0),MATCH($AK$1,$A$1:$M$1,0))</f>
        <v>3319.6999510000001</v>
      </c>
      <c r="AL60">
        <f>INDEX($A:$M,MATCH(AJ60,$A:$A,0),MATCH($AL$1,$A$1:$M$1,0))</f>
        <v>3024.1999510000001</v>
      </c>
    </row>
    <row r="61" spans="1:38" x14ac:dyDescent="0.25">
      <c r="A61" s="1">
        <v>44369</v>
      </c>
      <c r="B61">
        <v>3085</v>
      </c>
      <c r="C61">
        <v>3092.8500979999999</v>
      </c>
      <c r="D61">
        <v>3004.1999510000001</v>
      </c>
      <c r="E61">
        <v>3010.8000489999999</v>
      </c>
      <c r="F61">
        <v>3007.2490229999999</v>
      </c>
      <c r="G61">
        <v>1199238</v>
      </c>
      <c r="H61">
        <v>3328</v>
      </c>
      <c r="I61">
        <v>3408.4499510000001</v>
      </c>
      <c r="J61">
        <v>3320</v>
      </c>
      <c r="K61">
        <v>3373.8000489999999</v>
      </c>
      <c r="L61">
        <v>3373.8000489999999</v>
      </c>
      <c r="M61">
        <v>518266</v>
      </c>
      <c r="AJ61" s="1">
        <v>44369</v>
      </c>
      <c r="AK61">
        <f>INDEX($A:$M,MATCH(AJ61,$A:$A,0),MATCH($AK$1,$A$1:$M$1,0))</f>
        <v>3328</v>
      </c>
      <c r="AL61">
        <f>INDEX($A:$M,MATCH(AJ61,$A:$A,0),MATCH($AL$1,$A$1:$M$1,0))</f>
        <v>3085</v>
      </c>
    </row>
    <row r="62" spans="1:38" x14ac:dyDescent="0.25">
      <c r="A62" s="1">
        <v>44370</v>
      </c>
      <c r="B62">
        <v>3030</v>
      </c>
      <c r="C62">
        <v>3030</v>
      </c>
      <c r="D62">
        <v>2983.5</v>
      </c>
      <c r="E62">
        <v>2987.3500979999999</v>
      </c>
      <c r="F62">
        <v>2983.8266600000002</v>
      </c>
      <c r="G62">
        <v>1009007</v>
      </c>
      <c r="H62">
        <v>3400</v>
      </c>
      <c r="I62">
        <v>3400</v>
      </c>
      <c r="J62">
        <v>3300.9499510000001</v>
      </c>
      <c r="K62">
        <v>3310.8999020000001</v>
      </c>
      <c r="L62">
        <v>3310.8999020000001</v>
      </c>
      <c r="M62">
        <v>244160</v>
      </c>
      <c r="AJ62" s="1">
        <v>44370</v>
      </c>
      <c r="AK62">
        <f>INDEX($A:$M,MATCH(AJ62,$A:$A,0),MATCH($AK$1,$A$1:$M$1,0))</f>
        <v>3400</v>
      </c>
      <c r="AL62">
        <f>INDEX($A:$M,MATCH(AJ62,$A:$A,0),MATCH($AL$1,$A$1:$M$1,0))</f>
        <v>3030</v>
      </c>
    </row>
    <row r="63" spans="1:38" x14ac:dyDescent="0.25">
      <c r="A63" s="1">
        <v>44371</v>
      </c>
      <c r="B63">
        <v>2987.3500979999999</v>
      </c>
      <c r="C63">
        <v>3049.6999510000001</v>
      </c>
      <c r="D63">
        <v>2975.4499510000001</v>
      </c>
      <c r="E63">
        <v>3043.25</v>
      </c>
      <c r="F63">
        <v>3039.6606449999999</v>
      </c>
      <c r="G63">
        <v>985596</v>
      </c>
      <c r="H63">
        <v>3345</v>
      </c>
      <c r="I63">
        <v>3352</v>
      </c>
      <c r="J63">
        <v>3304</v>
      </c>
      <c r="K63">
        <v>3323.8000489999999</v>
      </c>
      <c r="L63">
        <v>3323.8000489999999</v>
      </c>
      <c r="M63">
        <v>157652</v>
      </c>
      <c r="AJ63" s="1">
        <v>44371</v>
      </c>
      <c r="AK63">
        <f>INDEX($A:$M,MATCH(AJ63,$A:$A,0),MATCH($AK$1,$A$1:$M$1,0))</f>
        <v>3345</v>
      </c>
      <c r="AL63">
        <f>INDEX($A:$M,MATCH(AJ63,$A:$A,0),MATCH($AL$1,$A$1:$M$1,0))</f>
        <v>2987.3500979999999</v>
      </c>
    </row>
    <row r="64" spans="1:38" x14ac:dyDescent="0.25">
      <c r="A64" s="1">
        <v>44372</v>
      </c>
      <c r="B64">
        <v>3030.1999510000001</v>
      </c>
      <c r="C64">
        <v>3053.5</v>
      </c>
      <c r="D64">
        <v>2985</v>
      </c>
      <c r="E64">
        <v>3003.8999020000001</v>
      </c>
      <c r="F64">
        <v>3000.3569339999999</v>
      </c>
      <c r="G64">
        <v>786964</v>
      </c>
      <c r="H64">
        <v>3325</v>
      </c>
      <c r="I64">
        <v>3347.8500979999999</v>
      </c>
      <c r="J64">
        <v>3307</v>
      </c>
      <c r="K64">
        <v>3315.3500979999999</v>
      </c>
      <c r="L64">
        <v>3315.3500979999999</v>
      </c>
      <c r="M64">
        <v>107596</v>
      </c>
      <c r="AJ64" s="1">
        <v>44372</v>
      </c>
      <c r="AK64">
        <f>INDEX($A:$M,MATCH(AJ64,$A:$A,0),MATCH($AK$1,$A$1:$M$1,0))</f>
        <v>3325</v>
      </c>
      <c r="AL64">
        <f>INDEX($A:$M,MATCH(AJ64,$A:$A,0),MATCH($AL$1,$A$1:$M$1,0))</f>
        <v>3030.1999510000001</v>
      </c>
    </row>
    <row r="65" spans="1:38" x14ac:dyDescent="0.25">
      <c r="A65" s="1">
        <v>44375</v>
      </c>
      <c r="B65">
        <v>3024</v>
      </c>
      <c r="C65">
        <v>3038.8500979999999</v>
      </c>
      <c r="D65">
        <v>2976.25</v>
      </c>
      <c r="E65">
        <v>2982.9499510000001</v>
      </c>
      <c r="F65">
        <v>2979.4316410000001</v>
      </c>
      <c r="G65">
        <v>891695</v>
      </c>
      <c r="H65">
        <v>3315</v>
      </c>
      <c r="I65">
        <v>3350</v>
      </c>
      <c r="J65">
        <v>3277</v>
      </c>
      <c r="K65">
        <v>3332.1999510000001</v>
      </c>
      <c r="L65">
        <v>3332.1999510000001</v>
      </c>
      <c r="M65">
        <v>184379</v>
      </c>
      <c r="AJ65" s="1">
        <v>44375</v>
      </c>
      <c r="AK65">
        <f>INDEX($A:$M,MATCH(AJ65,$A:$A,0),MATCH($AK$1,$A$1:$M$1,0))</f>
        <v>3315</v>
      </c>
      <c r="AL65">
        <f>INDEX($A:$M,MATCH(AJ65,$A:$A,0),MATCH($AL$1,$A$1:$M$1,0))</f>
        <v>3024</v>
      </c>
    </row>
    <row r="66" spans="1:38" x14ac:dyDescent="0.25">
      <c r="A66" s="1">
        <v>44376</v>
      </c>
      <c r="B66">
        <v>2989</v>
      </c>
      <c r="C66">
        <v>3023.8500979999999</v>
      </c>
      <c r="D66">
        <v>2973.0500489999999</v>
      </c>
      <c r="E66">
        <v>3001.5</v>
      </c>
      <c r="F66">
        <v>2997.959961</v>
      </c>
      <c r="G66">
        <v>1242734</v>
      </c>
      <c r="H66">
        <v>3338</v>
      </c>
      <c r="I66">
        <v>3349.6999510000001</v>
      </c>
      <c r="J66">
        <v>3251</v>
      </c>
      <c r="K66">
        <v>3270.8500979999999</v>
      </c>
      <c r="L66">
        <v>3270.8500979999999</v>
      </c>
      <c r="M66">
        <v>310346</v>
      </c>
      <c r="AJ66" s="1">
        <v>44376</v>
      </c>
      <c r="AK66">
        <f>INDEX($A:$M,MATCH(AJ66,$A:$A,0),MATCH($AK$1,$A$1:$M$1,0))</f>
        <v>3338</v>
      </c>
      <c r="AL66">
        <f>INDEX($A:$M,MATCH(AJ66,$A:$A,0),MATCH($AL$1,$A$1:$M$1,0))</f>
        <v>2989</v>
      </c>
    </row>
    <row r="67" spans="1:38" x14ac:dyDescent="0.25">
      <c r="A67" s="1">
        <v>44377</v>
      </c>
      <c r="B67">
        <v>2999</v>
      </c>
      <c r="C67">
        <v>3030</v>
      </c>
      <c r="D67">
        <v>2985.6499020000001</v>
      </c>
      <c r="E67">
        <v>2992.6999510000001</v>
      </c>
      <c r="F67">
        <v>2989.1701659999999</v>
      </c>
      <c r="G67">
        <v>924522</v>
      </c>
      <c r="H67">
        <v>3278</v>
      </c>
      <c r="I67">
        <v>3358</v>
      </c>
      <c r="J67">
        <v>3278</v>
      </c>
      <c r="K67">
        <v>3344.1000979999999</v>
      </c>
      <c r="L67">
        <v>3344.1000979999999</v>
      </c>
      <c r="M67">
        <v>502700</v>
      </c>
      <c r="AJ67" s="1">
        <v>44377</v>
      </c>
      <c r="AK67">
        <f>INDEX($A:$M,MATCH(AJ67,$A:$A,0),MATCH($AK$1,$A$1:$M$1,0))</f>
        <v>3278</v>
      </c>
      <c r="AL67">
        <f>INDEX($A:$M,MATCH(AJ67,$A:$A,0),MATCH($AL$1,$A$1:$M$1,0))</f>
        <v>2999</v>
      </c>
    </row>
    <row r="68" spans="1:38" x14ac:dyDescent="0.25">
      <c r="A68" s="1">
        <v>44378</v>
      </c>
      <c r="B68">
        <v>3008</v>
      </c>
      <c r="C68">
        <v>3026.8999020000001</v>
      </c>
      <c r="D68">
        <v>2997</v>
      </c>
      <c r="E68">
        <v>3021.6000979999999</v>
      </c>
      <c r="F68">
        <v>3018.0361330000001</v>
      </c>
      <c r="G68">
        <v>848235</v>
      </c>
      <c r="H68">
        <v>3373.6999510000001</v>
      </c>
      <c r="I68">
        <v>3373.6999510000001</v>
      </c>
      <c r="J68">
        <v>3305</v>
      </c>
      <c r="K68">
        <v>3315.6499020000001</v>
      </c>
      <c r="L68">
        <v>3315.6499020000001</v>
      </c>
      <c r="M68">
        <v>155967</v>
      </c>
      <c r="AJ68" s="1">
        <v>44378</v>
      </c>
      <c r="AK68">
        <f>INDEX($A:$M,MATCH(AJ68,$A:$A,0),MATCH($AK$1,$A$1:$M$1,0))</f>
        <v>3373.6999510000001</v>
      </c>
      <c r="AL68">
        <f>INDEX($A:$M,MATCH(AJ68,$A:$A,0),MATCH($AL$1,$A$1:$M$1,0))</f>
        <v>3008</v>
      </c>
    </row>
    <row r="69" spans="1:38" x14ac:dyDescent="0.25">
      <c r="A69" s="1">
        <v>44379</v>
      </c>
      <c r="B69">
        <v>3032.9499510000001</v>
      </c>
      <c r="C69">
        <v>3038.8000489999999</v>
      </c>
      <c r="D69">
        <v>2999.75</v>
      </c>
      <c r="E69">
        <v>3005</v>
      </c>
      <c r="F69">
        <v>3001.4558109999998</v>
      </c>
      <c r="G69">
        <v>805542</v>
      </c>
      <c r="H69">
        <v>3340</v>
      </c>
      <c r="I69">
        <v>3342.75</v>
      </c>
      <c r="J69">
        <v>3305</v>
      </c>
      <c r="K69">
        <v>3314.3000489999999</v>
      </c>
      <c r="L69">
        <v>3314.3000489999999</v>
      </c>
      <c r="M69">
        <v>262656</v>
      </c>
      <c r="AJ69" s="1">
        <v>44379</v>
      </c>
      <c r="AK69">
        <f>INDEX($A:$M,MATCH(AJ69,$A:$A,0),MATCH($AK$1,$A$1:$M$1,0))</f>
        <v>3340</v>
      </c>
      <c r="AL69">
        <f>INDEX($A:$M,MATCH(AJ69,$A:$A,0),MATCH($AL$1,$A$1:$M$1,0))</f>
        <v>3032.9499510000001</v>
      </c>
    </row>
    <row r="70" spans="1:38" x14ac:dyDescent="0.25">
      <c r="A70" s="1">
        <v>44382</v>
      </c>
      <c r="B70">
        <v>3020</v>
      </c>
      <c r="C70">
        <v>3050</v>
      </c>
      <c r="D70">
        <v>3007.1000979999999</v>
      </c>
      <c r="E70">
        <v>3014.8000489999999</v>
      </c>
      <c r="F70">
        <v>3011.2441410000001</v>
      </c>
      <c r="G70">
        <v>863343</v>
      </c>
      <c r="H70">
        <v>3375</v>
      </c>
      <c r="I70">
        <v>3395</v>
      </c>
      <c r="J70">
        <v>3341.3000489999999</v>
      </c>
      <c r="K70">
        <v>3360.6499020000001</v>
      </c>
      <c r="L70">
        <v>3360.6499020000001</v>
      </c>
      <c r="M70">
        <v>379870</v>
      </c>
      <c r="AJ70" s="1">
        <v>44382</v>
      </c>
      <c r="AK70">
        <f>INDEX($A:$M,MATCH(AJ70,$A:$A,0),MATCH($AK$1,$A$1:$M$1,0))</f>
        <v>3375</v>
      </c>
      <c r="AL70">
        <f>INDEX($A:$M,MATCH(AJ70,$A:$A,0),MATCH($AL$1,$A$1:$M$1,0))</f>
        <v>3020</v>
      </c>
    </row>
    <row r="71" spans="1:38" x14ac:dyDescent="0.25">
      <c r="A71" s="1">
        <v>44383</v>
      </c>
      <c r="B71">
        <v>3003</v>
      </c>
      <c r="C71">
        <v>3029.5</v>
      </c>
      <c r="D71">
        <v>2996</v>
      </c>
      <c r="E71">
        <v>3002.5</v>
      </c>
      <c r="F71">
        <v>2998.95874</v>
      </c>
      <c r="G71">
        <v>762630</v>
      </c>
      <c r="H71">
        <v>3366</v>
      </c>
      <c r="I71">
        <v>3425</v>
      </c>
      <c r="J71">
        <v>3332</v>
      </c>
      <c r="K71">
        <v>3364.6000979999999</v>
      </c>
      <c r="L71">
        <v>3364.6000979999999</v>
      </c>
      <c r="M71">
        <v>336459</v>
      </c>
      <c r="AJ71" s="1">
        <v>44383</v>
      </c>
      <c r="AK71">
        <f>INDEX($A:$M,MATCH(AJ71,$A:$A,0),MATCH($AK$1,$A$1:$M$1,0))</f>
        <v>3366</v>
      </c>
      <c r="AL71">
        <f>INDEX($A:$M,MATCH(AJ71,$A:$A,0),MATCH($AL$1,$A$1:$M$1,0))</f>
        <v>3003</v>
      </c>
    </row>
    <row r="72" spans="1:38" x14ac:dyDescent="0.25">
      <c r="A72" s="1">
        <v>44384</v>
      </c>
      <c r="B72">
        <v>3065</v>
      </c>
      <c r="C72">
        <v>3069</v>
      </c>
      <c r="D72">
        <v>3011.25</v>
      </c>
      <c r="E72">
        <v>3040.1000979999999</v>
      </c>
      <c r="F72">
        <v>3036.514404</v>
      </c>
      <c r="G72">
        <v>1234865</v>
      </c>
      <c r="H72">
        <v>3366</v>
      </c>
      <c r="I72">
        <v>3402</v>
      </c>
      <c r="J72">
        <v>3326</v>
      </c>
      <c r="K72">
        <v>3396.3999020000001</v>
      </c>
      <c r="L72">
        <v>3396.3999020000001</v>
      </c>
      <c r="M72">
        <v>276021</v>
      </c>
      <c r="AJ72" s="1">
        <v>44384</v>
      </c>
      <c r="AK72">
        <f>INDEX($A:$M,MATCH(AJ72,$A:$A,0),MATCH($AK$1,$A$1:$M$1,0))</f>
        <v>3366</v>
      </c>
      <c r="AL72">
        <f>INDEX($A:$M,MATCH(AJ72,$A:$A,0),MATCH($AL$1,$A$1:$M$1,0))</f>
        <v>3065</v>
      </c>
    </row>
    <row r="73" spans="1:38" x14ac:dyDescent="0.25">
      <c r="A73" s="1">
        <v>44385</v>
      </c>
      <c r="B73">
        <v>3050</v>
      </c>
      <c r="C73">
        <v>3059</v>
      </c>
      <c r="D73">
        <v>3018.8000489999999</v>
      </c>
      <c r="E73">
        <v>3028.3000489999999</v>
      </c>
      <c r="F73">
        <v>3024.7282709999999</v>
      </c>
      <c r="G73">
        <v>907391</v>
      </c>
      <c r="H73">
        <v>3400</v>
      </c>
      <c r="I73">
        <v>3420</v>
      </c>
      <c r="J73">
        <v>3368</v>
      </c>
      <c r="K73">
        <v>3389.1999510000001</v>
      </c>
      <c r="L73">
        <v>3389.1999510000001</v>
      </c>
      <c r="M73">
        <v>184898</v>
      </c>
      <c r="AJ73" s="1">
        <v>44385</v>
      </c>
      <c r="AK73">
        <f>INDEX($A:$M,MATCH(AJ73,$A:$A,0),MATCH($AK$1,$A$1:$M$1,0))</f>
        <v>3400</v>
      </c>
      <c r="AL73">
        <f>INDEX($A:$M,MATCH(AJ73,$A:$A,0),MATCH($AL$1,$A$1:$M$1,0))</f>
        <v>3050</v>
      </c>
    </row>
    <row r="74" spans="1:38" x14ac:dyDescent="0.25">
      <c r="A74" s="1">
        <v>44386</v>
      </c>
      <c r="B74">
        <v>3022</v>
      </c>
      <c r="C74">
        <v>3039.1499020000001</v>
      </c>
      <c r="D74">
        <v>3007</v>
      </c>
      <c r="E74">
        <v>3010.6000979999999</v>
      </c>
      <c r="F74">
        <v>3007.0493160000001</v>
      </c>
      <c r="G74">
        <v>547082</v>
      </c>
      <c r="H74">
        <v>3390</v>
      </c>
      <c r="I74">
        <v>3398</v>
      </c>
      <c r="J74">
        <v>3361.1000979999999</v>
      </c>
      <c r="K74">
        <v>3377.6000979999999</v>
      </c>
      <c r="L74">
        <v>3377.6000979999999</v>
      </c>
      <c r="M74">
        <v>146424</v>
      </c>
      <c r="AJ74" s="1">
        <v>44386</v>
      </c>
      <c r="AK74">
        <f>INDEX($A:$M,MATCH(AJ74,$A:$A,0),MATCH($AK$1,$A$1:$M$1,0))</f>
        <v>3390</v>
      </c>
      <c r="AL74">
        <f>INDEX($A:$M,MATCH(AJ74,$A:$A,0),MATCH($AL$1,$A$1:$M$1,0))</f>
        <v>3022</v>
      </c>
    </row>
    <row r="75" spans="1:38" x14ac:dyDescent="0.25">
      <c r="A75" s="1">
        <v>44389</v>
      </c>
      <c r="B75">
        <v>3034.8999020000001</v>
      </c>
      <c r="C75">
        <v>3042.8500979999999</v>
      </c>
      <c r="D75">
        <v>2991.0500489999999</v>
      </c>
      <c r="E75">
        <v>2999.3999020000001</v>
      </c>
      <c r="F75">
        <v>2995.8623050000001</v>
      </c>
      <c r="G75">
        <v>765566</v>
      </c>
      <c r="H75">
        <v>3369.6000979999999</v>
      </c>
      <c r="I75">
        <v>3378</v>
      </c>
      <c r="J75">
        <v>3310.1999510000001</v>
      </c>
      <c r="K75">
        <v>3349.0500489999999</v>
      </c>
      <c r="L75">
        <v>3349.0500489999999</v>
      </c>
      <c r="M75">
        <v>639197</v>
      </c>
      <c r="AJ75" s="1">
        <v>44389</v>
      </c>
      <c r="AK75">
        <f>INDEX($A:$M,MATCH(AJ75,$A:$A,0),MATCH($AK$1,$A$1:$M$1,0))</f>
        <v>3369.6000979999999</v>
      </c>
      <c r="AL75">
        <f>INDEX($A:$M,MATCH(AJ75,$A:$A,0),MATCH($AL$1,$A$1:$M$1,0))</f>
        <v>3034.8999020000001</v>
      </c>
    </row>
    <row r="76" spans="1:38" x14ac:dyDescent="0.25">
      <c r="A76" s="1">
        <v>44390</v>
      </c>
      <c r="B76">
        <v>3020</v>
      </c>
      <c r="C76">
        <v>3021.1000979999999</v>
      </c>
      <c r="D76">
        <v>2985.3500979999999</v>
      </c>
      <c r="E76">
        <v>2993.8500979999999</v>
      </c>
      <c r="F76">
        <v>2990.3190920000002</v>
      </c>
      <c r="G76">
        <v>703484</v>
      </c>
      <c r="H76">
        <v>3330</v>
      </c>
      <c r="I76">
        <v>3370</v>
      </c>
      <c r="J76">
        <v>3307.5500489999999</v>
      </c>
      <c r="K76">
        <v>3355</v>
      </c>
      <c r="L76">
        <v>3355</v>
      </c>
      <c r="M76">
        <v>264068</v>
      </c>
      <c r="AJ76" s="1">
        <v>44390</v>
      </c>
      <c r="AK76">
        <f>INDEX($A:$M,MATCH(AJ76,$A:$A,0),MATCH($AK$1,$A$1:$M$1,0))</f>
        <v>3330</v>
      </c>
      <c r="AL76">
        <f>INDEX($A:$M,MATCH(AJ76,$A:$A,0),MATCH($AL$1,$A$1:$M$1,0))</f>
        <v>3020</v>
      </c>
    </row>
    <row r="77" spans="1:38" x14ac:dyDescent="0.25">
      <c r="A77" s="1">
        <v>44391</v>
      </c>
      <c r="B77">
        <v>3003</v>
      </c>
      <c r="C77">
        <v>3007.75</v>
      </c>
      <c r="D77">
        <v>2984.1999510000001</v>
      </c>
      <c r="E77">
        <v>3001.9499510000001</v>
      </c>
      <c r="F77">
        <v>2998.4091800000001</v>
      </c>
      <c r="G77">
        <v>470744</v>
      </c>
      <c r="H77">
        <v>3349.9499510000001</v>
      </c>
      <c r="I77">
        <v>3350.1000979999999</v>
      </c>
      <c r="J77">
        <v>3319</v>
      </c>
      <c r="K77">
        <v>3330.0500489999999</v>
      </c>
      <c r="L77">
        <v>3330.0500489999999</v>
      </c>
      <c r="M77">
        <v>253367</v>
      </c>
      <c r="AJ77" s="1">
        <v>44391</v>
      </c>
      <c r="AK77">
        <f>INDEX($A:$M,MATCH(AJ77,$A:$A,0),MATCH($AK$1,$A$1:$M$1,0))</f>
        <v>3349.9499510000001</v>
      </c>
      <c r="AL77">
        <f>INDEX($A:$M,MATCH(AJ77,$A:$A,0),MATCH($AL$1,$A$1:$M$1,0))</f>
        <v>3003</v>
      </c>
    </row>
    <row r="78" spans="1:38" x14ac:dyDescent="0.25">
      <c r="A78" s="1">
        <v>44392</v>
      </c>
      <c r="B78">
        <v>3010</v>
      </c>
      <c r="C78">
        <v>3011</v>
      </c>
      <c r="D78">
        <v>2971.1000979999999</v>
      </c>
      <c r="E78">
        <v>2983.6000979999999</v>
      </c>
      <c r="F78">
        <v>2980.0810550000001</v>
      </c>
      <c r="G78">
        <v>635535</v>
      </c>
      <c r="H78">
        <v>3319</v>
      </c>
      <c r="I78">
        <v>3363</v>
      </c>
      <c r="J78">
        <v>3300</v>
      </c>
      <c r="K78">
        <v>3328.5</v>
      </c>
      <c r="L78">
        <v>3328.5</v>
      </c>
      <c r="M78">
        <v>188080</v>
      </c>
      <c r="AJ78" s="1">
        <v>44392</v>
      </c>
      <c r="AK78">
        <f>INDEX($A:$M,MATCH(AJ78,$A:$A,0),MATCH($AK$1,$A$1:$M$1,0))</f>
        <v>3319</v>
      </c>
      <c r="AL78">
        <f>INDEX($A:$M,MATCH(AJ78,$A:$A,0),MATCH($AL$1,$A$1:$M$1,0))</f>
        <v>3010</v>
      </c>
    </row>
    <row r="79" spans="1:38" x14ac:dyDescent="0.25">
      <c r="A79" s="1">
        <v>44393</v>
      </c>
      <c r="B79">
        <v>2994</v>
      </c>
      <c r="C79">
        <v>3006</v>
      </c>
      <c r="D79">
        <v>2965</v>
      </c>
      <c r="E79">
        <v>2989.3000489999999</v>
      </c>
      <c r="F79">
        <v>2985.774414</v>
      </c>
      <c r="G79">
        <v>1062548</v>
      </c>
      <c r="H79">
        <v>3332.9499510000001</v>
      </c>
      <c r="I79">
        <v>3365</v>
      </c>
      <c r="J79">
        <v>3327</v>
      </c>
      <c r="K79">
        <v>3349.1999510000001</v>
      </c>
      <c r="L79">
        <v>3349.1999510000001</v>
      </c>
      <c r="M79">
        <v>316985</v>
      </c>
      <c r="AJ79" s="1">
        <v>44393</v>
      </c>
      <c r="AK79">
        <f>INDEX($A:$M,MATCH(AJ79,$A:$A,0),MATCH($AK$1,$A$1:$M$1,0))</f>
        <v>3332.9499510000001</v>
      </c>
      <c r="AL79">
        <f>INDEX($A:$M,MATCH(AJ79,$A:$A,0),MATCH($AL$1,$A$1:$M$1,0))</f>
        <v>2994</v>
      </c>
    </row>
    <row r="80" spans="1:38" x14ac:dyDescent="0.25">
      <c r="A80" s="1">
        <v>44396</v>
      </c>
      <c r="B80">
        <v>2989.3000489999999</v>
      </c>
      <c r="C80">
        <v>2999.6999510000001</v>
      </c>
      <c r="D80">
        <v>2965</v>
      </c>
      <c r="E80">
        <v>2981.9499510000001</v>
      </c>
      <c r="F80">
        <v>2978.4328609999998</v>
      </c>
      <c r="G80">
        <v>837836</v>
      </c>
      <c r="H80">
        <v>3320</v>
      </c>
      <c r="I80">
        <v>3348.8999020000001</v>
      </c>
      <c r="J80">
        <v>3315.1499020000001</v>
      </c>
      <c r="K80">
        <v>3331.6000979999999</v>
      </c>
      <c r="L80">
        <v>3331.6000979999999</v>
      </c>
      <c r="M80">
        <v>143633</v>
      </c>
      <c r="AJ80" s="1">
        <v>44396</v>
      </c>
      <c r="AK80">
        <f>INDEX($A:$M,MATCH(AJ80,$A:$A,0),MATCH($AK$1,$A$1:$M$1,0))</f>
        <v>3320</v>
      </c>
      <c r="AL80">
        <f>INDEX($A:$M,MATCH(AJ80,$A:$A,0),MATCH($AL$1,$A$1:$M$1,0))</f>
        <v>2989.3000489999999</v>
      </c>
    </row>
    <row r="81" spans="1:38" x14ac:dyDescent="0.25">
      <c r="A81" s="1">
        <v>44397</v>
      </c>
      <c r="B81">
        <v>2996</v>
      </c>
      <c r="C81">
        <v>3179.5</v>
      </c>
      <c r="D81">
        <v>2979.5500489999999</v>
      </c>
      <c r="E81">
        <v>3159.0500489999999</v>
      </c>
      <c r="F81">
        <v>3155.3239749999998</v>
      </c>
      <c r="G81">
        <v>6755922</v>
      </c>
      <c r="H81">
        <v>3347</v>
      </c>
      <c r="I81">
        <v>3419</v>
      </c>
      <c r="J81">
        <v>3334</v>
      </c>
      <c r="K81">
        <v>3397.3000489999999</v>
      </c>
      <c r="L81">
        <v>3397.3000489999999</v>
      </c>
      <c r="M81">
        <v>553490</v>
      </c>
      <c r="AJ81" s="1">
        <v>44397</v>
      </c>
      <c r="AK81">
        <f>INDEX($A:$M,MATCH(AJ81,$A:$A,0),MATCH($AK$1,$A$1:$M$1,0))</f>
        <v>3347</v>
      </c>
      <c r="AL81">
        <f>INDEX($A:$M,MATCH(AJ81,$A:$A,0),MATCH($AL$1,$A$1:$M$1,0))</f>
        <v>2996</v>
      </c>
    </row>
    <row r="82" spans="1:38" x14ac:dyDescent="0.25">
      <c r="A82" s="1">
        <v>44399</v>
      </c>
      <c r="B82">
        <v>3130</v>
      </c>
      <c r="C82">
        <v>3165</v>
      </c>
      <c r="D82">
        <v>3090</v>
      </c>
      <c r="E82">
        <v>3106.75</v>
      </c>
      <c r="F82">
        <v>3103.085693</v>
      </c>
      <c r="G82">
        <v>1982572</v>
      </c>
      <c r="H82">
        <v>3434</v>
      </c>
      <c r="I82">
        <v>3449</v>
      </c>
      <c r="J82">
        <v>3383</v>
      </c>
      <c r="K82">
        <v>3397.3500979999999</v>
      </c>
      <c r="L82">
        <v>3397.3500979999999</v>
      </c>
      <c r="M82">
        <v>216224</v>
      </c>
      <c r="AJ82" s="1">
        <v>44399</v>
      </c>
      <c r="AK82">
        <f>INDEX($A:$M,MATCH(AJ82,$A:$A,0),MATCH($AK$1,$A$1:$M$1,0))</f>
        <v>3434</v>
      </c>
      <c r="AL82">
        <f>INDEX($A:$M,MATCH(AJ82,$A:$A,0),MATCH($AL$1,$A$1:$M$1,0))</f>
        <v>3130</v>
      </c>
    </row>
    <row r="83" spans="1:38" x14ac:dyDescent="0.25">
      <c r="A83" s="1">
        <v>44400</v>
      </c>
      <c r="B83">
        <v>3106</v>
      </c>
      <c r="C83">
        <v>3129.6000979999999</v>
      </c>
      <c r="D83">
        <v>3078.0500489999999</v>
      </c>
      <c r="E83">
        <v>3083.75</v>
      </c>
      <c r="F83">
        <v>3080.1127929999998</v>
      </c>
      <c r="G83">
        <v>815329</v>
      </c>
      <c r="H83">
        <v>3417.8500979999999</v>
      </c>
      <c r="I83">
        <v>3425</v>
      </c>
      <c r="J83">
        <v>3393.0500489999999</v>
      </c>
      <c r="K83">
        <v>3413.1999510000001</v>
      </c>
      <c r="L83">
        <v>3413.1999510000001</v>
      </c>
      <c r="M83">
        <v>155192</v>
      </c>
      <c r="AJ83" s="1">
        <v>44400</v>
      </c>
      <c r="AK83">
        <f>INDEX($A:$M,MATCH(AJ83,$A:$A,0),MATCH($AK$1,$A$1:$M$1,0))</f>
        <v>3417.8500979999999</v>
      </c>
      <c r="AL83">
        <f>INDEX($A:$M,MATCH(AJ83,$A:$A,0),MATCH($AL$1,$A$1:$M$1,0))</f>
        <v>3106</v>
      </c>
    </row>
    <row r="84" spans="1:38" x14ac:dyDescent="0.25">
      <c r="A84" s="1">
        <v>44403</v>
      </c>
      <c r="B84">
        <v>3079.9499510000001</v>
      </c>
      <c r="C84">
        <v>3119</v>
      </c>
      <c r="D84">
        <v>3051.1999510000001</v>
      </c>
      <c r="E84">
        <v>3061.1999510000001</v>
      </c>
      <c r="F84">
        <v>3057.5893550000001</v>
      </c>
      <c r="G84">
        <v>1136884</v>
      </c>
      <c r="H84">
        <v>3410</v>
      </c>
      <c r="I84">
        <v>3499.5</v>
      </c>
      <c r="J84">
        <v>3398.3000489999999</v>
      </c>
      <c r="K84">
        <v>3483.5500489999999</v>
      </c>
      <c r="L84">
        <v>3483.5500489999999</v>
      </c>
      <c r="M84">
        <v>319728</v>
      </c>
      <c r="AJ84" s="1">
        <v>44403</v>
      </c>
      <c r="AK84">
        <f>INDEX($A:$M,MATCH(AJ84,$A:$A,0),MATCH($AK$1,$A$1:$M$1,0))</f>
        <v>3410</v>
      </c>
      <c r="AL84">
        <f>INDEX($A:$M,MATCH(AJ84,$A:$A,0),MATCH($AL$1,$A$1:$M$1,0))</f>
        <v>3079.9499510000001</v>
      </c>
    </row>
    <row r="85" spans="1:38" x14ac:dyDescent="0.25">
      <c r="A85" s="1">
        <v>44404</v>
      </c>
      <c r="B85">
        <v>3079.3999020000001</v>
      </c>
      <c r="C85">
        <v>3081.5</v>
      </c>
      <c r="D85">
        <v>3021.3000489999999</v>
      </c>
      <c r="E85">
        <v>3028.6499020000001</v>
      </c>
      <c r="F85">
        <v>3025.0776369999999</v>
      </c>
      <c r="G85">
        <v>904289</v>
      </c>
      <c r="H85">
        <v>3499</v>
      </c>
      <c r="I85">
        <v>3533.3999020000001</v>
      </c>
      <c r="J85">
        <v>3465.25</v>
      </c>
      <c r="K85">
        <v>3499.3999020000001</v>
      </c>
      <c r="L85">
        <v>3499.3999020000001</v>
      </c>
      <c r="M85">
        <v>286345</v>
      </c>
      <c r="AJ85" s="1">
        <v>44404</v>
      </c>
      <c r="AK85">
        <f>INDEX($A:$M,MATCH(AJ85,$A:$A,0),MATCH($AK$1,$A$1:$M$1,0))</f>
        <v>3499</v>
      </c>
      <c r="AL85">
        <f>INDEX($A:$M,MATCH(AJ85,$A:$A,0),MATCH($AL$1,$A$1:$M$1,0))</f>
        <v>3079.3999020000001</v>
      </c>
    </row>
    <row r="86" spans="1:38" x14ac:dyDescent="0.25">
      <c r="A86" s="1">
        <v>44405</v>
      </c>
      <c r="B86">
        <v>3030.3500979999999</v>
      </c>
      <c r="C86">
        <v>3033</v>
      </c>
      <c r="D86">
        <v>2984</v>
      </c>
      <c r="E86">
        <v>3004.1000979999999</v>
      </c>
      <c r="F86">
        <v>3000.556885</v>
      </c>
      <c r="G86">
        <v>996594</v>
      </c>
      <c r="H86">
        <v>3499</v>
      </c>
      <c r="I86">
        <v>3518.1999510000001</v>
      </c>
      <c r="J86">
        <v>3441.1000979999999</v>
      </c>
      <c r="K86">
        <v>3488.5</v>
      </c>
      <c r="L86">
        <v>3488.5</v>
      </c>
      <c r="M86">
        <v>172832</v>
      </c>
      <c r="AJ86" s="1">
        <v>44405</v>
      </c>
      <c r="AK86">
        <f>INDEX($A:$M,MATCH(AJ86,$A:$A,0),MATCH($AK$1,$A$1:$M$1,0))</f>
        <v>3499</v>
      </c>
      <c r="AL86">
        <f>INDEX($A:$M,MATCH(AJ86,$A:$A,0),MATCH($AL$1,$A$1:$M$1,0))</f>
        <v>3030.3500979999999</v>
      </c>
    </row>
    <row r="87" spans="1:38" x14ac:dyDescent="0.25">
      <c r="A87" s="1">
        <v>44406</v>
      </c>
      <c r="B87">
        <v>3004.1000979999999</v>
      </c>
      <c r="C87">
        <v>3039.9499510000001</v>
      </c>
      <c r="D87">
        <v>2990.3000489999999</v>
      </c>
      <c r="E87">
        <v>2997.4499510000001</v>
      </c>
      <c r="F87">
        <v>2993.9145509999998</v>
      </c>
      <c r="G87">
        <v>762683</v>
      </c>
      <c r="H87">
        <v>3500</v>
      </c>
      <c r="I87">
        <v>3524</v>
      </c>
      <c r="J87">
        <v>3492.25</v>
      </c>
      <c r="K87">
        <v>3502.6000979999999</v>
      </c>
      <c r="L87">
        <v>3502.6000979999999</v>
      </c>
      <c r="M87">
        <v>131747</v>
      </c>
      <c r="AJ87" s="1">
        <v>44406</v>
      </c>
      <c r="AK87">
        <f>INDEX($A:$M,MATCH(AJ87,$A:$A,0),MATCH($AK$1,$A$1:$M$1,0))</f>
        <v>3500</v>
      </c>
      <c r="AL87">
        <f>INDEX($A:$M,MATCH(AJ87,$A:$A,0),MATCH($AL$1,$A$1:$M$1,0))</f>
        <v>3004.1000979999999</v>
      </c>
    </row>
    <row r="88" spans="1:38" x14ac:dyDescent="0.25">
      <c r="A88" s="1">
        <v>44407</v>
      </c>
      <c r="B88">
        <v>3008</v>
      </c>
      <c r="C88">
        <v>3008.6499020000001</v>
      </c>
      <c r="D88">
        <v>2951.8999020000001</v>
      </c>
      <c r="E88">
        <v>2958.4499510000001</v>
      </c>
      <c r="F88">
        <v>2954.960693</v>
      </c>
      <c r="G88">
        <v>1067423</v>
      </c>
      <c r="H88">
        <v>3524</v>
      </c>
      <c r="I88">
        <v>3524</v>
      </c>
      <c r="J88">
        <v>3475.25</v>
      </c>
      <c r="K88">
        <v>3500.8000489999999</v>
      </c>
      <c r="L88">
        <v>3500.8000489999999</v>
      </c>
      <c r="M88">
        <v>270545</v>
      </c>
      <c r="AJ88" s="1">
        <v>44407</v>
      </c>
      <c r="AK88">
        <f>INDEX($A:$M,MATCH(AJ88,$A:$A,0),MATCH($AK$1,$A$1:$M$1,0))</f>
        <v>3524</v>
      </c>
      <c r="AL88">
        <f>INDEX($A:$M,MATCH(AJ88,$A:$A,0),MATCH($AL$1,$A$1:$M$1,0))</f>
        <v>3008</v>
      </c>
    </row>
    <row r="89" spans="1:38" x14ac:dyDescent="0.25">
      <c r="A89" s="1">
        <v>44410</v>
      </c>
      <c r="B89">
        <v>2985.6000979999999</v>
      </c>
      <c r="C89">
        <v>2986.8000489999999</v>
      </c>
      <c r="D89">
        <v>2960.6499020000001</v>
      </c>
      <c r="E89">
        <v>2974.0500489999999</v>
      </c>
      <c r="F89">
        <v>2970.5422359999998</v>
      </c>
      <c r="G89">
        <v>832285</v>
      </c>
      <c r="H89">
        <v>3524.8000489999999</v>
      </c>
      <c r="I89">
        <v>3524.8000489999999</v>
      </c>
      <c r="J89">
        <v>3486</v>
      </c>
      <c r="K89">
        <v>3502.3999020000001</v>
      </c>
      <c r="L89">
        <v>3502.3999020000001</v>
      </c>
      <c r="M89">
        <v>147600</v>
      </c>
      <c r="AJ89" s="1">
        <v>44410</v>
      </c>
      <c r="AK89">
        <f>INDEX($A:$M,MATCH(AJ89,$A:$A,0),MATCH($AK$1,$A$1:$M$1,0))</f>
        <v>3524.8000489999999</v>
      </c>
      <c r="AL89">
        <f>INDEX($A:$M,MATCH(AJ89,$A:$A,0),MATCH($AL$1,$A$1:$M$1,0))</f>
        <v>2985.6000979999999</v>
      </c>
    </row>
    <row r="90" spans="1:38" x14ac:dyDescent="0.25">
      <c r="A90" s="1">
        <v>44411</v>
      </c>
      <c r="B90">
        <v>3020</v>
      </c>
      <c r="C90">
        <v>3065</v>
      </c>
      <c r="D90">
        <v>2994.1999510000001</v>
      </c>
      <c r="E90">
        <v>3027</v>
      </c>
      <c r="F90">
        <v>3023.4296880000002</v>
      </c>
      <c r="G90">
        <v>2433031</v>
      </c>
      <c r="H90">
        <v>3508</v>
      </c>
      <c r="I90">
        <v>3579</v>
      </c>
      <c r="J90">
        <v>3504</v>
      </c>
      <c r="K90">
        <v>3566.25</v>
      </c>
      <c r="L90">
        <v>3566.25</v>
      </c>
      <c r="M90">
        <v>224336</v>
      </c>
      <c r="AJ90" s="1">
        <v>44411</v>
      </c>
      <c r="AK90">
        <f>INDEX($A:$M,MATCH(AJ90,$A:$A,0),MATCH($AK$1,$A$1:$M$1,0))</f>
        <v>3508</v>
      </c>
      <c r="AL90">
        <f>INDEX($A:$M,MATCH(AJ90,$A:$A,0),MATCH($AL$1,$A$1:$M$1,0))</f>
        <v>3020</v>
      </c>
    </row>
    <row r="91" spans="1:38" x14ac:dyDescent="0.25">
      <c r="A91" s="1">
        <v>44412</v>
      </c>
      <c r="B91">
        <v>3040.6000979999999</v>
      </c>
      <c r="C91">
        <v>3053.3000489999999</v>
      </c>
      <c r="D91">
        <v>3012</v>
      </c>
      <c r="E91">
        <v>3018.6000979999999</v>
      </c>
      <c r="F91">
        <v>3015.0397950000001</v>
      </c>
      <c r="G91">
        <v>659295</v>
      </c>
      <c r="H91">
        <v>3575</v>
      </c>
      <c r="I91">
        <v>3609</v>
      </c>
      <c r="J91">
        <v>3535.8500979999999</v>
      </c>
      <c r="K91">
        <v>3593.0500489999999</v>
      </c>
      <c r="L91">
        <v>3593.0500489999999</v>
      </c>
      <c r="M91">
        <v>197380</v>
      </c>
      <c r="AJ91" s="1">
        <v>44412</v>
      </c>
      <c r="AK91">
        <f>INDEX($A:$M,MATCH(AJ91,$A:$A,0),MATCH($AK$1,$A$1:$M$1,0))</f>
        <v>3575</v>
      </c>
      <c r="AL91">
        <f>INDEX($A:$M,MATCH(AJ91,$A:$A,0),MATCH($AL$1,$A$1:$M$1,0))</f>
        <v>3040.6000979999999</v>
      </c>
    </row>
    <row r="92" spans="1:38" x14ac:dyDescent="0.25">
      <c r="A92" s="1">
        <v>44413</v>
      </c>
      <c r="B92">
        <v>3034</v>
      </c>
      <c r="C92">
        <v>3040</v>
      </c>
      <c r="D92">
        <v>2980.0500489999999</v>
      </c>
      <c r="E92">
        <v>2988.3999020000001</v>
      </c>
      <c r="F92">
        <v>2984.8752439999998</v>
      </c>
      <c r="G92">
        <v>693694</v>
      </c>
      <c r="H92">
        <v>3600</v>
      </c>
      <c r="I92">
        <v>3624.4499510000001</v>
      </c>
      <c r="J92">
        <v>3551</v>
      </c>
      <c r="K92">
        <v>3564.1499020000001</v>
      </c>
      <c r="L92">
        <v>3564.1499020000001</v>
      </c>
      <c r="M92">
        <v>117492</v>
      </c>
      <c r="AJ92" s="1">
        <v>44413</v>
      </c>
      <c r="AK92">
        <f>INDEX($A:$M,MATCH(AJ92,$A:$A,0),MATCH($AK$1,$A$1:$M$1,0))</f>
        <v>3600</v>
      </c>
      <c r="AL92">
        <f>INDEX($A:$M,MATCH(AJ92,$A:$A,0),MATCH($AL$1,$A$1:$M$1,0))</f>
        <v>3034</v>
      </c>
    </row>
    <row r="93" spans="1:38" x14ac:dyDescent="0.25">
      <c r="A93" s="1">
        <v>44414</v>
      </c>
      <c r="B93">
        <v>2995</v>
      </c>
      <c r="C93">
        <v>3001</v>
      </c>
      <c r="D93">
        <v>2961.4499510000001</v>
      </c>
      <c r="E93">
        <v>2966.4499510000001</v>
      </c>
      <c r="F93">
        <v>2962.951172</v>
      </c>
      <c r="G93">
        <v>744159</v>
      </c>
      <c r="H93">
        <v>3569</v>
      </c>
      <c r="I93">
        <v>3593</v>
      </c>
      <c r="J93">
        <v>3520</v>
      </c>
      <c r="K93">
        <v>3529.1999510000001</v>
      </c>
      <c r="L93">
        <v>3529.1999510000001</v>
      </c>
      <c r="M93">
        <v>128769</v>
      </c>
      <c r="AJ93" s="1">
        <v>44414</v>
      </c>
      <c r="AK93">
        <f>INDEX($A:$M,MATCH(AJ93,$A:$A,0),MATCH($AK$1,$A$1:$M$1,0))</f>
        <v>3569</v>
      </c>
      <c r="AL93">
        <f>INDEX($A:$M,MATCH(AJ93,$A:$A,0),MATCH($AL$1,$A$1:$M$1,0))</f>
        <v>2995</v>
      </c>
    </row>
    <row r="94" spans="1:38" x14ac:dyDescent="0.25">
      <c r="A94" s="1">
        <v>44417</v>
      </c>
      <c r="B94">
        <v>2994.6499020000001</v>
      </c>
      <c r="C94">
        <v>3015</v>
      </c>
      <c r="D94">
        <v>2973.0500489999999</v>
      </c>
      <c r="E94">
        <v>2992.5500489999999</v>
      </c>
      <c r="F94">
        <v>2989.0205080000001</v>
      </c>
      <c r="G94">
        <v>825462</v>
      </c>
      <c r="H94">
        <v>3549</v>
      </c>
      <c r="I94">
        <v>3577.6499020000001</v>
      </c>
      <c r="J94">
        <v>3501</v>
      </c>
      <c r="K94">
        <v>3523</v>
      </c>
      <c r="L94">
        <v>3523</v>
      </c>
      <c r="M94">
        <v>254763</v>
      </c>
      <c r="AJ94" s="1">
        <v>44417</v>
      </c>
      <c r="AK94">
        <f>INDEX($A:$M,MATCH(AJ94,$A:$A,0),MATCH($AK$1,$A$1:$M$1,0))</f>
        <v>3549</v>
      </c>
      <c r="AL94">
        <f>INDEX($A:$M,MATCH(AJ94,$A:$A,0),MATCH($AL$1,$A$1:$M$1,0))</f>
        <v>2994.6499020000001</v>
      </c>
    </row>
    <row r="95" spans="1:38" x14ac:dyDescent="0.25">
      <c r="A95" s="1">
        <v>44418</v>
      </c>
      <c r="B95">
        <v>2998</v>
      </c>
      <c r="C95">
        <v>3008.3000489999999</v>
      </c>
      <c r="D95">
        <v>2960.5500489999999</v>
      </c>
      <c r="E95">
        <v>2977.1499020000001</v>
      </c>
      <c r="F95">
        <v>2973.6384280000002</v>
      </c>
      <c r="G95">
        <v>724335</v>
      </c>
      <c r="H95">
        <v>3541</v>
      </c>
      <c r="I95">
        <v>3586.5500489999999</v>
      </c>
      <c r="J95">
        <v>3515</v>
      </c>
      <c r="K95">
        <v>3551.6499020000001</v>
      </c>
      <c r="L95">
        <v>3551.6499020000001</v>
      </c>
      <c r="M95">
        <v>162584</v>
      </c>
      <c r="AJ95" s="1">
        <v>44418</v>
      </c>
      <c r="AK95">
        <f>INDEX($A:$M,MATCH(AJ95,$A:$A,0),MATCH($AK$1,$A$1:$M$1,0))</f>
        <v>3541</v>
      </c>
      <c r="AL95">
        <f>INDEX($A:$M,MATCH(AJ95,$A:$A,0),MATCH($AL$1,$A$1:$M$1,0))</f>
        <v>2998</v>
      </c>
    </row>
    <row r="96" spans="1:38" x14ac:dyDescent="0.25">
      <c r="A96" s="1">
        <v>44419</v>
      </c>
      <c r="B96">
        <v>2987.3999020000001</v>
      </c>
      <c r="C96">
        <v>3001.4499510000001</v>
      </c>
      <c r="D96">
        <v>2952.5500489999999</v>
      </c>
      <c r="E96">
        <v>2972.6000979999999</v>
      </c>
      <c r="F96">
        <v>2969.0939939999998</v>
      </c>
      <c r="G96">
        <v>987941</v>
      </c>
      <c r="H96">
        <v>3551.6499020000001</v>
      </c>
      <c r="I96">
        <v>3575</v>
      </c>
      <c r="J96">
        <v>3465</v>
      </c>
      <c r="K96">
        <v>3563.9499510000001</v>
      </c>
      <c r="L96">
        <v>3563.9499510000001</v>
      </c>
      <c r="M96">
        <v>167988</v>
      </c>
      <c r="AJ96" s="1">
        <v>44419</v>
      </c>
      <c r="AK96">
        <f>INDEX($A:$M,MATCH(AJ96,$A:$A,0),MATCH($AK$1,$A$1:$M$1,0))</f>
        <v>3551.6499020000001</v>
      </c>
      <c r="AL96">
        <f>INDEX($A:$M,MATCH(AJ96,$A:$A,0),MATCH($AL$1,$A$1:$M$1,0))</f>
        <v>2987.3999020000001</v>
      </c>
    </row>
    <row r="97" spans="1:38" x14ac:dyDescent="0.25">
      <c r="A97" s="1">
        <v>44420</v>
      </c>
      <c r="B97">
        <v>2974</v>
      </c>
      <c r="C97">
        <v>2985.25</v>
      </c>
      <c r="D97">
        <v>2958</v>
      </c>
      <c r="E97">
        <v>2975.5</v>
      </c>
      <c r="F97">
        <v>2971.9904790000001</v>
      </c>
      <c r="G97">
        <v>438552</v>
      </c>
      <c r="H97">
        <v>3573.8000489999999</v>
      </c>
      <c r="I97">
        <v>3589</v>
      </c>
      <c r="J97">
        <v>3546.6000979999999</v>
      </c>
      <c r="K97">
        <v>3561</v>
      </c>
      <c r="L97">
        <v>3561</v>
      </c>
      <c r="M97">
        <v>114737</v>
      </c>
      <c r="AJ97" s="1">
        <v>44420</v>
      </c>
      <c r="AK97">
        <f>INDEX($A:$M,MATCH(AJ97,$A:$A,0),MATCH($AK$1,$A$1:$M$1,0))</f>
        <v>3573.8000489999999</v>
      </c>
      <c r="AL97">
        <f>INDEX($A:$M,MATCH(AJ97,$A:$A,0),MATCH($AL$1,$A$1:$M$1,0))</f>
        <v>2974</v>
      </c>
    </row>
    <row r="98" spans="1:38" x14ac:dyDescent="0.25">
      <c r="A98" s="1">
        <v>44421</v>
      </c>
      <c r="B98">
        <v>2980.8999020000001</v>
      </c>
      <c r="C98">
        <v>3002</v>
      </c>
      <c r="D98">
        <v>2973.1000979999999</v>
      </c>
      <c r="E98">
        <v>2988.6999510000001</v>
      </c>
      <c r="F98">
        <v>2985.1748050000001</v>
      </c>
      <c r="G98">
        <v>572250</v>
      </c>
      <c r="H98">
        <v>3584</v>
      </c>
      <c r="I98">
        <v>3634.4499510000001</v>
      </c>
      <c r="J98">
        <v>3518</v>
      </c>
      <c r="K98">
        <v>3594.5500489999999</v>
      </c>
      <c r="L98">
        <v>3594.5500489999999</v>
      </c>
      <c r="M98">
        <v>292706</v>
      </c>
      <c r="AJ98" s="1">
        <v>44421</v>
      </c>
      <c r="AK98">
        <f>INDEX($A:$M,MATCH(AJ98,$A:$A,0),MATCH($AK$1,$A$1:$M$1,0))</f>
        <v>3584</v>
      </c>
      <c r="AL98">
        <f>INDEX($A:$M,MATCH(AJ98,$A:$A,0),MATCH($AL$1,$A$1:$M$1,0))</f>
        <v>2980.8999020000001</v>
      </c>
    </row>
    <row r="99" spans="1:38" x14ac:dyDescent="0.25">
      <c r="A99" s="1">
        <v>44424</v>
      </c>
      <c r="B99">
        <v>2980</v>
      </c>
      <c r="C99">
        <v>2984.1499020000001</v>
      </c>
      <c r="D99">
        <v>2960</v>
      </c>
      <c r="E99">
        <v>2971.3999020000001</v>
      </c>
      <c r="F99">
        <v>2967.8952640000002</v>
      </c>
      <c r="G99">
        <v>461742</v>
      </c>
      <c r="H99">
        <v>3594</v>
      </c>
      <c r="I99">
        <v>3659</v>
      </c>
      <c r="J99">
        <v>3566.3000489999999</v>
      </c>
      <c r="K99">
        <v>3633.5</v>
      </c>
      <c r="L99">
        <v>3633.5</v>
      </c>
      <c r="M99">
        <v>180469</v>
      </c>
      <c r="AJ99" s="1">
        <v>44424</v>
      </c>
      <c r="AK99">
        <f>INDEX($A:$M,MATCH(AJ99,$A:$A,0),MATCH($AK$1,$A$1:$M$1,0))</f>
        <v>3594</v>
      </c>
      <c r="AL99">
        <f>INDEX($A:$M,MATCH(AJ99,$A:$A,0),MATCH($AL$1,$A$1:$M$1,0))</f>
        <v>2980</v>
      </c>
    </row>
    <row r="100" spans="1:38" x14ac:dyDescent="0.25">
      <c r="A100" s="1">
        <v>44425</v>
      </c>
      <c r="B100">
        <v>2974</v>
      </c>
      <c r="C100">
        <v>3044</v>
      </c>
      <c r="D100">
        <v>2973.1000979999999</v>
      </c>
      <c r="E100">
        <v>3015.3000489999999</v>
      </c>
      <c r="F100">
        <v>3011.7436520000001</v>
      </c>
      <c r="G100">
        <v>2036757</v>
      </c>
      <c r="H100">
        <v>3655</v>
      </c>
      <c r="I100">
        <v>3655</v>
      </c>
      <c r="J100">
        <v>3604</v>
      </c>
      <c r="K100">
        <v>3634.3500979999999</v>
      </c>
      <c r="L100">
        <v>3634.3500979999999</v>
      </c>
      <c r="M100">
        <v>201361</v>
      </c>
      <c r="AJ100" s="1">
        <v>44425</v>
      </c>
      <c r="AK100">
        <f>INDEX($A:$M,MATCH(AJ100,$A:$A,0),MATCH($AK$1,$A$1:$M$1,0))</f>
        <v>3655</v>
      </c>
      <c r="AL100">
        <f>INDEX($A:$M,MATCH(AJ100,$A:$A,0),MATCH($AL$1,$A$1:$M$1,0))</f>
        <v>2974</v>
      </c>
    </row>
    <row r="101" spans="1:38" x14ac:dyDescent="0.25">
      <c r="A101" s="1">
        <v>44426</v>
      </c>
      <c r="B101">
        <v>3048</v>
      </c>
      <c r="C101">
        <v>3048</v>
      </c>
      <c r="D101">
        <v>2992.5500489999999</v>
      </c>
      <c r="E101">
        <v>3001.5500489999999</v>
      </c>
      <c r="F101">
        <v>2998.0097660000001</v>
      </c>
      <c r="G101">
        <v>1375320</v>
      </c>
      <c r="H101">
        <v>3640</v>
      </c>
      <c r="I101">
        <v>3668.25</v>
      </c>
      <c r="J101">
        <v>3626.1499020000001</v>
      </c>
      <c r="K101">
        <v>3650.6000979999999</v>
      </c>
      <c r="L101">
        <v>3650.6000979999999</v>
      </c>
      <c r="M101">
        <v>147888</v>
      </c>
      <c r="AJ101" s="1">
        <v>44426</v>
      </c>
      <c r="AK101">
        <f>INDEX($A:$M,MATCH(AJ101,$A:$A,0),MATCH($AK$1,$A$1:$M$1,0))</f>
        <v>3640</v>
      </c>
      <c r="AL101">
        <f>INDEX($A:$M,MATCH(AJ101,$A:$A,0),MATCH($AL$1,$A$1:$M$1,0))</f>
        <v>3048</v>
      </c>
    </row>
    <row r="102" spans="1:38" x14ac:dyDescent="0.25">
      <c r="A102" s="1">
        <v>44428</v>
      </c>
      <c r="B102">
        <v>3001.5</v>
      </c>
      <c r="C102">
        <v>3124.0500489999999</v>
      </c>
      <c r="D102">
        <v>3001.5</v>
      </c>
      <c r="E102">
        <v>3112.9499510000001</v>
      </c>
      <c r="F102">
        <v>3109.2783199999999</v>
      </c>
      <c r="G102">
        <v>3931334</v>
      </c>
      <c r="H102">
        <v>3650</v>
      </c>
      <c r="I102">
        <v>3707.1499020000001</v>
      </c>
      <c r="J102">
        <v>3618</v>
      </c>
      <c r="K102">
        <v>3643.1000979999999</v>
      </c>
      <c r="L102">
        <v>3643.1000979999999</v>
      </c>
      <c r="M102">
        <v>232756</v>
      </c>
      <c r="AJ102" s="1">
        <v>44428</v>
      </c>
      <c r="AK102">
        <f>INDEX($A:$M,MATCH(AJ102,$A:$A,0),MATCH($AK$1,$A$1:$M$1,0))</f>
        <v>3650</v>
      </c>
      <c r="AL102">
        <f>INDEX($A:$M,MATCH(AJ102,$A:$A,0),MATCH($AL$1,$A$1:$M$1,0))</f>
        <v>3001.5</v>
      </c>
    </row>
    <row r="103" spans="1:38" x14ac:dyDescent="0.25">
      <c r="A103" s="1">
        <v>44431</v>
      </c>
      <c r="B103">
        <v>3159.0500489999999</v>
      </c>
      <c r="C103">
        <v>3163.8500979999999</v>
      </c>
      <c r="D103">
        <v>3051</v>
      </c>
      <c r="E103">
        <v>3077.4499510000001</v>
      </c>
      <c r="F103">
        <v>3073.8203130000002</v>
      </c>
      <c r="G103">
        <v>1578949</v>
      </c>
      <c r="H103">
        <v>3663</v>
      </c>
      <c r="I103">
        <v>3700</v>
      </c>
      <c r="J103">
        <v>3644</v>
      </c>
      <c r="K103">
        <v>3673.75</v>
      </c>
      <c r="L103">
        <v>3673.75</v>
      </c>
      <c r="M103">
        <v>163347</v>
      </c>
      <c r="AJ103" s="1">
        <v>44431</v>
      </c>
      <c r="AK103">
        <f>INDEX($A:$M,MATCH(AJ103,$A:$A,0),MATCH($AK$1,$A$1:$M$1,0))</f>
        <v>3663</v>
      </c>
      <c r="AL103">
        <f>INDEX($A:$M,MATCH(AJ103,$A:$A,0),MATCH($AL$1,$A$1:$M$1,0))</f>
        <v>3159.0500489999999</v>
      </c>
    </row>
    <row r="104" spans="1:38" x14ac:dyDescent="0.25">
      <c r="A104" s="1">
        <v>44432</v>
      </c>
      <c r="B104">
        <v>3092.8000489999999</v>
      </c>
      <c r="C104">
        <v>3092.8000489999999</v>
      </c>
      <c r="D104">
        <v>3034.5500489999999</v>
      </c>
      <c r="E104">
        <v>3045.9499510000001</v>
      </c>
      <c r="F104">
        <v>3042.357422</v>
      </c>
      <c r="G104">
        <v>763704</v>
      </c>
      <c r="H104">
        <v>3700</v>
      </c>
      <c r="I104">
        <v>3770</v>
      </c>
      <c r="J104">
        <v>3680</v>
      </c>
      <c r="K104">
        <v>3708.5500489999999</v>
      </c>
      <c r="L104">
        <v>3708.5500489999999</v>
      </c>
      <c r="M104">
        <v>343937</v>
      </c>
      <c r="AJ104" s="1">
        <v>44432</v>
      </c>
      <c r="AK104">
        <f>INDEX($A:$M,MATCH(AJ104,$A:$A,0),MATCH($AK$1,$A$1:$M$1,0))</f>
        <v>3700</v>
      </c>
      <c r="AL104">
        <f>INDEX($A:$M,MATCH(AJ104,$A:$A,0),MATCH($AL$1,$A$1:$M$1,0))</f>
        <v>3092.8000489999999</v>
      </c>
    </row>
    <row r="105" spans="1:38" x14ac:dyDescent="0.25">
      <c r="A105" s="1">
        <v>44433</v>
      </c>
      <c r="B105">
        <v>3026</v>
      </c>
      <c r="C105">
        <v>3070</v>
      </c>
      <c r="D105">
        <v>3012.6000979999999</v>
      </c>
      <c r="E105">
        <v>3038.0500489999999</v>
      </c>
      <c r="F105">
        <v>3034.466797</v>
      </c>
      <c r="G105">
        <v>797870</v>
      </c>
      <c r="H105">
        <v>3749.9499510000001</v>
      </c>
      <c r="I105">
        <v>3847.4499510000001</v>
      </c>
      <c r="J105">
        <v>3716.1499020000001</v>
      </c>
      <c r="K105">
        <v>3789.6999510000001</v>
      </c>
      <c r="L105">
        <v>3789.6999510000001</v>
      </c>
      <c r="M105">
        <v>332203</v>
      </c>
      <c r="AJ105" s="1">
        <v>44433</v>
      </c>
      <c r="AK105">
        <f>INDEX($A:$M,MATCH(AJ105,$A:$A,0),MATCH($AK$1,$A$1:$M$1,0))</f>
        <v>3749.9499510000001</v>
      </c>
      <c r="AL105">
        <f>INDEX($A:$M,MATCH(AJ105,$A:$A,0),MATCH($AL$1,$A$1:$M$1,0))</f>
        <v>3026</v>
      </c>
    </row>
    <row r="106" spans="1:38" x14ac:dyDescent="0.25">
      <c r="A106" s="1">
        <v>44434</v>
      </c>
      <c r="B106">
        <v>3064</v>
      </c>
      <c r="C106">
        <v>3084.5</v>
      </c>
      <c r="D106">
        <v>3026.1999510000001</v>
      </c>
      <c r="E106">
        <v>3039.6499020000001</v>
      </c>
      <c r="F106">
        <v>3036.0646969999998</v>
      </c>
      <c r="G106">
        <v>1319516</v>
      </c>
      <c r="H106">
        <v>3814</v>
      </c>
      <c r="I106">
        <v>3889.8000489999999</v>
      </c>
      <c r="J106">
        <v>3800.0500489999999</v>
      </c>
      <c r="K106">
        <v>3847.8000489999999</v>
      </c>
      <c r="L106">
        <v>3847.8000489999999</v>
      </c>
      <c r="M106">
        <v>532719</v>
      </c>
      <c r="AJ106" s="1">
        <v>44434</v>
      </c>
      <c r="AK106">
        <f>INDEX($A:$M,MATCH(AJ106,$A:$A,0),MATCH($AK$1,$A$1:$M$1,0))</f>
        <v>3814</v>
      </c>
      <c r="AL106">
        <f>INDEX($A:$M,MATCH(AJ106,$A:$A,0),MATCH($AL$1,$A$1:$M$1,0))</f>
        <v>3064</v>
      </c>
    </row>
    <row r="107" spans="1:38" x14ac:dyDescent="0.25">
      <c r="A107" s="1">
        <v>44435</v>
      </c>
      <c r="B107">
        <v>3040.4499510000001</v>
      </c>
      <c r="C107">
        <v>3057.9499510000001</v>
      </c>
      <c r="D107">
        <v>3020.5</v>
      </c>
      <c r="E107">
        <v>3036.8000489999999</v>
      </c>
      <c r="F107">
        <v>3033.2182619999999</v>
      </c>
      <c r="G107">
        <v>634375</v>
      </c>
      <c r="H107">
        <v>3887</v>
      </c>
      <c r="I107">
        <v>3898</v>
      </c>
      <c r="J107">
        <v>3815</v>
      </c>
      <c r="K107">
        <v>3833.0500489999999</v>
      </c>
      <c r="L107">
        <v>3833.0500489999999</v>
      </c>
      <c r="M107">
        <v>349704</v>
      </c>
      <c r="AJ107" s="1">
        <v>44435</v>
      </c>
      <c r="AK107">
        <f>INDEX($A:$M,MATCH(AJ107,$A:$A,0),MATCH($AK$1,$A$1:$M$1,0))</f>
        <v>3887</v>
      </c>
      <c r="AL107">
        <f>INDEX($A:$M,MATCH(AJ107,$A:$A,0),MATCH($AL$1,$A$1:$M$1,0))</f>
        <v>3040.4499510000001</v>
      </c>
    </row>
    <row r="108" spans="1:38" x14ac:dyDescent="0.25">
      <c r="A108" s="1">
        <v>44438</v>
      </c>
      <c r="B108">
        <v>3056.6999510000001</v>
      </c>
      <c r="C108">
        <v>3114.25</v>
      </c>
      <c r="D108">
        <v>3048.0500489999999</v>
      </c>
      <c r="E108">
        <v>3108.75</v>
      </c>
      <c r="F108">
        <v>3105.0832519999999</v>
      </c>
      <c r="G108">
        <v>1051747</v>
      </c>
      <c r="H108">
        <v>3862</v>
      </c>
      <c r="I108">
        <v>3899</v>
      </c>
      <c r="J108">
        <v>3835.3000489999999</v>
      </c>
      <c r="K108">
        <v>3888.3500979999999</v>
      </c>
      <c r="L108">
        <v>3888.3500979999999</v>
      </c>
      <c r="M108">
        <v>267923</v>
      </c>
      <c r="AJ108" s="1">
        <v>44438</v>
      </c>
      <c r="AK108">
        <f>INDEX($A:$M,MATCH(AJ108,$A:$A,0),MATCH($AK$1,$A$1:$M$1,0))</f>
        <v>3862</v>
      </c>
      <c r="AL108">
        <f>INDEX($A:$M,MATCH(AJ108,$A:$A,0),MATCH($AL$1,$A$1:$M$1,0))</f>
        <v>3056.6999510000001</v>
      </c>
    </row>
    <row r="109" spans="1:38" x14ac:dyDescent="0.25">
      <c r="A109" s="1">
        <v>44439</v>
      </c>
      <c r="B109">
        <v>3108.75</v>
      </c>
      <c r="C109">
        <v>3210</v>
      </c>
      <c r="D109">
        <v>3103.0500489999999</v>
      </c>
      <c r="E109">
        <v>3201.3500979999999</v>
      </c>
      <c r="F109">
        <v>3197.5742190000001</v>
      </c>
      <c r="G109">
        <v>2283290</v>
      </c>
      <c r="H109">
        <v>3899</v>
      </c>
      <c r="I109">
        <v>3979.75</v>
      </c>
      <c r="J109">
        <v>3871.1499020000001</v>
      </c>
      <c r="K109">
        <v>3954.8000489999999</v>
      </c>
      <c r="L109">
        <v>3954.8000489999999</v>
      </c>
      <c r="M109">
        <v>378858</v>
      </c>
      <c r="AJ109" s="1">
        <v>44439</v>
      </c>
      <c r="AK109">
        <f>INDEX($A:$M,MATCH(AJ109,$A:$A,0),MATCH($AK$1,$A$1:$M$1,0))</f>
        <v>3899</v>
      </c>
      <c r="AL109">
        <f>INDEX($A:$M,MATCH(AJ109,$A:$A,0),MATCH($AL$1,$A$1:$M$1,0))</f>
        <v>3108.75</v>
      </c>
    </row>
    <row r="110" spans="1:38" x14ac:dyDescent="0.25">
      <c r="A110" s="1">
        <v>44440</v>
      </c>
      <c r="B110">
        <v>3230.0500489999999</v>
      </c>
      <c r="C110">
        <v>3333</v>
      </c>
      <c r="D110">
        <v>3215</v>
      </c>
      <c r="E110">
        <v>3302.75</v>
      </c>
      <c r="F110">
        <v>3298.8544919999999</v>
      </c>
      <c r="G110">
        <v>2423168</v>
      </c>
      <c r="H110">
        <v>3978</v>
      </c>
      <c r="I110">
        <v>4015</v>
      </c>
      <c r="J110">
        <v>3960.0500489999999</v>
      </c>
      <c r="K110">
        <v>3968.6000979999999</v>
      </c>
      <c r="L110">
        <v>3968.6000979999999</v>
      </c>
      <c r="M110">
        <v>249485</v>
      </c>
      <c r="AJ110" s="1">
        <v>44440</v>
      </c>
      <c r="AK110">
        <f>INDEX($A:$M,MATCH(AJ110,$A:$A,0),MATCH($AK$1,$A$1:$M$1,0))</f>
        <v>3978</v>
      </c>
      <c r="AL110">
        <f>INDEX($A:$M,MATCH(AJ110,$A:$A,0),MATCH($AL$1,$A$1:$M$1,0))</f>
        <v>3230.0500489999999</v>
      </c>
    </row>
    <row r="111" spans="1:38" x14ac:dyDescent="0.25">
      <c r="A111" s="1">
        <v>44441</v>
      </c>
      <c r="B111">
        <v>3312.9499510000001</v>
      </c>
      <c r="C111">
        <v>3319</v>
      </c>
      <c r="D111">
        <v>3266.6499020000001</v>
      </c>
      <c r="E111">
        <v>3301.6000979999999</v>
      </c>
      <c r="F111">
        <v>3297.7060550000001</v>
      </c>
      <c r="G111">
        <v>847517</v>
      </c>
      <c r="H111">
        <v>3979</v>
      </c>
      <c r="I111">
        <v>3984.4499510000001</v>
      </c>
      <c r="J111">
        <v>3911</v>
      </c>
      <c r="K111">
        <v>3917.6499020000001</v>
      </c>
      <c r="L111">
        <v>3917.6499020000001</v>
      </c>
      <c r="M111">
        <v>206216</v>
      </c>
      <c r="AJ111" s="1">
        <v>44441</v>
      </c>
      <c r="AK111">
        <f>INDEX($A:$M,MATCH(AJ111,$A:$A,0),MATCH($AK$1,$A$1:$M$1,0))</f>
        <v>3979</v>
      </c>
      <c r="AL111">
        <f>INDEX($A:$M,MATCH(AJ111,$A:$A,0),MATCH($AL$1,$A$1:$M$1,0))</f>
        <v>3312.9499510000001</v>
      </c>
    </row>
    <row r="112" spans="1:38" x14ac:dyDescent="0.25">
      <c r="A112" s="1">
        <v>44442</v>
      </c>
      <c r="B112">
        <v>3301.6000979999999</v>
      </c>
      <c r="C112">
        <v>3344.9499510000001</v>
      </c>
      <c r="D112">
        <v>3286.5</v>
      </c>
      <c r="E112">
        <v>3338.8000489999999</v>
      </c>
      <c r="F112">
        <v>3334.8620609999998</v>
      </c>
      <c r="G112">
        <v>832039</v>
      </c>
      <c r="H112">
        <v>3940</v>
      </c>
      <c r="I112">
        <v>3961.6999510000001</v>
      </c>
      <c r="J112">
        <v>3925.0500489999999</v>
      </c>
      <c r="K112">
        <v>3938.8999020000001</v>
      </c>
      <c r="L112">
        <v>3938.8999020000001</v>
      </c>
      <c r="M112">
        <v>262989</v>
      </c>
      <c r="AJ112" s="1">
        <v>44442</v>
      </c>
      <c r="AK112">
        <f>INDEX($A:$M,MATCH(AJ112,$A:$A,0),MATCH($AK$1,$A$1:$M$1,0))</f>
        <v>3940</v>
      </c>
      <c r="AL112">
        <f>INDEX($A:$M,MATCH(AJ112,$A:$A,0),MATCH($AL$1,$A$1:$M$1,0))</f>
        <v>3301.6000979999999</v>
      </c>
    </row>
    <row r="113" spans="1:38" x14ac:dyDescent="0.25">
      <c r="A113" s="1">
        <v>44445</v>
      </c>
      <c r="B113">
        <v>3342</v>
      </c>
      <c r="C113">
        <v>3347.6999510000001</v>
      </c>
      <c r="D113">
        <v>3305.8999020000001</v>
      </c>
      <c r="E113">
        <v>3315.5500489999999</v>
      </c>
      <c r="F113">
        <v>3311.639404</v>
      </c>
      <c r="G113">
        <v>664394</v>
      </c>
      <c r="H113">
        <v>3959.8999020000001</v>
      </c>
      <c r="I113">
        <v>3960</v>
      </c>
      <c r="J113">
        <v>3902.1999510000001</v>
      </c>
      <c r="K113">
        <v>3921.3000489999999</v>
      </c>
      <c r="L113">
        <v>3921.3000489999999</v>
      </c>
      <c r="M113">
        <v>227165</v>
      </c>
      <c r="AJ113" s="1">
        <v>44445</v>
      </c>
      <c r="AK113">
        <f>INDEX($A:$M,MATCH(AJ113,$A:$A,0),MATCH($AK$1,$A$1:$M$1,0))</f>
        <v>3959.8999020000001</v>
      </c>
      <c r="AL113">
        <f>INDEX($A:$M,MATCH(AJ113,$A:$A,0),MATCH($AL$1,$A$1:$M$1,0))</f>
        <v>3342</v>
      </c>
    </row>
    <row r="114" spans="1:38" x14ac:dyDescent="0.25">
      <c r="A114" s="1">
        <v>44446</v>
      </c>
      <c r="B114">
        <v>3333.5</v>
      </c>
      <c r="C114">
        <v>3394.6000979999999</v>
      </c>
      <c r="D114">
        <v>3323.8500979999999</v>
      </c>
      <c r="E114">
        <v>3336.25</v>
      </c>
      <c r="F114">
        <v>3332.3149410000001</v>
      </c>
      <c r="G114">
        <v>1285818</v>
      </c>
      <c r="H114">
        <v>3938</v>
      </c>
      <c r="I114">
        <v>3963.6999510000001</v>
      </c>
      <c r="J114">
        <v>3875.1000979999999</v>
      </c>
      <c r="K114">
        <v>3937.5500489999999</v>
      </c>
      <c r="L114">
        <v>3937.5500489999999</v>
      </c>
      <c r="M114">
        <v>357260</v>
      </c>
      <c r="AJ114" s="1">
        <v>44446</v>
      </c>
      <c r="AK114">
        <f>INDEX($A:$M,MATCH(AJ114,$A:$A,0),MATCH($AK$1,$A$1:$M$1,0))</f>
        <v>3938</v>
      </c>
      <c r="AL114">
        <f>INDEX($A:$M,MATCH(AJ114,$A:$A,0),MATCH($AL$1,$A$1:$M$1,0))</f>
        <v>3333.5</v>
      </c>
    </row>
    <row r="115" spans="1:38" x14ac:dyDescent="0.25">
      <c r="A115" s="1">
        <v>44447</v>
      </c>
      <c r="B115">
        <v>3345</v>
      </c>
      <c r="C115">
        <v>3361.5500489999999</v>
      </c>
      <c r="D115">
        <v>3297</v>
      </c>
      <c r="E115">
        <v>3336.6000979999999</v>
      </c>
      <c r="F115">
        <v>3332.6647950000001</v>
      </c>
      <c r="G115">
        <v>702598</v>
      </c>
      <c r="H115">
        <v>3945</v>
      </c>
      <c r="I115">
        <v>3977</v>
      </c>
      <c r="J115">
        <v>3921.1000979999999</v>
      </c>
      <c r="K115">
        <v>3932.9499510000001</v>
      </c>
      <c r="L115">
        <v>3932.9499510000001</v>
      </c>
      <c r="M115">
        <v>462531</v>
      </c>
      <c r="AJ115" s="1">
        <v>44447</v>
      </c>
      <c r="AK115">
        <f>INDEX($A:$M,MATCH(AJ115,$A:$A,0),MATCH($AK$1,$A$1:$M$1,0))</f>
        <v>3945</v>
      </c>
      <c r="AL115">
        <f>INDEX($A:$M,MATCH(AJ115,$A:$A,0),MATCH($AL$1,$A$1:$M$1,0))</f>
        <v>3345</v>
      </c>
    </row>
    <row r="116" spans="1:38" x14ac:dyDescent="0.25">
      <c r="A116" s="1">
        <v>44448</v>
      </c>
      <c r="B116">
        <v>3305</v>
      </c>
      <c r="C116">
        <v>3359</v>
      </c>
      <c r="D116">
        <v>3305</v>
      </c>
      <c r="E116">
        <v>3346.3500979999999</v>
      </c>
      <c r="F116">
        <v>3342.4033199999999</v>
      </c>
      <c r="G116">
        <v>591745</v>
      </c>
      <c r="H116">
        <v>3934</v>
      </c>
      <c r="I116">
        <v>3964</v>
      </c>
      <c r="J116">
        <v>3908</v>
      </c>
      <c r="K116">
        <v>3950.5</v>
      </c>
      <c r="L116">
        <v>3950.5</v>
      </c>
      <c r="M116">
        <v>154864</v>
      </c>
      <c r="AJ116" s="1">
        <v>44448</v>
      </c>
      <c r="AK116">
        <f>INDEX($A:$M,MATCH(AJ116,$A:$A,0),MATCH($AK$1,$A$1:$M$1,0))</f>
        <v>3934</v>
      </c>
      <c r="AL116">
        <f>INDEX($A:$M,MATCH(AJ116,$A:$A,0),MATCH($AL$1,$A$1:$M$1,0))</f>
        <v>3305</v>
      </c>
    </row>
    <row r="117" spans="1:38" x14ac:dyDescent="0.25">
      <c r="A117" s="1">
        <v>44452</v>
      </c>
      <c r="B117">
        <v>3346.6000979999999</v>
      </c>
      <c r="C117">
        <v>3374</v>
      </c>
      <c r="D117">
        <v>3330.3500979999999</v>
      </c>
      <c r="E117">
        <v>3367.0500489999999</v>
      </c>
      <c r="F117">
        <v>3363.078857</v>
      </c>
      <c r="G117">
        <v>610920</v>
      </c>
      <c r="H117">
        <v>3951</v>
      </c>
      <c r="I117">
        <v>3986.1499020000001</v>
      </c>
      <c r="J117">
        <v>3948.1000979999999</v>
      </c>
      <c r="K117">
        <v>3961.8500979999999</v>
      </c>
      <c r="L117">
        <v>3961.8500979999999</v>
      </c>
      <c r="M117">
        <v>145925</v>
      </c>
      <c r="AJ117" s="1">
        <v>44452</v>
      </c>
      <c r="AK117">
        <f>INDEX($A:$M,MATCH(AJ117,$A:$A,0),MATCH($AK$1,$A$1:$M$1,0))</f>
        <v>3951</v>
      </c>
      <c r="AL117">
        <f>INDEX($A:$M,MATCH(AJ117,$A:$A,0),MATCH($AL$1,$A$1:$M$1,0))</f>
        <v>3346.6000979999999</v>
      </c>
    </row>
    <row r="118" spans="1:38" x14ac:dyDescent="0.25">
      <c r="A118" s="1">
        <v>44453</v>
      </c>
      <c r="B118">
        <v>3384.8999020000001</v>
      </c>
      <c r="C118">
        <v>3388.6000979999999</v>
      </c>
      <c r="D118">
        <v>3356.8500979999999</v>
      </c>
      <c r="E118">
        <v>3362.5</v>
      </c>
      <c r="F118">
        <v>3358.5341800000001</v>
      </c>
      <c r="G118">
        <v>569412</v>
      </c>
      <c r="H118">
        <v>3970</v>
      </c>
      <c r="I118">
        <v>4000</v>
      </c>
      <c r="J118">
        <v>3964.8999020000001</v>
      </c>
      <c r="K118">
        <v>3979.6999510000001</v>
      </c>
      <c r="L118">
        <v>3979.6999510000001</v>
      </c>
      <c r="M118">
        <v>203689</v>
      </c>
      <c r="AJ118" s="1">
        <v>44453</v>
      </c>
      <c r="AK118">
        <f>INDEX($A:$M,MATCH(AJ118,$A:$A,0),MATCH($AK$1,$A$1:$M$1,0))</f>
        <v>3970</v>
      </c>
      <c r="AL118">
        <f>INDEX($A:$M,MATCH(AJ118,$A:$A,0),MATCH($AL$1,$A$1:$M$1,0))</f>
        <v>3384.8999020000001</v>
      </c>
    </row>
    <row r="119" spans="1:38" x14ac:dyDescent="0.25">
      <c r="A119" s="1">
        <v>44454</v>
      </c>
      <c r="B119">
        <v>3361.8500979999999</v>
      </c>
      <c r="C119">
        <v>3383.9499510000001</v>
      </c>
      <c r="D119">
        <v>3346.9499510000001</v>
      </c>
      <c r="E119">
        <v>3352.3000489999999</v>
      </c>
      <c r="F119">
        <v>3348.3461910000001</v>
      </c>
      <c r="G119">
        <v>587855</v>
      </c>
      <c r="H119">
        <v>3979.8999020000001</v>
      </c>
      <c r="I119">
        <v>3992.1999510000001</v>
      </c>
      <c r="J119">
        <v>3961</v>
      </c>
      <c r="K119">
        <v>3982.6000979999999</v>
      </c>
      <c r="L119">
        <v>3982.6000979999999</v>
      </c>
      <c r="M119">
        <v>339798</v>
      </c>
      <c r="AJ119" s="1">
        <v>44454</v>
      </c>
      <c r="AK119">
        <f>INDEX($A:$M,MATCH(AJ119,$A:$A,0),MATCH($AK$1,$A$1:$M$1,0))</f>
        <v>3979.8999020000001</v>
      </c>
      <c r="AL119">
        <f>INDEX($A:$M,MATCH(AJ119,$A:$A,0),MATCH($AL$1,$A$1:$M$1,0))</f>
        <v>3361.8500979999999</v>
      </c>
    </row>
    <row r="120" spans="1:38" x14ac:dyDescent="0.25">
      <c r="A120" s="1">
        <v>44455</v>
      </c>
      <c r="B120">
        <v>3350</v>
      </c>
      <c r="C120">
        <v>3371</v>
      </c>
      <c r="D120">
        <v>3335</v>
      </c>
      <c r="E120">
        <v>3342.1000979999999</v>
      </c>
      <c r="F120">
        <v>3338.158203</v>
      </c>
      <c r="G120">
        <v>516746</v>
      </c>
      <c r="H120">
        <v>3982.6000979999999</v>
      </c>
      <c r="I120">
        <v>4100</v>
      </c>
      <c r="J120">
        <v>3981.0500489999999</v>
      </c>
      <c r="K120">
        <v>4084.5</v>
      </c>
      <c r="L120">
        <v>4084.5</v>
      </c>
      <c r="M120">
        <v>486429</v>
      </c>
      <c r="AJ120" s="1">
        <v>44455</v>
      </c>
      <c r="AK120">
        <f>INDEX($A:$M,MATCH(AJ120,$A:$A,0),MATCH($AK$1,$A$1:$M$1,0))</f>
        <v>3982.6000979999999</v>
      </c>
      <c r="AL120">
        <f>INDEX($A:$M,MATCH(AJ120,$A:$A,0),MATCH($AL$1,$A$1:$M$1,0))</f>
        <v>3350</v>
      </c>
    </row>
    <row r="121" spans="1:38" x14ac:dyDescent="0.25">
      <c r="A121" s="1">
        <v>44456</v>
      </c>
      <c r="B121">
        <v>3352</v>
      </c>
      <c r="C121">
        <v>3382</v>
      </c>
      <c r="D121">
        <v>3285.0500489999999</v>
      </c>
      <c r="E121">
        <v>3303.0500489999999</v>
      </c>
      <c r="F121">
        <v>3299.154297</v>
      </c>
      <c r="G121">
        <v>1545695</v>
      </c>
      <c r="H121">
        <v>4124</v>
      </c>
      <c r="I121">
        <v>4294.6499020000001</v>
      </c>
      <c r="J121">
        <v>4120</v>
      </c>
      <c r="K121">
        <v>4239.6499020000001</v>
      </c>
      <c r="L121">
        <v>4239.6499020000001</v>
      </c>
      <c r="M121">
        <v>767511</v>
      </c>
      <c r="AJ121" s="1">
        <v>44456</v>
      </c>
      <c r="AK121">
        <f>INDEX($A:$M,MATCH(AJ121,$A:$A,0),MATCH($AK$1,$A$1:$M$1,0))</f>
        <v>4124</v>
      </c>
      <c r="AL121">
        <f>INDEX($A:$M,MATCH(AJ121,$A:$A,0),MATCH($AL$1,$A$1:$M$1,0))</f>
        <v>3352</v>
      </c>
    </row>
    <row r="122" spans="1:38" x14ac:dyDescent="0.25">
      <c r="A122" s="1">
        <v>44459</v>
      </c>
      <c r="B122">
        <v>3299.9499510000001</v>
      </c>
      <c r="C122">
        <v>3315</v>
      </c>
      <c r="D122">
        <v>3265</v>
      </c>
      <c r="E122">
        <v>3271.5500489999999</v>
      </c>
      <c r="F122">
        <v>3267.6914059999999</v>
      </c>
      <c r="G122">
        <v>689288</v>
      </c>
      <c r="H122">
        <v>4208</v>
      </c>
      <c r="I122">
        <v>4430</v>
      </c>
      <c r="J122">
        <v>4151</v>
      </c>
      <c r="K122">
        <v>4355.8999020000001</v>
      </c>
      <c r="L122">
        <v>4355.8999020000001</v>
      </c>
      <c r="M122">
        <v>438432</v>
      </c>
      <c r="AJ122" s="1">
        <v>44459</v>
      </c>
      <c r="AK122">
        <f>INDEX($A:$M,MATCH(AJ122,$A:$A,0),MATCH($AK$1,$A$1:$M$1,0))</f>
        <v>4208</v>
      </c>
      <c r="AL122">
        <f>INDEX($A:$M,MATCH(AJ122,$A:$A,0),MATCH($AL$1,$A$1:$M$1,0))</f>
        <v>3299.9499510000001</v>
      </c>
    </row>
    <row r="123" spans="1:38" x14ac:dyDescent="0.25">
      <c r="A123" s="1">
        <v>44460</v>
      </c>
      <c r="B123">
        <v>3271.5500489999999</v>
      </c>
      <c r="C123">
        <v>3335</v>
      </c>
      <c r="D123">
        <v>3271</v>
      </c>
      <c r="E123">
        <v>3309.1999510000001</v>
      </c>
      <c r="F123">
        <v>3305.296875</v>
      </c>
      <c r="G123">
        <v>922057</v>
      </c>
      <c r="H123">
        <v>4415.1000979999999</v>
      </c>
      <c r="I123">
        <v>4450</v>
      </c>
      <c r="J123">
        <v>4305.0498049999997</v>
      </c>
      <c r="K123">
        <v>4361.9501950000003</v>
      </c>
      <c r="L123">
        <v>4361.9501950000003</v>
      </c>
      <c r="M123">
        <v>437837</v>
      </c>
      <c r="AJ123" s="1">
        <v>44460</v>
      </c>
      <c r="AK123">
        <f>INDEX($A:$M,MATCH(AJ123,$A:$A,0),MATCH($AK$1,$A$1:$M$1,0))</f>
        <v>4415.1000979999999</v>
      </c>
      <c r="AL123">
        <f>INDEX($A:$M,MATCH(AJ123,$A:$A,0),MATCH($AL$1,$A$1:$M$1,0))</f>
        <v>3271.5500489999999</v>
      </c>
    </row>
    <row r="124" spans="1:38" x14ac:dyDescent="0.25">
      <c r="A124" s="1">
        <v>44461</v>
      </c>
      <c r="B124">
        <v>3328.5</v>
      </c>
      <c r="C124">
        <v>3329.9499510000001</v>
      </c>
      <c r="D124">
        <v>3288.25</v>
      </c>
      <c r="E124">
        <v>3317.5</v>
      </c>
      <c r="F124">
        <v>3313.5871579999998</v>
      </c>
      <c r="G124">
        <v>825945</v>
      </c>
      <c r="H124">
        <v>4373</v>
      </c>
      <c r="I124">
        <v>4420</v>
      </c>
      <c r="J124">
        <v>4331.2001950000003</v>
      </c>
      <c r="K124">
        <v>4378.6499020000001</v>
      </c>
      <c r="L124">
        <v>4378.6499020000001</v>
      </c>
      <c r="M124">
        <v>243996</v>
      </c>
      <c r="AJ124" s="1">
        <v>44461</v>
      </c>
      <c r="AK124">
        <f>INDEX($A:$M,MATCH(AJ124,$A:$A,0),MATCH($AK$1,$A$1:$M$1,0))</f>
        <v>4373</v>
      </c>
      <c r="AL124">
        <f>INDEX($A:$M,MATCH(AJ124,$A:$A,0),MATCH($AL$1,$A$1:$M$1,0))</f>
        <v>3328.5</v>
      </c>
    </row>
    <row r="125" spans="1:38" x14ac:dyDescent="0.25">
      <c r="A125" s="1">
        <v>44462</v>
      </c>
      <c r="B125">
        <v>3340</v>
      </c>
      <c r="C125">
        <v>3340</v>
      </c>
      <c r="D125">
        <v>3315</v>
      </c>
      <c r="E125">
        <v>3320.6499020000001</v>
      </c>
      <c r="F125">
        <v>3316.7333979999999</v>
      </c>
      <c r="G125">
        <v>694716</v>
      </c>
      <c r="H125">
        <v>4408.9501950000003</v>
      </c>
      <c r="I125">
        <v>4500</v>
      </c>
      <c r="J125">
        <v>4372.3500979999999</v>
      </c>
      <c r="K125">
        <v>4409.8999020000001</v>
      </c>
      <c r="L125">
        <v>4409.8999020000001</v>
      </c>
      <c r="M125">
        <v>325049</v>
      </c>
      <c r="AJ125" s="1">
        <v>44462</v>
      </c>
      <c r="AK125">
        <f>INDEX($A:$M,MATCH(AJ125,$A:$A,0),MATCH($AK$1,$A$1:$M$1,0))</f>
        <v>4408.9501950000003</v>
      </c>
      <c r="AL125">
        <f>INDEX($A:$M,MATCH(AJ125,$A:$A,0),MATCH($AL$1,$A$1:$M$1,0))</f>
        <v>3340</v>
      </c>
    </row>
    <row r="126" spans="1:38" x14ac:dyDescent="0.25">
      <c r="A126" s="1">
        <v>44463</v>
      </c>
      <c r="B126">
        <v>3330</v>
      </c>
      <c r="C126">
        <v>3505</v>
      </c>
      <c r="D126">
        <v>3320.8500979999999</v>
      </c>
      <c r="E126">
        <v>3448.6000979999999</v>
      </c>
      <c r="F126">
        <v>3444.5327149999998</v>
      </c>
      <c r="G126">
        <v>2775975</v>
      </c>
      <c r="H126">
        <v>4440</v>
      </c>
      <c r="I126">
        <v>4461</v>
      </c>
      <c r="J126">
        <v>4405</v>
      </c>
      <c r="K126">
        <v>4422.3500979999999</v>
      </c>
      <c r="L126">
        <v>4422.3500979999999</v>
      </c>
      <c r="M126">
        <v>198742</v>
      </c>
      <c r="AJ126" s="1">
        <v>44463</v>
      </c>
      <c r="AK126">
        <f>INDEX($A:$M,MATCH(AJ126,$A:$A,0),MATCH($AK$1,$A$1:$M$1,0))</f>
        <v>4440</v>
      </c>
      <c r="AL126">
        <f>INDEX($A:$M,MATCH(AJ126,$A:$A,0),MATCH($AL$1,$A$1:$M$1,0))</f>
        <v>3330</v>
      </c>
    </row>
    <row r="127" spans="1:38" x14ac:dyDescent="0.25">
      <c r="A127" s="1">
        <v>44466</v>
      </c>
      <c r="B127">
        <v>3461.6000979999999</v>
      </c>
      <c r="C127">
        <v>3470</v>
      </c>
      <c r="D127">
        <v>3417.6499020000001</v>
      </c>
      <c r="E127">
        <v>3430.6499020000001</v>
      </c>
      <c r="F127">
        <v>3426.6035160000001</v>
      </c>
      <c r="G127">
        <v>902449</v>
      </c>
      <c r="H127">
        <v>4435</v>
      </c>
      <c r="I127">
        <v>4448.9501950000003</v>
      </c>
      <c r="J127">
        <v>4292.5</v>
      </c>
      <c r="K127">
        <v>4385.75</v>
      </c>
      <c r="L127">
        <v>4385.75</v>
      </c>
      <c r="M127">
        <v>555192</v>
      </c>
      <c r="AJ127" s="1">
        <v>44466</v>
      </c>
      <c r="AK127">
        <f>INDEX($A:$M,MATCH(AJ127,$A:$A,0),MATCH($AK$1,$A$1:$M$1,0))</f>
        <v>4435</v>
      </c>
      <c r="AL127">
        <f>INDEX($A:$M,MATCH(AJ127,$A:$A,0),MATCH($AL$1,$A$1:$M$1,0))</f>
        <v>3461.6000979999999</v>
      </c>
    </row>
    <row r="128" spans="1:38" x14ac:dyDescent="0.25">
      <c r="A128" s="1">
        <v>44467</v>
      </c>
      <c r="B128">
        <v>3424.8999020000001</v>
      </c>
      <c r="C128">
        <v>3429.6999510000001</v>
      </c>
      <c r="D128">
        <v>3350</v>
      </c>
      <c r="E128">
        <v>3379.6999510000001</v>
      </c>
      <c r="F128">
        <v>3375.7136230000001</v>
      </c>
      <c r="G128">
        <v>961271</v>
      </c>
      <c r="H128">
        <v>4397</v>
      </c>
      <c r="I128">
        <v>4421.8999020000001</v>
      </c>
      <c r="J128">
        <v>4294.9501950000003</v>
      </c>
      <c r="K128">
        <v>4315.75</v>
      </c>
      <c r="L128">
        <v>4315.75</v>
      </c>
      <c r="M128">
        <v>305671</v>
      </c>
      <c r="AJ128" s="1">
        <v>44467</v>
      </c>
      <c r="AK128">
        <f>INDEX($A:$M,MATCH(AJ128,$A:$A,0),MATCH($AK$1,$A$1:$M$1,0))</f>
        <v>4397</v>
      </c>
      <c r="AL128">
        <f>INDEX($A:$M,MATCH(AJ128,$A:$A,0),MATCH($AL$1,$A$1:$M$1,0))</f>
        <v>3424.8999020000001</v>
      </c>
    </row>
    <row r="129" spans="1:38" x14ac:dyDescent="0.25">
      <c r="A129" s="1">
        <v>44468</v>
      </c>
      <c r="B129">
        <v>3365</v>
      </c>
      <c r="C129">
        <v>3381.6999510000001</v>
      </c>
      <c r="D129">
        <v>3310</v>
      </c>
      <c r="E129">
        <v>3323.0500489999999</v>
      </c>
      <c r="F129">
        <v>3319.130615</v>
      </c>
      <c r="G129">
        <v>973387</v>
      </c>
      <c r="H129">
        <v>4316</v>
      </c>
      <c r="I129">
        <v>4395.9501950000003</v>
      </c>
      <c r="J129">
        <v>4202</v>
      </c>
      <c r="K129">
        <v>4251.2001950000003</v>
      </c>
      <c r="L129">
        <v>4251.2001950000003</v>
      </c>
      <c r="M129">
        <v>377254</v>
      </c>
      <c r="AJ129" s="1">
        <v>44468</v>
      </c>
      <c r="AK129">
        <f>INDEX($A:$M,MATCH(AJ129,$A:$A,0),MATCH($AK$1,$A$1:$M$1,0))</f>
        <v>4316</v>
      </c>
      <c r="AL129">
        <f>INDEX($A:$M,MATCH(AJ129,$A:$A,0),MATCH($AL$1,$A$1:$M$1,0))</f>
        <v>3365</v>
      </c>
    </row>
    <row r="130" spans="1:38" x14ac:dyDescent="0.25">
      <c r="A130" s="1">
        <v>44469</v>
      </c>
      <c r="B130">
        <v>3329.8999020000001</v>
      </c>
      <c r="C130">
        <v>3347.6999510000001</v>
      </c>
      <c r="D130">
        <v>3220</v>
      </c>
      <c r="E130">
        <v>3244.6499020000001</v>
      </c>
      <c r="F130">
        <v>3240.8229980000001</v>
      </c>
      <c r="G130">
        <v>2077896</v>
      </c>
      <c r="H130">
        <v>4259.75</v>
      </c>
      <c r="I130">
        <v>4310</v>
      </c>
      <c r="J130">
        <v>4205.25</v>
      </c>
      <c r="K130">
        <v>4250.2001950000003</v>
      </c>
      <c r="L130">
        <v>4250.2001950000003</v>
      </c>
      <c r="M130">
        <v>339960</v>
      </c>
      <c r="AJ130" s="1">
        <v>44469</v>
      </c>
      <c r="AK130">
        <f>INDEX($A:$M,MATCH(AJ130,$A:$A,0),MATCH($AK$1,$A$1:$M$1,0))</f>
        <v>4259.75</v>
      </c>
      <c r="AL130">
        <f>INDEX($A:$M,MATCH(AJ130,$A:$A,0),MATCH($AL$1,$A$1:$M$1,0))</f>
        <v>3329.8999020000001</v>
      </c>
    </row>
    <row r="131" spans="1:38" x14ac:dyDescent="0.25">
      <c r="A131" s="1">
        <v>44470</v>
      </c>
      <c r="B131">
        <v>3248</v>
      </c>
      <c r="C131">
        <v>3252.9499510000001</v>
      </c>
      <c r="D131">
        <v>3170</v>
      </c>
      <c r="E131">
        <v>3177.8500979999999</v>
      </c>
      <c r="F131">
        <v>3174.1020509999998</v>
      </c>
      <c r="G131">
        <v>1512332</v>
      </c>
      <c r="H131">
        <v>4250</v>
      </c>
      <c r="I131">
        <v>4284.2001950000003</v>
      </c>
      <c r="J131">
        <v>4220.1000979999999</v>
      </c>
      <c r="K131">
        <v>4235.6000979999999</v>
      </c>
      <c r="L131">
        <v>4235.6000979999999</v>
      </c>
      <c r="M131">
        <v>203932</v>
      </c>
      <c r="AJ131" s="1">
        <v>44470</v>
      </c>
      <c r="AK131">
        <f>INDEX($A:$M,MATCH(AJ131,$A:$A,0),MATCH($AK$1,$A$1:$M$1,0))</f>
        <v>4250</v>
      </c>
      <c r="AL131">
        <f>INDEX($A:$M,MATCH(AJ131,$A:$A,0),MATCH($AL$1,$A$1:$M$1,0))</f>
        <v>3248</v>
      </c>
    </row>
    <row r="132" spans="1:38" x14ac:dyDescent="0.25">
      <c r="A132" s="1">
        <v>44473</v>
      </c>
      <c r="B132">
        <v>3202.8000489999999</v>
      </c>
      <c r="C132">
        <v>3230.5</v>
      </c>
      <c r="D132">
        <v>3178</v>
      </c>
      <c r="E132">
        <v>3201.6000979999999</v>
      </c>
      <c r="F132">
        <v>3197.8239749999998</v>
      </c>
      <c r="G132">
        <v>921241</v>
      </c>
      <c r="H132">
        <v>4393.9501950000003</v>
      </c>
      <c r="I132">
        <v>4464.3500979999999</v>
      </c>
      <c r="J132">
        <v>4232.2001950000003</v>
      </c>
      <c r="K132">
        <v>4257.3500979999999</v>
      </c>
      <c r="L132">
        <v>4257.3500979999999</v>
      </c>
      <c r="M132">
        <v>906261</v>
      </c>
      <c r="AJ132" s="1">
        <v>44473</v>
      </c>
      <c r="AK132">
        <f>INDEX($A:$M,MATCH(AJ132,$A:$A,0),MATCH($AK$1,$A$1:$M$1,0))</f>
        <v>4393.9501950000003</v>
      </c>
      <c r="AL132">
        <f>INDEX($A:$M,MATCH(AJ132,$A:$A,0),MATCH($AL$1,$A$1:$M$1,0))</f>
        <v>3202.8000489999999</v>
      </c>
    </row>
    <row r="133" spans="1:38" x14ac:dyDescent="0.25">
      <c r="A133" s="1">
        <v>44474</v>
      </c>
      <c r="B133">
        <v>3208.5500489999999</v>
      </c>
      <c r="C133">
        <v>3260</v>
      </c>
      <c r="D133">
        <v>3191.6499020000001</v>
      </c>
      <c r="E133">
        <v>3254.75</v>
      </c>
      <c r="F133">
        <v>3250.9111330000001</v>
      </c>
      <c r="G133">
        <v>909337</v>
      </c>
      <c r="H133">
        <v>4284</v>
      </c>
      <c r="I133">
        <v>4284</v>
      </c>
      <c r="J133">
        <v>4246.8500979999999</v>
      </c>
      <c r="K133">
        <v>4257.2998049999997</v>
      </c>
      <c r="L133">
        <v>4257.2998049999997</v>
      </c>
      <c r="M133">
        <v>242566</v>
      </c>
      <c r="AJ133" s="1">
        <v>44474</v>
      </c>
      <c r="AK133">
        <f>INDEX($A:$M,MATCH(AJ133,$A:$A,0),MATCH($AK$1,$A$1:$M$1,0))</f>
        <v>4284</v>
      </c>
      <c r="AL133">
        <f>INDEX($A:$M,MATCH(AJ133,$A:$A,0),MATCH($AL$1,$A$1:$M$1,0))</f>
        <v>3208.5500489999999</v>
      </c>
    </row>
    <row r="134" spans="1:38" x14ac:dyDescent="0.25">
      <c r="A134" s="1">
        <v>44475</v>
      </c>
      <c r="B134">
        <v>3262</v>
      </c>
      <c r="C134">
        <v>3280</v>
      </c>
      <c r="D134">
        <v>3200.6499020000001</v>
      </c>
      <c r="E134">
        <v>3212.25</v>
      </c>
      <c r="F134">
        <v>3208.461182</v>
      </c>
      <c r="G134">
        <v>786378</v>
      </c>
      <c r="H134">
        <v>4292.1499020000001</v>
      </c>
      <c r="I134">
        <v>4295</v>
      </c>
      <c r="J134">
        <v>4205</v>
      </c>
      <c r="K134">
        <v>4218.5498049999997</v>
      </c>
      <c r="L134">
        <v>4218.5498049999997</v>
      </c>
      <c r="M134">
        <v>301394</v>
      </c>
      <c r="AJ134" s="1">
        <v>44475</v>
      </c>
      <c r="AK134">
        <f>INDEX($A:$M,MATCH(AJ134,$A:$A,0),MATCH($AK$1,$A$1:$M$1,0))</f>
        <v>4292.1499020000001</v>
      </c>
      <c r="AL134">
        <f>INDEX($A:$M,MATCH(AJ134,$A:$A,0),MATCH($AL$1,$A$1:$M$1,0))</f>
        <v>3262</v>
      </c>
    </row>
    <row r="135" spans="1:38" x14ac:dyDescent="0.25">
      <c r="A135" s="1">
        <v>44476</v>
      </c>
      <c r="B135">
        <v>3220</v>
      </c>
      <c r="C135">
        <v>3318</v>
      </c>
      <c r="D135">
        <v>3220</v>
      </c>
      <c r="E135">
        <v>3290.8500979999999</v>
      </c>
      <c r="F135">
        <v>3286.96875</v>
      </c>
      <c r="G135">
        <v>1177283</v>
      </c>
      <c r="H135">
        <v>4254.9501950000003</v>
      </c>
      <c r="I135">
        <v>4337</v>
      </c>
      <c r="J135">
        <v>4251</v>
      </c>
      <c r="K135">
        <v>4311.7001950000003</v>
      </c>
      <c r="L135">
        <v>4311.7001950000003</v>
      </c>
      <c r="M135">
        <v>570321</v>
      </c>
      <c r="AJ135" s="1">
        <v>44476</v>
      </c>
      <c r="AK135">
        <f>INDEX($A:$M,MATCH(AJ135,$A:$A,0),MATCH($AK$1,$A$1:$M$1,0))</f>
        <v>4254.9501950000003</v>
      </c>
      <c r="AL135">
        <f>INDEX($A:$M,MATCH(AJ135,$A:$A,0),MATCH($AL$1,$A$1:$M$1,0))</f>
        <v>3220</v>
      </c>
    </row>
    <row r="136" spans="1:38" x14ac:dyDescent="0.25">
      <c r="A136" s="1">
        <v>44477</v>
      </c>
      <c r="B136">
        <v>3307</v>
      </c>
      <c r="C136">
        <v>3329</v>
      </c>
      <c r="D136">
        <v>3264.1000979999999</v>
      </c>
      <c r="E136">
        <v>3306.8999020000001</v>
      </c>
      <c r="F136">
        <v>3302.9995119999999</v>
      </c>
      <c r="G136">
        <v>882436</v>
      </c>
      <c r="H136">
        <v>4326.3999020000001</v>
      </c>
      <c r="I136">
        <v>4421.9501950000003</v>
      </c>
      <c r="J136">
        <v>4299.0498049999997</v>
      </c>
      <c r="K136">
        <v>4407.9501950000003</v>
      </c>
      <c r="L136">
        <v>4407.9501950000003</v>
      </c>
      <c r="M136">
        <v>314758</v>
      </c>
      <c r="AJ136" s="1">
        <v>44477</v>
      </c>
      <c r="AK136">
        <f>INDEX($A:$M,MATCH(AJ136,$A:$A,0),MATCH($AK$1,$A$1:$M$1,0))</f>
        <v>4326.3999020000001</v>
      </c>
      <c r="AL136">
        <f>INDEX($A:$M,MATCH(AJ136,$A:$A,0),MATCH($AL$1,$A$1:$M$1,0))</f>
        <v>3307</v>
      </c>
    </row>
    <row r="137" spans="1:38" x14ac:dyDescent="0.25">
      <c r="A137" s="1">
        <v>44480</v>
      </c>
      <c r="B137">
        <v>3326.3999020000001</v>
      </c>
      <c r="C137">
        <v>3344.3500979999999</v>
      </c>
      <c r="D137">
        <v>3297.75</v>
      </c>
      <c r="E137">
        <v>3306.0500489999999</v>
      </c>
      <c r="F137">
        <v>3302.150635</v>
      </c>
      <c r="G137">
        <v>460197</v>
      </c>
      <c r="H137">
        <v>4438</v>
      </c>
      <c r="I137">
        <v>4840</v>
      </c>
      <c r="J137">
        <v>4407</v>
      </c>
      <c r="K137">
        <v>4719.4501950000003</v>
      </c>
      <c r="L137">
        <v>4719.4501950000003</v>
      </c>
      <c r="M137">
        <v>1017160</v>
      </c>
      <c r="AJ137" s="1">
        <v>44480</v>
      </c>
      <c r="AK137">
        <f>INDEX($A:$M,MATCH(AJ137,$A:$A,0),MATCH($AK$1,$A$1:$M$1,0))</f>
        <v>4438</v>
      </c>
      <c r="AL137">
        <f>INDEX($A:$M,MATCH(AJ137,$A:$A,0),MATCH($AL$1,$A$1:$M$1,0))</f>
        <v>3326.3999020000001</v>
      </c>
    </row>
    <row r="138" spans="1:38" x14ac:dyDescent="0.25">
      <c r="A138" s="1">
        <v>44481</v>
      </c>
      <c r="B138">
        <v>3280</v>
      </c>
      <c r="C138">
        <v>3335</v>
      </c>
      <c r="D138">
        <v>3280</v>
      </c>
      <c r="E138">
        <v>3323.25</v>
      </c>
      <c r="F138">
        <v>3319.3303219999998</v>
      </c>
      <c r="G138">
        <v>564524</v>
      </c>
      <c r="H138">
        <v>4780</v>
      </c>
      <c r="I138">
        <v>4895</v>
      </c>
      <c r="J138">
        <v>4718.8500979999999</v>
      </c>
      <c r="K138">
        <v>4739</v>
      </c>
      <c r="L138">
        <v>4739</v>
      </c>
      <c r="M138">
        <v>817027</v>
      </c>
      <c r="AJ138" s="1">
        <v>44481</v>
      </c>
      <c r="AK138">
        <f>INDEX($A:$M,MATCH(AJ138,$A:$A,0),MATCH($AK$1,$A$1:$M$1,0))</f>
        <v>4780</v>
      </c>
      <c r="AL138">
        <f>INDEX($A:$M,MATCH(AJ138,$A:$A,0),MATCH($AL$1,$A$1:$M$1,0))</f>
        <v>3280</v>
      </c>
    </row>
    <row r="139" spans="1:38" x14ac:dyDescent="0.25">
      <c r="A139" s="1">
        <v>44482</v>
      </c>
      <c r="B139">
        <v>3343</v>
      </c>
      <c r="C139">
        <v>3358.8999020000001</v>
      </c>
      <c r="D139">
        <v>3291.3999020000001</v>
      </c>
      <c r="E139">
        <v>3323.5</v>
      </c>
      <c r="F139">
        <v>3319.580078</v>
      </c>
      <c r="G139">
        <v>770144</v>
      </c>
      <c r="H139">
        <v>4777</v>
      </c>
      <c r="I139">
        <v>5595</v>
      </c>
      <c r="J139">
        <v>4760.25</v>
      </c>
      <c r="K139">
        <v>5117.1499020000001</v>
      </c>
      <c r="L139">
        <v>5117.1499020000001</v>
      </c>
      <c r="M139">
        <v>2593684</v>
      </c>
      <c r="AJ139" s="1">
        <v>44482</v>
      </c>
      <c r="AK139">
        <f>INDEX($A:$M,MATCH(AJ139,$A:$A,0),MATCH($AK$1,$A$1:$M$1,0))</f>
        <v>4777</v>
      </c>
      <c r="AL139">
        <f>INDEX($A:$M,MATCH(AJ139,$A:$A,0),MATCH($AL$1,$A$1:$M$1,0))</f>
        <v>3343</v>
      </c>
    </row>
    <row r="140" spans="1:38" x14ac:dyDescent="0.25">
      <c r="A140" s="1">
        <v>44483</v>
      </c>
      <c r="B140">
        <v>3342</v>
      </c>
      <c r="C140">
        <v>3352.9499510000001</v>
      </c>
      <c r="D140">
        <v>3290</v>
      </c>
      <c r="E140">
        <v>3297.8000489999999</v>
      </c>
      <c r="F140">
        <v>3293.9104000000002</v>
      </c>
      <c r="G140">
        <v>648597</v>
      </c>
      <c r="H140">
        <v>5194</v>
      </c>
      <c r="I140">
        <v>5420</v>
      </c>
      <c r="J140">
        <v>5180.0498049999997</v>
      </c>
      <c r="K140">
        <v>5323.75</v>
      </c>
      <c r="L140">
        <v>5323.75</v>
      </c>
      <c r="M140">
        <v>1187904</v>
      </c>
      <c r="AJ140" s="1">
        <v>44483</v>
      </c>
      <c r="AK140">
        <f>INDEX($A:$M,MATCH(AJ140,$A:$A,0),MATCH($AK$1,$A$1:$M$1,0))</f>
        <v>5194</v>
      </c>
      <c r="AL140">
        <f>INDEX($A:$M,MATCH(AJ140,$A:$A,0),MATCH($AL$1,$A$1:$M$1,0))</f>
        <v>3342</v>
      </c>
    </row>
    <row r="141" spans="1:38" x14ac:dyDescent="0.25">
      <c r="A141" s="1">
        <v>44487</v>
      </c>
      <c r="B141">
        <v>3252.5</v>
      </c>
      <c r="C141">
        <v>3283.9499510000001</v>
      </c>
      <c r="D141">
        <v>3232</v>
      </c>
      <c r="E141">
        <v>3241.5</v>
      </c>
      <c r="F141">
        <v>3237.6767580000001</v>
      </c>
      <c r="G141">
        <v>1576121</v>
      </c>
      <c r="H141">
        <v>5599</v>
      </c>
      <c r="I141">
        <v>5900</v>
      </c>
      <c r="J141">
        <v>4851.1000979999999</v>
      </c>
      <c r="K141">
        <v>4897.7998049999997</v>
      </c>
      <c r="L141">
        <v>4897.7998049999997</v>
      </c>
      <c r="M141">
        <v>4748382</v>
      </c>
      <c r="AJ141" s="1">
        <v>44487</v>
      </c>
      <c r="AK141">
        <f>INDEX($A:$M,MATCH(AJ141,$A:$A,0),MATCH($AK$1,$A$1:$M$1,0))</f>
        <v>5599</v>
      </c>
      <c r="AL141">
        <f>INDEX($A:$M,MATCH(AJ141,$A:$A,0),MATCH($AL$1,$A$1:$M$1,0))</f>
        <v>3252.5</v>
      </c>
    </row>
    <row r="142" spans="1:38" x14ac:dyDescent="0.25">
      <c r="A142" s="1">
        <v>44488</v>
      </c>
      <c r="B142">
        <v>3260.8999020000001</v>
      </c>
      <c r="C142">
        <v>3269.1000979999999</v>
      </c>
      <c r="D142">
        <v>3176.1000979999999</v>
      </c>
      <c r="E142">
        <v>3183.75</v>
      </c>
      <c r="F142">
        <v>3179.9948730000001</v>
      </c>
      <c r="G142">
        <v>1042069</v>
      </c>
      <c r="H142">
        <v>5000</v>
      </c>
      <c r="I142">
        <v>5100</v>
      </c>
      <c r="J142">
        <v>4725</v>
      </c>
      <c r="K142">
        <v>4754.5498049999997</v>
      </c>
      <c r="L142">
        <v>4754.5498049999997</v>
      </c>
      <c r="M142">
        <v>1804742</v>
      </c>
      <c r="AJ142" s="1">
        <v>44488</v>
      </c>
      <c r="AK142">
        <f>INDEX($A:$M,MATCH(AJ142,$A:$A,0),MATCH($AK$1,$A$1:$M$1,0))</f>
        <v>5000</v>
      </c>
      <c r="AL142">
        <f>INDEX($A:$M,MATCH(AJ142,$A:$A,0),MATCH($AL$1,$A$1:$M$1,0))</f>
        <v>3260.8999020000001</v>
      </c>
    </row>
    <row r="143" spans="1:38" x14ac:dyDescent="0.25">
      <c r="A143" s="1">
        <v>44489</v>
      </c>
      <c r="B143">
        <v>3190</v>
      </c>
      <c r="C143">
        <v>3219.9499510000001</v>
      </c>
      <c r="D143">
        <v>3136.6499020000001</v>
      </c>
      <c r="E143">
        <v>3169.6000979999999</v>
      </c>
      <c r="F143">
        <v>3165.8615719999998</v>
      </c>
      <c r="G143">
        <v>1205540</v>
      </c>
      <c r="H143">
        <v>4789</v>
      </c>
      <c r="I143">
        <v>4860</v>
      </c>
      <c r="J143">
        <v>4470.25</v>
      </c>
      <c r="K143">
        <v>4596.3999020000001</v>
      </c>
      <c r="L143">
        <v>4596.3999020000001</v>
      </c>
      <c r="M143">
        <v>1677557</v>
      </c>
      <c r="AJ143" s="1">
        <v>44489</v>
      </c>
      <c r="AK143">
        <f>INDEX($A:$M,MATCH(AJ143,$A:$A,0),MATCH($AK$1,$A$1:$M$1,0))</f>
        <v>4789</v>
      </c>
      <c r="AL143">
        <f>INDEX($A:$M,MATCH(AJ143,$A:$A,0),MATCH($AL$1,$A$1:$M$1,0))</f>
        <v>3190</v>
      </c>
    </row>
    <row r="144" spans="1:38" x14ac:dyDescent="0.25">
      <c r="A144" s="1">
        <v>44490</v>
      </c>
      <c r="B144">
        <v>3194</v>
      </c>
      <c r="C144">
        <v>3195.4499510000001</v>
      </c>
      <c r="D144">
        <v>2920.4499510000001</v>
      </c>
      <c r="E144">
        <v>3002</v>
      </c>
      <c r="F144">
        <v>2998.4592290000001</v>
      </c>
      <c r="G144">
        <v>5103543</v>
      </c>
      <c r="H144">
        <v>4650</v>
      </c>
      <c r="I144">
        <v>4699.5</v>
      </c>
      <c r="J144">
        <v>4500</v>
      </c>
      <c r="K144">
        <v>4521.25</v>
      </c>
      <c r="L144">
        <v>4521.25</v>
      </c>
      <c r="M144">
        <v>1028678</v>
      </c>
      <c r="AJ144" s="1">
        <v>44490</v>
      </c>
      <c r="AK144">
        <f>INDEX($A:$M,MATCH(AJ144,$A:$A,0),MATCH($AK$1,$A$1:$M$1,0))</f>
        <v>4650</v>
      </c>
      <c r="AL144">
        <f>INDEX($A:$M,MATCH(AJ144,$A:$A,0),MATCH($AL$1,$A$1:$M$1,0))</f>
        <v>3194</v>
      </c>
    </row>
    <row r="145" spans="1:38" x14ac:dyDescent="0.25">
      <c r="A145" s="1">
        <v>44491</v>
      </c>
      <c r="B145">
        <v>2975</v>
      </c>
      <c r="C145">
        <v>3002.9499510000001</v>
      </c>
      <c r="D145">
        <v>2912.1499020000001</v>
      </c>
      <c r="E145">
        <v>2982.3999020000001</v>
      </c>
      <c r="F145">
        <v>2978.8823240000002</v>
      </c>
      <c r="G145">
        <v>2855592</v>
      </c>
      <c r="H145">
        <v>4559</v>
      </c>
      <c r="I145">
        <v>4560</v>
      </c>
      <c r="J145">
        <v>4482</v>
      </c>
      <c r="K145">
        <v>4521.4501950000003</v>
      </c>
      <c r="L145">
        <v>4521.4501950000003</v>
      </c>
      <c r="M145">
        <v>739603</v>
      </c>
      <c r="AJ145" s="1">
        <v>44491</v>
      </c>
      <c r="AK145">
        <f>INDEX($A:$M,MATCH(AJ145,$A:$A,0),MATCH($AK$1,$A$1:$M$1,0))</f>
        <v>4559</v>
      </c>
      <c r="AL145">
        <f>INDEX($A:$M,MATCH(AJ145,$A:$A,0),MATCH($AL$1,$A$1:$M$1,0))</f>
        <v>2975</v>
      </c>
    </row>
    <row r="146" spans="1:38" x14ac:dyDescent="0.25">
      <c r="A146" s="1">
        <v>44494</v>
      </c>
      <c r="B146">
        <v>2950</v>
      </c>
      <c r="C146">
        <v>2950</v>
      </c>
      <c r="D146">
        <v>2857.25</v>
      </c>
      <c r="E146">
        <v>2918.0500489999999</v>
      </c>
      <c r="F146">
        <v>2914.6083979999999</v>
      </c>
      <c r="G146">
        <v>2161537</v>
      </c>
      <c r="H146">
        <v>4534.2998049999997</v>
      </c>
      <c r="I146">
        <v>4550</v>
      </c>
      <c r="J146">
        <v>4351</v>
      </c>
      <c r="K146">
        <v>4400.6000979999999</v>
      </c>
      <c r="L146">
        <v>4400.6000979999999</v>
      </c>
      <c r="M146">
        <v>591416</v>
      </c>
      <c r="AJ146" s="1">
        <v>44494</v>
      </c>
      <c r="AK146">
        <f>INDEX($A:$M,MATCH(AJ146,$A:$A,0),MATCH($AK$1,$A$1:$M$1,0))</f>
        <v>4534.2998049999997</v>
      </c>
      <c r="AL146">
        <f>INDEX($A:$M,MATCH(AJ146,$A:$A,0),MATCH($AL$1,$A$1:$M$1,0))</f>
        <v>2950</v>
      </c>
    </row>
    <row r="147" spans="1:38" x14ac:dyDescent="0.25">
      <c r="A147" s="1">
        <v>44495</v>
      </c>
      <c r="B147">
        <v>2918.0500489999999</v>
      </c>
      <c r="C147">
        <v>3024</v>
      </c>
      <c r="D147">
        <v>2898</v>
      </c>
      <c r="E147">
        <v>2969.8000489999999</v>
      </c>
      <c r="F147">
        <v>2966.2973630000001</v>
      </c>
      <c r="G147">
        <v>1988263</v>
      </c>
      <c r="H147">
        <v>4419</v>
      </c>
      <c r="I147">
        <v>4599</v>
      </c>
      <c r="J147">
        <v>4365</v>
      </c>
      <c r="K147">
        <v>4568.5</v>
      </c>
      <c r="L147">
        <v>4568.5</v>
      </c>
      <c r="M147">
        <v>637834</v>
      </c>
      <c r="AJ147" s="1">
        <v>44495</v>
      </c>
      <c r="AK147">
        <f>INDEX($A:$M,MATCH(AJ147,$A:$A,0),MATCH($AK$1,$A$1:$M$1,0))</f>
        <v>4419</v>
      </c>
      <c r="AL147">
        <f>INDEX($A:$M,MATCH(AJ147,$A:$A,0),MATCH($AL$1,$A$1:$M$1,0))</f>
        <v>2918.0500489999999</v>
      </c>
    </row>
    <row r="148" spans="1:38" x14ac:dyDescent="0.25">
      <c r="A148" s="1">
        <v>44496</v>
      </c>
      <c r="B148">
        <v>3029.1999510000001</v>
      </c>
      <c r="C148">
        <v>3145</v>
      </c>
      <c r="D148">
        <v>3029.1999510000001</v>
      </c>
      <c r="E148">
        <v>3094.6499020000001</v>
      </c>
      <c r="F148">
        <v>3091</v>
      </c>
      <c r="G148">
        <v>4609951</v>
      </c>
      <c r="H148">
        <v>4600</v>
      </c>
      <c r="I148">
        <v>4770</v>
      </c>
      <c r="J148">
        <v>4591.5498049999997</v>
      </c>
      <c r="K148">
        <v>4733</v>
      </c>
      <c r="L148">
        <v>4733</v>
      </c>
      <c r="M148">
        <v>762605</v>
      </c>
      <c r="AJ148" s="1">
        <v>44496</v>
      </c>
      <c r="AK148">
        <f>INDEX($A:$M,MATCH(AJ148,$A:$A,0),MATCH($AK$1,$A$1:$M$1,0))</f>
        <v>4600</v>
      </c>
      <c r="AL148">
        <f>INDEX($A:$M,MATCH(AJ148,$A:$A,0),MATCH($AL$1,$A$1:$M$1,0))</f>
        <v>3029.1999510000001</v>
      </c>
    </row>
    <row r="149" spans="1:38" x14ac:dyDescent="0.25">
      <c r="A149" s="1">
        <v>44497</v>
      </c>
      <c r="B149">
        <v>3103</v>
      </c>
      <c r="C149">
        <v>3147.6000979999999</v>
      </c>
      <c r="D149">
        <v>3062</v>
      </c>
      <c r="E149">
        <v>3116.3000489999999</v>
      </c>
      <c r="F149">
        <v>3116.3000489999999</v>
      </c>
      <c r="G149">
        <v>1791065</v>
      </c>
      <c r="H149">
        <v>4748</v>
      </c>
      <c r="I149">
        <v>4776.8500979999999</v>
      </c>
      <c r="J149">
        <v>4620</v>
      </c>
      <c r="K149">
        <v>4675.6499020000001</v>
      </c>
      <c r="L149">
        <v>4675.6499020000001</v>
      </c>
      <c r="M149">
        <v>375073</v>
      </c>
      <c r="AJ149" s="1">
        <v>44497</v>
      </c>
      <c r="AK149">
        <f>INDEX($A:$M,MATCH(AJ149,$A:$A,0),MATCH($AK$1,$A$1:$M$1,0))</f>
        <v>4748</v>
      </c>
      <c r="AL149">
        <f>INDEX($A:$M,MATCH(AJ149,$A:$A,0),MATCH($AL$1,$A$1:$M$1,0))</f>
        <v>3103</v>
      </c>
    </row>
    <row r="150" spans="1:38" x14ac:dyDescent="0.25">
      <c r="A150" s="1">
        <v>44498</v>
      </c>
      <c r="B150">
        <v>3125</v>
      </c>
      <c r="C150">
        <v>3144.6999510000001</v>
      </c>
      <c r="D150">
        <v>3083.3000489999999</v>
      </c>
      <c r="E150">
        <v>3100.1000979999999</v>
      </c>
      <c r="F150">
        <v>3100.1000979999999</v>
      </c>
      <c r="G150">
        <v>1118903</v>
      </c>
      <c r="H150">
        <v>4669</v>
      </c>
      <c r="I150">
        <v>4725</v>
      </c>
      <c r="J150">
        <v>4561.1499020000001</v>
      </c>
      <c r="K150">
        <v>4635.4501950000003</v>
      </c>
      <c r="L150">
        <v>4635.4501950000003</v>
      </c>
      <c r="M150">
        <v>437818</v>
      </c>
      <c r="AJ150" s="1">
        <v>44498</v>
      </c>
      <c r="AK150">
        <f>INDEX($A:$M,MATCH(AJ150,$A:$A,0),MATCH($AK$1,$A$1:$M$1,0))</f>
        <v>4669</v>
      </c>
      <c r="AL150">
        <f>INDEX($A:$M,MATCH(AJ150,$A:$A,0),MATCH($AL$1,$A$1:$M$1,0))</f>
        <v>3125</v>
      </c>
    </row>
    <row r="151" spans="1:38" x14ac:dyDescent="0.25">
      <c r="A151" s="1">
        <v>44501</v>
      </c>
      <c r="B151">
        <v>3128</v>
      </c>
      <c r="C151">
        <v>3142.25</v>
      </c>
      <c r="D151">
        <v>3091.6499020000001</v>
      </c>
      <c r="E151">
        <v>3121.8000489999999</v>
      </c>
      <c r="F151">
        <v>3121.8000489999999</v>
      </c>
      <c r="G151">
        <v>750393</v>
      </c>
      <c r="H151">
        <v>4670</v>
      </c>
      <c r="I151">
        <v>4708</v>
      </c>
      <c r="J151">
        <v>4550</v>
      </c>
      <c r="K151">
        <v>4564.75</v>
      </c>
      <c r="L151">
        <v>4564.75</v>
      </c>
      <c r="M151">
        <v>392446</v>
      </c>
      <c r="AJ151" s="1">
        <v>44501</v>
      </c>
      <c r="AK151">
        <f>INDEX($A:$M,MATCH(AJ151,$A:$A,0),MATCH($AK$1,$A$1:$M$1,0))</f>
        <v>4670</v>
      </c>
      <c r="AL151">
        <f>INDEX($A:$M,MATCH(AJ151,$A:$A,0),MATCH($AL$1,$A$1:$M$1,0))</f>
        <v>3128</v>
      </c>
    </row>
    <row r="152" spans="1:38" x14ac:dyDescent="0.25">
      <c r="A152" s="1">
        <v>44502</v>
      </c>
      <c r="B152">
        <v>3120</v>
      </c>
      <c r="C152">
        <v>3139.8000489999999</v>
      </c>
      <c r="D152">
        <v>3080</v>
      </c>
      <c r="E152">
        <v>3103.3500979999999</v>
      </c>
      <c r="F152">
        <v>3103.3500979999999</v>
      </c>
      <c r="G152">
        <v>881916</v>
      </c>
      <c r="H152">
        <v>4596.7001950000003</v>
      </c>
      <c r="I152">
        <v>4666.7998049999997</v>
      </c>
      <c r="J152">
        <v>4580</v>
      </c>
      <c r="K152">
        <v>4597.0498049999997</v>
      </c>
      <c r="L152">
        <v>4597.0498049999997</v>
      </c>
      <c r="M152">
        <v>304774</v>
      </c>
      <c r="AJ152" s="1">
        <v>44502</v>
      </c>
      <c r="AK152">
        <f>INDEX($A:$M,MATCH(AJ152,$A:$A,0),MATCH($AK$1,$A$1:$M$1,0))</f>
        <v>4596.7001950000003</v>
      </c>
      <c r="AL152">
        <f>INDEX($A:$M,MATCH(AJ152,$A:$A,0),MATCH($AL$1,$A$1:$M$1,0))</f>
        <v>3120</v>
      </c>
    </row>
    <row r="153" spans="1:38" x14ac:dyDescent="0.25">
      <c r="A153" s="1">
        <v>44503</v>
      </c>
      <c r="B153">
        <v>3102.1000979999999</v>
      </c>
      <c r="C153">
        <v>3182.8999020000001</v>
      </c>
      <c r="D153">
        <v>3095</v>
      </c>
      <c r="E153">
        <v>3170.6499020000001</v>
      </c>
      <c r="F153">
        <v>3170.6499020000001</v>
      </c>
      <c r="G153">
        <v>879227</v>
      </c>
      <c r="H153">
        <v>4644</v>
      </c>
      <c r="I153">
        <v>4790</v>
      </c>
      <c r="J153">
        <v>4600</v>
      </c>
      <c r="K153">
        <v>4741.2998049999997</v>
      </c>
      <c r="L153">
        <v>4741.2998049999997</v>
      </c>
      <c r="M153">
        <v>462222</v>
      </c>
      <c r="AJ153" s="1">
        <v>44503</v>
      </c>
      <c r="AK153">
        <f>INDEX($A:$M,MATCH(AJ153,$A:$A,0),MATCH($AK$1,$A$1:$M$1,0))</f>
        <v>4644</v>
      </c>
      <c r="AL153">
        <f>INDEX($A:$M,MATCH(AJ153,$A:$A,0),MATCH($AL$1,$A$1:$M$1,0))</f>
        <v>3102.1000979999999</v>
      </c>
    </row>
    <row r="154" spans="1:38" x14ac:dyDescent="0.25">
      <c r="A154" s="1">
        <v>44504</v>
      </c>
      <c r="B154">
        <v>3179</v>
      </c>
      <c r="C154">
        <v>3190</v>
      </c>
      <c r="D154">
        <v>3145</v>
      </c>
      <c r="E154">
        <v>3159.25</v>
      </c>
      <c r="F154">
        <v>3159.25</v>
      </c>
      <c r="G154">
        <v>263595</v>
      </c>
      <c r="H154">
        <v>4780</v>
      </c>
      <c r="I154">
        <v>4824.7998049999997</v>
      </c>
      <c r="J154">
        <v>4760.0498049999997</v>
      </c>
      <c r="K154">
        <v>4783.7001950000003</v>
      </c>
      <c r="L154">
        <v>4783.7001950000003</v>
      </c>
      <c r="M154">
        <v>136777</v>
      </c>
      <c r="AJ154" s="1">
        <v>44504</v>
      </c>
      <c r="AK154">
        <f>INDEX($A:$M,MATCH(AJ154,$A:$A,0),MATCH($AK$1,$A$1:$M$1,0))</f>
        <v>4780</v>
      </c>
      <c r="AL154">
        <f>INDEX($A:$M,MATCH(AJ154,$A:$A,0),MATCH($AL$1,$A$1:$M$1,0))</f>
        <v>3179</v>
      </c>
    </row>
    <row r="155" spans="1:38" x14ac:dyDescent="0.25">
      <c r="A155" s="1">
        <v>44508</v>
      </c>
      <c r="B155">
        <v>3165</v>
      </c>
      <c r="C155">
        <v>3181</v>
      </c>
      <c r="D155">
        <v>3095.1499020000001</v>
      </c>
      <c r="E155">
        <v>3138</v>
      </c>
      <c r="F155">
        <v>3138</v>
      </c>
      <c r="G155">
        <v>787824</v>
      </c>
      <c r="H155">
        <v>4783</v>
      </c>
      <c r="I155">
        <v>4867.2998049999997</v>
      </c>
      <c r="J155">
        <v>4720</v>
      </c>
      <c r="K155">
        <v>4748.5</v>
      </c>
      <c r="L155">
        <v>4748.5</v>
      </c>
      <c r="M155">
        <v>340161</v>
      </c>
      <c r="AJ155" s="1">
        <v>44508</v>
      </c>
      <c r="AK155">
        <f>INDEX($A:$M,MATCH(AJ155,$A:$A,0),MATCH($AK$1,$A$1:$M$1,0))</f>
        <v>4783</v>
      </c>
      <c r="AL155">
        <f>INDEX($A:$M,MATCH(AJ155,$A:$A,0),MATCH($AL$1,$A$1:$M$1,0))</f>
        <v>3165</v>
      </c>
    </row>
    <row r="156" spans="1:38" x14ac:dyDescent="0.25">
      <c r="A156" s="1">
        <v>44509</v>
      </c>
      <c r="B156">
        <v>3140</v>
      </c>
      <c r="C156">
        <v>3155</v>
      </c>
      <c r="D156">
        <v>3120</v>
      </c>
      <c r="E156">
        <v>3145.1499020000001</v>
      </c>
      <c r="F156">
        <v>3145.1499020000001</v>
      </c>
      <c r="G156">
        <v>668840</v>
      </c>
      <c r="H156">
        <v>4748</v>
      </c>
      <c r="I156">
        <v>4774.2998049999997</v>
      </c>
      <c r="J156">
        <v>4723.7001950000003</v>
      </c>
      <c r="K156">
        <v>4757.1499020000001</v>
      </c>
      <c r="L156">
        <v>4757.1499020000001</v>
      </c>
      <c r="M156">
        <v>180363</v>
      </c>
      <c r="AJ156" s="1">
        <v>44509</v>
      </c>
      <c r="AK156">
        <f>INDEX($A:$M,MATCH(AJ156,$A:$A,0),MATCH($AK$1,$A$1:$M$1,0))</f>
        <v>4748</v>
      </c>
      <c r="AL156">
        <f>INDEX($A:$M,MATCH(AJ156,$A:$A,0),MATCH($AL$1,$A$1:$M$1,0))</f>
        <v>3140</v>
      </c>
    </row>
    <row r="157" spans="1:38" x14ac:dyDescent="0.25">
      <c r="A157" s="1">
        <v>44510</v>
      </c>
      <c r="B157">
        <v>3132</v>
      </c>
      <c r="C157">
        <v>3136.6499020000001</v>
      </c>
      <c r="D157">
        <v>3080.5</v>
      </c>
      <c r="E157">
        <v>3108.3000489999999</v>
      </c>
      <c r="F157">
        <v>3108.3000489999999</v>
      </c>
      <c r="G157">
        <v>872975</v>
      </c>
      <c r="H157">
        <v>4745</v>
      </c>
      <c r="I157">
        <v>5000</v>
      </c>
      <c r="J157">
        <v>4726</v>
      </c>
      <c r="K157">
        <v>4960.2998049999997</v>
      </c>
      <c r="L157">
        <v>4960.2998049999997</v>
      </c>
      <c r="M157">
        <v>1128493</v>
      </c>
      <c r="AJ157" s="1">
        <v>44510</v>
      </c>
      <c r="AK157">
        <f>INDEX($A:$M,MATCH(AJ157,$A:$A,0),MATCH($AK$1,$A$1:$M$1,0))</f>
        <v>4745</v>
      </c>
      <c r="AL157">
        <f>INDEX($A:$M,MATCH(AJ157,$A:$A,0),MATCH($AL$1,$A$1:$M$1,0))</f>
        <v>3132</v>
      </c>
    </row>
    <row r="158" spans="1:38" x14ac:dyDescent="0.25">
      <c r="A158" s="1">
        <v>44511</v>
      </c>
      <c r="B158">
        <v>3090</v>
      </c>
      <c r="C158">
        <v>3106.6499020000001</v>
      </c>
      <c r="D158">
        <v>3052</v>
      </c>
      <c r="E158">
        <v>3063.5</v>
      </c>
      <c r="F158">
        <v>3063.5</v>
      </c>
      <c r="G158">
        <v>958143</v>
      </c>
      <c r="H158">
        <v>4960.2998049999997</v>
      </c>
      <c r="I158">
        <v>5040</v>
      </c>
      <c r="J158">
        <v>4901.1499020000001</v>
      </c>
      <c r="K158">
        <v>4997.75</v>
      </c>
      <c r="L158">
        <v>4997.75</v>
      </c>
      <c r="M158">
        <v>735028</v>
      </c>
      <c r="AJ158" s="1">
        <v>44511</v>
      </c>
      <c r="AK158">
        <f>INDEX($A:$M,MATCH(AJ158,$A:$A,0),MATCH($AK$1,$A$1:$M$1,0))</f>
        <v>4960.2998049999997</v>
      </c>
      <c r="AL158">
        <f>INDEX($A:$M,MATCH(AJ158,$A:$A,0),MATCH($AL$1,$A$1:$M$1,0))</f>
        <v>3090</v>
      </c>
    </row>
    <row r="159" spans="1:38" x14ac:dyDescent="0.25">
      <c r="A159" s="1">
        <v>44512</v>
      </c>
      <c r="B159">
        <v>3089</v>
      </c>
      <c r="C159">
        <v>3128</v>
      </c>
      <c r="D159">
        <v>3075.8000489999999</v>
      </c>
      <c r="E159">
        <v>3122.8999020000001</v>
      </c>
      <c r="F159">
        <v>3122.8999020000001</v>
      </c>
      <c r="G159">
        <v>682344</v>
      </c>
      <c r="H159">
        <v>5044.9501950000003</v>
      </c>
      <c r="I159">
        <v>5097.6499020000001</v>
      </c>
      <c r="J159">
        <v>5026.9501950000003</v>
      </c>
      <c r="K159">
        <v>5078.5498049999997</v>
      </c>
      <c r="L159">
        <v>5078.5498049999997</v>
      </c>
      <c r="M159">
        <v>487061</v>
      </c>
      <c r="AJ159" s="1">
        <v>44512</v>
      </c>
      <c r="AK159">
        <f>INDEX($A:$M,MATCH(AJ159,$A:$A,0),MATCH($AK$1,$A$1:$M$1,0))</f>
        <v>5044.9501950000003</v>
      </c>
      <c r="AL159">
        <f>INDEX($A:$M,MATCH(AJ159,$A:$A,0),MATCH($AL$1,$A$1:$M$1,0))</f>
        <v>3089</v>
      </c>
    </row>
    <row r="160" spans="1:38" x14ac:dyDescent="0.25">
      <c r="A160" s="1">
        <v>44515</v>
      </c>
      <c r="B160">
        <v>3126</v>
      </c>
      <c r="C160">
        <v>3180</v>
      </c>
      <c r="D160">
        <v>3126</v>
      </c>
      <c r="E160">
        <v>3168.6999510000001</v>
      </c>
      <c r="F160">
        <v>3168.6999510000001</v>
      </c>
      <c r="G160">
        <v>696377</v>
      </c>
      <c r="H160">
        <v>5075</v>
      </c>
      <c r="I160">
        <v>5075</v>
      </c>
      <c r="J160">
        <v>4980</v>
      </c>
      <c r="K160">
        <v>5023.2998049999997</v>
      </c>
      <c r="L160">
        <v>5023.2998049999997</v>
      </c>
      <c r="M160">
        <v>324397</v>
      </c>
      <c r="AJ160" s="1">
        <v>44515</v>
      </c>
      <c r="AK160">
        <f>INDEX($A:$M,MATCH(AJ160,$A:$A,0),MATCH($AK$1,$A$1:$M$1,0))</f>
        <v>5075</v>
      </c>
      <c r="AL160">
        <f>INDEX($A:$M,MATCH(AJ160,$A:$A,0),MATCH($AL$1,$A$1:$M$1,0))</f>
        <v>3126</v>
      </c>
    </row>
    <row r="161" spans="1:38" x14ac:dyDescent="0.25">
      <c r="A161" s="1">
        <v>44516</v>
      </c>
      <c r="B161">
        <v>3165</v>
      </c>
      <c r="C161">
        <v>3209</v>
      </c>
      <c r="D161">
        <v>3120.1000979999999</v>
      </c>
      <c r="E161">
        <v>3151.6999510000001</v>
      </c>
      <c r="F161">
        <v>3151.6999510000001</v>
      </c>
      <c r="G161">
        <v>1400107</v>
      </c>
      <c r="H161">
        <v>5025</v>
      </c>
      <c r="I161">
        <v>5100</v>
      </c>
      <c r="J161">
        <v>4982</v>
      </c>
      <c r="K161">
        <v>5081.5</v>
      </c>
      <c r="L161">
        <v>5081.5</v>
      </c>
      <c r="M161">
        <v>538836</v>
      </c>
      <c r="AJ161" s="1">
        <v>44516</v>
      </c>
      <c r="AK161">
        <f>INDEX($A:$M,MATCH(AJ161,$A:$A,0),MATCH($AK$1,$A$1:$M$1,0))</f>
        <v>5025</v>
      </c>
      <c r="AL161">
        <f>INDEX($A:$M,MATCH(AJ161,$A:$A,0),MATCH($AL$1,$A$1:$M$1,0))</f>
        <v>3165</v>
      </c>
    </row>
    <row r="162" spans="1:38" x14ac:dyDescent="0.25">
      <c r="A162" s="1">
        <v>44517</v>
      </c>
      <c r="B162">
        <v>3170</v>
      </c>
      <c r="C162">
        <v>3239.8999020000001</v>
      </c>
      <c r="D162">
        <v>3165.0500489999999</v>
      </c>
      <c r="E162">
        <v>3230.25</v>
      </c>
      <c r="F162">
        <v>3230.25</v>
      </c>
      <c r="G162">
        <v>1616452</v>
      </c>
      <c r="H162">
        <v>5080</v>
      </c>
      <c r="I162">
        <v>5180</v>
      </c>
      <c r="J162">
        <v>5079.75</v>
      </c>
      <c r="K162">
        <v>5126.3999020000001</v>
      </c>
      <c r="L162">
        <v>5126.3999020000001</v>
      </c>
      <c r="M162">
        <v>447914</v>
      </c>
      <c r="AJ162" s="1">
        <v>44517</v>
      </c>
      <c r="AK162">
        <f>INDEX($A:$M,MATCH(AJ162,$A:$A,0),MATCH($AK$1,$A$1:$M$1,0))</f>
        <v>5080</v>
      </c>
      <c r="AL162">
        <f>INDEX($A:$M,MATCH(AJ162,$A:$A,0),MATCH($AL$1,$A$1:$M$1,0))</f>
        <v>3170</v>
      </c>
    </row>
    <row r="163" spans="1:38" x14ac:dyDescent="0.25">
      <c r="A163" s="1">
        <v>44518</v>
      </c>
      <c r="B163">
        <v>3249.8500979999999</v>
      </c>
      <c r="C163">
        <v>3260</v>
      </c>
      <c r="D163">
        <v>3214</v>
      </c>
      <c r="E163">
        <v>3226.8500979999999</v>
      </c>
      <c r="F163">
        <v>3226.8500979999999</v>
      </c>
      <c r="G163">
        <v>1609821</v>
      </c>
      <c r="H163">
        <v>5130</v>
      </c>
      <c r="I163">
        <v>5180</v>
      </c>
      <c r="J163">
        <v>5037</v>
      </c>
      <c r="K163">
        <v>5080.8999020000001</v>
      </c>
      <c r="L163">
        <v>5080.8999020000001</v>
      </c>
      <c r="M163">
        <v>428372</v>
      </c>
      <c r="AJ163" s="1">
        <v>44518</v>
      </c>
      <c r="AK163">
        <f>INDEX($A:$M,MATCH(AJ163,$A:$A,0),MATCH($AK$1,$A$1:$M$1,0))</f>
        <v>5130</v>
      </c>
      <c r="AL163">
        <f>INDEX($A:$M,MATCH(AJ163,$A:$A,0),MATCH($AL$1,$A$1:$M$1,0))</f>
        <v>3249.8500979999999</v>
      </c>
    </row>
    <row r="164" spans="1:38" x14ac:dyDescent="0.25">
      <c r="A164" s="1">
        <v>44522</v>
      </c>
      <c r="B164">
        <v>3241</v>
      </c>
      <c r="C164">
        <v>3308.3500979999999</v>
      </c>
      <c r="D164">
        <v>3215.0500489999999</v>
      </c>
      <c r="E164">
        <v>3261.25</v>
      </c>
      <c r="F164">
        <v>3261.25</v>
      </c>
      <c r="G164">
        <v>2146970</v>
      </c>
      <c r="H164">
        <v>5100</v>
      </c>
      <c r="I164">
        <v>5100</v>
      </c>
      <c r="J164">
        <v>4782</v>
      </c>
      <c r="K164">
        <v>4828.2998049999997</v>
      </c>
      <c r="L164">
        <v>4828.2998049999997</v>
      </c>
      <c r="M164">
        <v>650655</v>
      </c>
      <c r="AJ164" s="1">
        <v>44522</v>
      </c>
      <c r="AK164">
        <f>INDEX($A:$M,MATCH(AJ164,$A:$A,0),MATCH($AK$1,$A$1:$M$1,0))</f>
        <v>5100</v>
      </c>
      <c r="AL164">
        <f>INDEX($A:$M,MATCH(AJ164,$A:$A,0),MATCH($AL$1,$A$1:$M$1,0))</f>
        <v>3241</v>
      </c>
    </row>
    <row r="165" spans="1:38" x14ac:dyDescent="0.25">
      <c r="A165" s="1">
        <v>44523</v>
      </c>
      <c r="B165">
        <v>3261.25</v>
      </c>
      <c r="C165">
        <v>3288.3000489999999</v>
      </c>
      <c r="D165">
        <v>3171.5500489999999</v>
      </c>
      <c r="E165">
        <v>3185.5500489999999</v>
      </c>
      <c r="F165">
        <v>3185.5500489999999</v>
      </c>
      <c r="G165">
        <v>1482618</v>
      </c>
      <c r="H165">
        <v>4829</v>
      </c>
      <c r="I165">
        <v>4920</v>
      </c>
      <c r="J165">
        <v>4758.1499020000001</v>
      </c>
      <c r="K165">
        <v>4843.2998049999997</v>
      </c>
      <c r="L165">
        <v>4843.2998049999997</v>
      </c>
      <c r="M165">
        <v>580934</v>
      </c>
      <c r="AJ165" s="1">
        <v>44523</v>
      </c>
      <c r="AK165">
        <f>INDEX($A:$M,MATCH(AJ165,$A:$A,0),MATCH($AK$1,$A$1:$M$1,0))</f>
        <v>4829</v>
      </c>
      <c r="AL165">
        <f>INDEX($A:$M,MATCH(AJ165,$A:$A,0),MATCH($AL$1,$A$1:$M$1,0))</f>
        <v>3261.25</v>
      </c>
    </row>
    <row r="166" spans="1:38" x14ac:dyDescent="0.25">
      <c r="A166" s="1">
        <v>44524</v>
      </c>
      <c r="B166">
        <v>3186.0500489999999</v>
      </c>
      <c r="C166">
        <v>3208.8999020000001</v>
      </c>
      <c r="D166">
        <v>3150</v>
      </c>
      <c r="E166">
        <v>3157</v>
      </c>
      <c r="F166">
        <v>3157</v>
      </c>
      <c r="G166">
        <v>1056213</v>
      </c>
      <c r="H166">
        <v>4876</v>
      </c>
      <c r="I166">
        <v>4958.9501950000003</v>
      </c>
      <c r="J166">
        <v>4850.0498049999997</v>
      </c>
      <c r="K166">
        <v>4882.6000979999999</v>
      </c>
      <c r="L166">
        <v>4882.6000979999999</v>
      </c>
      <c r="M166">
        <v>483901</v>
      </c>
      <c r="AJ166" s="1">
        <v>44524</v>
      </c>
      <c r="AK166">
        <f>INDEX($A:$M,MATCH(AJ166,$A:$A,0),MATCH($AK$1,$A$1:$M$1,0))</f>
        <v>4876</v>
      </c>
      <c r="AL166">
        <f>INDEX($A:$M,MATCH(AJ166,$A:$A,0),MATCH($AL$1,$A$1:$M$1,0))</f>
        <v>3186.0500489999999</v>
      </c>
    </row>
    <row r="167" spans="1:38" x14ac:dyDescent="0.25">
      <c r="A167" s="1">
        <v>44525</v>
      </c>
      <c r="B167">
        <v>3156.5</v>
      </c>
      <c r="C167">
        <v>3173.3500979999999</v>
      </c>
      <c r="D167">
        <v>3113</v>
      </c>
      <c r="E167">
        <v>3144.25</v>
      </c>
      <c r="F167">
        <v>3144.25</v>
      </c>
      <c r="G167">
        <v>728825</v>
      </c>
      <c r="H167">
        <v>4930</v>
      </c>
      <c r="I167">
        <v>4930</v>
      </c>
      <c r="J167">
        <v>4854.6499020000001</v>
      </c>
      <c r="K167">
        <v>4894.5</v>
      </c>
      <c r="L167">
        <v>4894.5</v>
      </c>
      <c r="M167">
        <v>364378</v>
      </c>
      <c r="AJ167" s="1">
        <v>44525</v>
      </c>
      <c r="AK167">
        <f>INDEX($A:$M,MATCH(AJ167,$A:$A,0),MATCH($AK$1,$A$1:$M$1,0))</f>
        <v>4930</v>
      </c>
      <c r="AL167">
        <f>INDEX($A:$M,MATCH(AJ167,$A:$A,0),MATCH($AL$1,$A$1:$M$1,0))</f>
        <v>3156.5</v>
      </c>
    </row>
    <row r="168" spans="1:38" x14ac:dyDescent="0.25">
      <c r="A168" s="1">
        <v>44526</v>
      </c>
      <c r="B168">
        <v>3101</v>
      </c>
      <c r="C168">
        <v>3167.3500979999999</v>
      </c>
      <c r="D168">
        <v>3091</v>
      </c>
      <c r="E168">
        <v>3143.1000979999999</v>
      </c>
      <c r="F168">
        <v>3143.1000979999999</v>
      </c>
      <c r="G168">
        <v>1029110</v>
      </c>
      <c r="H168">
        <v>4860</v>
      </c>
      <c r="I168">
        <v>4860</v>
      </c>
      <c r="J168">
        <v>4700.1000979999999</v>
      </c>
      <c r="K168">
        <v>4718.75</v>
      </c>
      <c r="L168">
        <v>4718.75</v>
      </c>
      <c r="M168">
        <v>518551</v>
      </c>
      <c r="AJ168" s="1">
        <v>44526</v>
      </c>
      <c r="AK168">
        <f>INDEX($A:$M,MATCH(AJ168,$A:$A,0),MATCH($AK$1,$A$1:$M$1,0))</f>
        <v>4860</v>
      </c>
      <c r="AL168">
        <f>INDEX($A:$M,MATCH(AJ168,$A:$A,0),MATCH($AL$1,$A$1:$M$1,0))</f>
        <v>3101</v>
      </c>
    </row>
    <row r="169" spans="1:38" x14ac:dyDescent="0.25">
      <c r="A169" s="1">
        <v>44529</v>
      </c>
      <c r="B169">
        <v>3131</v>
      </c>
      <c r="C169">
        <v>3178.8999020000001</v>
      </c>
      <c r="D169">
        <v>3071.8999020000001</v>
      </c>
      <c r="E169">
        <v>3144.3000489999999</v>
      </c>
      <c r="F169">
        <v>3144.3000489999999</v>
      </c>
      <c r="G169">
        <v>876651</v>
      </c>
      <c r="H169">
        <v>4687</v>
      </c>
      <c r="I169">
        <v>4721</v>
      </c>
      <c r="J169">
        <v>4455</v>
      </c>
      <c r="K169">
        <v>4673.3500979999999</v>
      </c>
      <c r="L169">
        <v>4673.3500979999999</v>
      </c>
      <c r="M169">
        <v>609710</v>
      </c>
      <c r="AJ169" s="1">
        <v>44529</v>
      </c>
      <c r="AK169">
        <f>INDEX($A:$M,MATCH(AJ169,$A:$A,0),MATCH($AK$1,$A$1:$M$1,0))</f>
        <v>4687</v>
      </c>
      <c r="AL169">
        <f>INDEX($A:$M,MATCH(AJ169,$A:$A,0),MATCH($AL$1,$A$1:$M$1,0))</f>
        <v>3131</v>
      </c>
    </row>
    <row r="170" spans="1:38" x14ac:dyDescent="0.25">
      <c r="A170" s="1">
        <v>44530</v>
      </c>
      <c r="B170">
        <v>3116.1499020000001</v>
      </c>
      <c r="C170">
        <v>3189</v>
      </c>
      <c r="D170">
        <v>3116.1499020000001</v>
      </c>
      <c r="E170">
        <v>3143.6499020000001</v>
      </c>
      <c r="F170">
        <v>3143.6499020000001</v>
      </c>
      <c r="G170">
        <v>2340489</v>
      </c>
      <c r="H170">
        <v>4673.3999020000001</v>
      </c>
      <c r="I170">
        <v>4800</v>
      </c>
      <c r="J170">
        <v>4661</v>
      </c>
      <c r="K170">
        <v>4710.8999020000001</v>
      </c>
      <c r="L170">
        <v>4710.8999020000001</v>
      </c>
      <c r="M170">
        <v>790479</v>
      </c>
      <c r="AJ170" s="1">
        <v>44530</v>
      </c>
      <c r="AK170">
        <f>INDEX($A:$M,MATCH(AJ170,$A:$A,0),MATCH($AK$1,$A$1:$M$1,0))</f>
        <v>4673.3999020000001</v>
      </c>
      <c r="AL170">
        <f>INDEX($A:$M,MATCH(AJ170,$A:$A,0),MATCH($AL$1,$A$1:$M$1,0))</f>
        <v>3116.1499020000001</v>
      </c>
    </row>
    <row r="171" spans="1:38" x14ac:dyDescent="0.25">
      <c r="A171" s="1">
        <v>44531</v>
      </c>
      <c r="B171">
        <v>3155.8999020000001</v>
      </c>
      <c r="C171">
        <v>3199.75</v>
      </c>
      <c r="D171">
        <v>3124.1000979999999</v>
      </c>
      <c r="E171">
        <v>3138.1499020000001</v>
      </c>
      <c r="F171">
        <v>3138.1499020000001</v>
      </c>
      <c r="G171">
        <v>1741820</v>
      </c>
      <c r="H171">
        <v>4750</v>
      </c>
      <c r="I171">
        <v>4848</v>
      </c>
      <c r="J171">
        <v>4666</v>
      </c>
      <c r="K171">
        <v>4693.7001950000003</v>
      </c>
      <c r="L171">
        <v>4693.7001950000003</v>
      </c>
      <c r="M171">
        <v>374830</v>
      </c>
      <c r="AJ171" s="1">
        <v>44531</v>
      </c>
      <c r="AK171">
        <f>INDEX($A:$M,MATCH(AJ171,$A:$A,0),MATCH($AK$1,$A$1:$M$1,0))</f>
        <v>4750</v>
      </c>
      <c r="AL171">
        <f>INDEX($A:$M,MATCH(AJ171,$A:$A,0),MATCH($AL$1,$A$1:$M$1,0))</f>
        <v>3155.8999020000001</v>
      </c>
    </row>
    <row r="172" spans="1:38" x14ac:dyDescent="0.25">
      <c r="A172" s="1">
        <v>44532</v>
      </c>
      <c r="B172">
        <v>3160</v>
      </c>
      <c r="C172">
        <v>3194</v>
      </c>
      <c r="D172">
        <v>3152.25</v>
      </c>
      <c r="E172">
        <v>3180.6000979999999</v>
      </c>
      <c r="F172">
        <v>3180.6000979999999</v>
      </c>
      <c r="G172">
        <v>939320</v>
      </c>
      <c r="H172">
        <v>4750</v>
      </c>
      <c r="I172">
        <v>4794.5498049999997</v>
      </c>
      <c r="J172">
        <v>4718.4501950000003</v>
      </c>
      <c r="K172">
        <v>4782.9501950000003</v>
      </c>
      <c r="L172">
        <v>4782.9501950000003</v>
      </c>
      <c r="M172">
        <v>351343</v>
      </c>
      <c r="AJ172" s="1">
        <v>44532</v>
      </c>
      <c r="AK172">
        <f>INDEX($A:$M,MATCH(AJ172,$A:$A,0),MATCH($AK$1,$A$1:$M$1,0))</f>
        <v>4750</v>
      </c>
      <c r="AL172">
        <f>INDEX($A:$M,MATCH(AJ172,$A:$A,0),MATCH($AL$1,$A$1:$M$1,0))</f>
        <v>3160</v>
      </c>
    </row>
    <row r="173" spans="1:38" x14ac:dyDescent="0.25">
      <c r="A173" s="1">
        <v>44533</v>
      </c>
      <c r="B173">
        <v>3185</v>
      </c>
      <c r="C173">
        <v>3187.4499510000001</v>
      </c>
      <c r="D173">
        <v>3106</v>
      </c>
      <c r="E173">
        <v>3110.4499510000001</v>
      </c>
      <c r="F173">
        <v>3110.4499510000001</v>
      </c>
      <c r="G173">
        <v>1216263</v>
      </c>
      <c r="H173">
        <v>4799</v>
      </c>
      <c r="I173">
        <v>4850</v>
      </c>
      <c r="J173">
        <v>4775</v>
      </c>
      <c r="K173">
        <v>4799.0498049999997</v>
      </c>
      <c r="L173">
        <v>4799.0498049999997</v>
      </c>
      <c r="M173">
        <v>287731</v>
      </c>
      <c r="AJ173" s="1">
        <v>44533</v>
      </c>
      <c r="AK173">
        <f>INDEX($A:$M,MATCH(AJ173,$A:$A,0),MATCH($AK$1,$A$1:$M$1,0))</f>
        <v>4799</v>
      </c>
      <c r="AL173">
        <f>INDEX($A:$M,MATCH(AJ173,$A:$A,0),MATCH($AL$1,$A$1:$M$1,0))</f>
        <v>3185</v>
      </c>
    </row>
    <row r="174" spans="1:38" x14ac:dyDescent="0.25">
      <c r="A174" s="1">
        <v>44536</v>
      </c>
      <c r="B174">
        <v>3115</v>
      </c>
      <c r="C174">
        <v>3115</v>
      </c>
      <c r="D174">
        <v>3028.25</v>
      </c>
      <c r="E174">
        <v>3038.3000489999999</v>
      </c>
      <c r="F174">
        <v>3038.3000489999999</v>
      </c>
      <c r="G174">
        <v>1107363</v>
      </c>
      <c r="H174">
        <v>4820</v>
      </c>
      <c r="I174">
        <v>4821.9501950000003</v>
      </c>
      <c r="J174">
        <v>4580</v>
      </c>
      <c r="K174">
        <v>4593.4501950000003</v>
      </c>
      <c r="L174">
        <v>4593.4501950000003</v>
      </c>
      <c r="M174">
        <v>466595</v>
      </c>
      <c r="AJ174" s="1">
        <v>44536</v>
      </c>
      <c r="AK174">
        <f>INDEX($A:$M,MATCH(AJ174,$A:$A,0),MATCH($AK$1,$A$1:$M$1,0))</f>
        <v>4820</v>
      </c>
      <c r="AL174">
        <f>INDEX($A:$M,MATCH(AJ174,$A:$A,0),MATCH($AL$1,$A$1:$M$1,0))</f>
        <v>3115</v>
      </c>
    </row>
    <row r="175" spans="1:38" x14ac:dyDescent="0.25">
      <c r="A175" s="1">
        <v>44537</v>
      </c>
      <c r="B175">
        <v>3040</v>
      </c>
      <c r="C175">
        <v>3069</v>
      </c>
      <c r="D175">
        <v>3016.4499510000001</v>
      </c>
      <c r="E175">
        <v>3030.3500979999999</v>
      </c>
      <c r="F175">
        <v>3030.3500979999999</v>
      </c>
      <c r="G175">
        <v>2056459</v>
      </c>
      <c r="H175">
        <v>4674.7001950000003</v>
      </c>
      <c r="I175">
        <v>4719</v>
      </c>
      <c r="J175">
        <v>4611</v>
      </c>
      <c r="K175">
        <v>4660.6499020000001</v>
      </c>
      <c r="L175">
        <v>4660.6499020000001</v>
      </c>
      <c r="M175">
        <v>435517</v>
      </c>
      <c r="AJ175" s="1">
        <v>44537</v>
      </c>
      <c r="AK175">
        <f>INDEX($A:$M,MATCH(AJ175,$A:$A,0),MATCH($AK$1,$A$1:$M$1,0))</f>
        <v>4674.7001950000003</v>
      </c>
      <c r="AL175">
        <f>INDEX($A:$M,MATCH(AJ175,$A:$A,0),MATCH($AL$1,$A$1:$M$1,0))</f>
        <v>3040</v>
      </c>
    </row>
    <row r="176" spans="1:38" x14ac:dyDescent="0.25">
      <c r="A176" s="1">
        <v>44538</v>
      </c>
      <c r="B176">
        <v>3031.8999020000001</v>
      </c>
      <c r="C176">
        <v>3123</v>
      </c>
      <c r="D176">
        <v>3031</v>
      </c>
      <c r="E176">
        <v>3108.5</v>
      </c>
      <c r="F176">
        <v>3108.5</v>
      </c>
      <c r="G176">
        <v>1171484</v>
      </c>
      <c r="H176">
        <v>4708.2001950000003</v>
      </c>
      <c r="I176">
        <v>4842</v>
      </c>
      <c r="J176">
        <v>4708.2001950000003</v>
      </c>
      <c r="K176">
        <v>4814.6000979999999</v>
      </c>
      <c r="L176">
        <v>4814.6000979999999</v>
      </c>
      <c r="M176">
        <v>763280</v>
      </c>
      <c r="AJ176" s="1">
        <v>44538</v>
      </c>
      <c r="AK176">
        <f>INDEX($A:$M,MATCH(AJ176,$A:$A,0),MATCH($AK$1,$A$1:$M$1,0))</f>
        <v>4708.2001950000003</v>
      </c>
      <c r="AL176">
        <f>INDEX($A:$M,MATCH(AJ176,$A:$A,0),MATCH($AL$1,$A$1:$M$1,0))</f>
        <v>3031.8999020000001</v>
      </c>
    </row>
    <row r="177" spans="1:38" x14ac:dyDescent="0.25">
      <c r="A177" s="1">
        <v>44539</v>
      </c>
      <c r="B177">
        <v>3152.3999020000001</v>
      </c>
      <c r="C177">
        <v>3183.0500489999999</v>
      </c>
      <c r="D177">
        <v>3111</v>
      </c>
      <c r="E177">
        <v>3178.6999510000001</v>
      </c>
      <c r="F177">
        <v>3178.6999510000001</v>
      </c>
      <c r="G177">
        <v>1287243</v>
      </c>
      <c r="H177">
        <v>4822</v>
      </c>
      <c r="I177">
        <v>4878.3999020000001</v>
      </c>
      <c r="J177">
        <v>4777</v>
      </c>
      <c r="K177">
        <v>4821.2001950000003</v>
      </c>
      <c r="L177">
        <v>4821.2001950000003</v>
      </c>
      <c r="M177">
        <v>316687</v>
      </c>
      <c r="AJ177" s="1">
        <v>44539</v>
      </c>
      <c r="AK177">
        <f>INDEX($A:$M,MATCH(AJ177,$A:$A,0),MATCH($AK$1,$A$1:$M$1,0))</f>
        <v>4822</v>
      </c>
      <c r="AL177">
        <f>INDEX($A:$M,MATCH(AJ177,$A:$A,0),MATCH($AL$1,$A$1:$M$1,0))</f>
        <v>3152.3999020000001</v>
      </c>
    </row>
    <row r="178" spans="1:38" x14ac:dyDescent="0.25">
      <c r="A178" s="1">
        <v>44540</v>
      </c>
      <c r="B178">
        <v>3184</v>
      </c>
      <c r="C178">
        <v>3292</v>
      </c>
      <c r="D178">
        <v>3178.6999510000001</v>
      </c>
      <c r="E178">
        <v>3283.1499020000001</v>
      </c>
      <c r="F178">
        <v>3283.1499020000001</v>
      </c>
      <c r="G178">
        <v>2554394</v>
      </c>
      <c r="H178">
        <v>4798</v>
      </c>
      <c r="I178">
        <v>4809.7001950000003</v>
      </c>
      <c r="J178">
        <v>4775.5</v>
      </c>
      <c r="K178">
        <v>4796.6000979999999</v>
      </c>
      <c r="L178">
        <v>4796.6000979999999</v>
      </c>
      <c r="M178">
        <v>173574</v>
      </c>
      <c r="AJ178" s="1">
        <v>44540</v>
      </c>
      <c r="AK178">
        <f>INDEX($A:$M,MATCH(AJ178,$A:$A,0),MATCH($AK$1,$A$1:$M$1,0))</f>
        <v>4798</v>
      </c>
      <c r="AL178">
        <f>INDEX($A:$M,MATCH(AJ178,$A:$A,0),MATCH($AL$1,$A$1:$M$1,0))</f>
        <v>3184</v>
      </c>
    </row>
    <row r="179" spans="1:38" x14ac:dyDescent="0.25">
      <c r="A179" s="1">
        <v>44543</v>
      </c>
      <c r="B179">
        <v>3285.1000979999999</v>
      </c>
      <c r="C179">
        <v>3341</v>
      </c>
      <c r="D179">
        <v>3270.9499510000001</v>
      </c>
      <c r="E179">
        <v>3279.8500979999999</v>
      </c>
      <c r="F179">
        <v>3279.8500979999999</v>
      </c>
      <c r="G179">
        <v>1265832</v>
      </c>
      <c r="H179">
        <v>4830</v>
      </c>
      <c r="I179">
        <v>4870</v>
      </c>
      <c r="J179">
        <v>4750</v>
      </c>
      <c r="K179">
        <v>4765.7998049999997</v>
      </c>
      <c r="L179">
        <v>4765.7998049999997</v>
      </c>
      <c r="M179">
        <v>283323</v>
      </c>
      <c r="AJ179" s="1">
        <v>44543</v>
      </c>
      <c r="AK179">
        <f>INDEX($A:$M,MATCH(AJ179,$A:$A,0),MATCH($AK$1,$A$1:$M$1,0))</f>
        <v>4830</v>
      </c>
      <c r="AL179">
        <f>INDEX($A:$M,MATCH(AJ179,$A:$A,0),MATCH($AL$1,$A$1:$M$1,0))</f>
        <v>3285.1000979999999</v>
      </c>
    </row>
    <row r="180" spans="1:38" x14ac:dyDescent="0.25">
      <c r="A180" s="1">
        <v>44544</v>
      </c>
      <c r="B180">
        <v>3274</v>
      </c>
      <c r="C180">
        <v>3305</v>
      </c>
      <c r="D180">
        <v>3249</v>
      </c>
      <c r="E180">
        <v>3297.5</v>
      </c>
      <c r="F180">
        <v>3297.5</v>
      </c>
      <c r="G180">
        <v>863179</v>
      </c>
      <c r="H180">
        <v>4764.75</v>
      </c>
      <c r="I180">
        <v>4840</v>
      </c>
      <c r="J180">
        <v>4714.1000979999999</v>
      </c>
      <c r="K180">
        <v>4814.3999020000001</v>
      </c>
      <c r="L180">
        <v>4814.3999020000001</v>
      </c>
      <c r="M180">
        <v>352396</v>
      </c>
      <c r="AJ180" s="1">
        <v>44544</v>
      </c>
      <c r="AK180">
        <f>INDEX($A:$M,MATCH(AJ180,$A:$A,0),MATCH($AK$1,$A$1:$M$1,0))</f>
        <v>4764.75</v>
      </c>
      <c r="AL180">
        <f>INDEX($A:$M,MATCH(AJ180,$A:$A,0),MATCH($AL$1,$A$1:$M$1,0))</f>
        <v>3274</v>
      </c>
    </row>
    <row r="181" spans="1:38" x14ac:dyDescent="0.25">
      <c r="A181" s="1">
        <v>44545</v>
      </c>
      <c r="B181">
        <v>3278.1499020000001</v>
      </c>
      <c r="C181">
        <v>3313.9499510000001</v>
      </c>
      <c r="D181">
        <v>3266.5</v>
      </c>
      <c r="E181">
        <v>3301.9499510000001</v>
      </c>
      <c r="F181">
        <v>3301.9499510000001</v>
      </c>
      <c r="G181">
        <v>811946</v>
      </c>
      <c r="H181">
        <v>4799.8999020000001</v>
      </c>
      <c r="I181">
        <v>4814.25</v>
      </c>
      <c r="J181">
        <v>4740</v>
      </c>
      <c r="K181">
        <v>4749.4501950000003</v>
      </c>
      <c r="L181">
        <v>4749.4501950000003</v>
      </c>
      <c r="M181">
        <v>410084</v>
      </c>
      <c r="AJ181" s="1">
        <v>44545</v>
      </c>
      <c r="AK181">
        <f>INDEX($A:$M,MATCH(AJ181,$A:$A,0),MATCH($AK$1,$A$1:$M$1,0))</f>
        <v>4799.8999020000001</v>
      </c>
      <c r="AL181">
        <f>INDEX($A:$M,MATCH(AJ181,$A:$A,0),MATCH($AL$1,$A$1:$M$1,0))</f>
        <v>3278.1499020000001</v>
      </c>
    </row>
    <row r="182" spans="1:38" x14ac:dyDescent="0.25">
      <c r="A182" s="1">
        <v>44546</v>
      </c>
      <c r="B182">
        <v>3325</v>
      </c>
      <c r="C182">
        <v>3325</v>
      </c>
      <c r="D182">
        <v>3270.6000979999999</v>
      </c>
      <c r="E182">
        <v>3298.6000979999999</v>
      </c>
      <c r="F182">
        <v>3298.6000979999999</v>
      </c>
      <c r="G182">
        <v>502930</v>
      </c>
      <c r="H182">
        <v>4801</v>
      </c>
      <c r="I182">
        <v>4815.1499020000001</v>
      </c>
      <c r="J182">
        <v>4726.1499020000001</v>
      </c>
      <c r="K182">
        <v>4742.1000979999999</v>
      </c>
      <c r="L182">
        <v>4742.1000979999999</v>
      </c>
      <c r="M182">
        <v>243570</v>
      </c>
      <c r="AJ182" s="1">
        <v>44546</v>
      </c>
      <c r="AK182">
        <f>INDEX($A:$M,MATCH(AJ182,$A:$A,0),MATCH($AK$1,$A$1:$M$1,0))</f>
        <v>4801</v>
      </c>
      <c r="AL182">
        <f>INDEX($A:$M,MATCH(AJ182,$A:$A,0),MATCH($AL$1,$A$1:$M$1,0))</f>
        <v>3325</v>
      </c>
    </row>
    <row r="183" spans="1:38" x14ac:dyDescent="0.25">
      <c r="A183" s="1">
        <v>44547</v>
      </c>
      <c r="B183">
        <v>3275</v>
      </c>
      <c r="C183">
        <v>3293.3000489999999</v>
      </c>
      <c r="D183">
        <v>3227.6999510000001</v>
      </c>
      <c r="E183">
        <v>3243.6999510000001</v>
      </c>
      <c r="F183">
        <v>3243.6999510000001</v>
      </c>
      <c r="G183">
        <v>1019403</v>
      </c>
      <c r="H183">
        <v>4771</v>
      </c>
      <c r="I183">
        <v>4791.25</v>
      </c>
      <c r="J183">
        <v>4672.1499020000001</v>
      </c>
      <c r="K183">
        <v>4697.7998049999997</v>
      </c>
      <c r="L183">
        <v>4697.7998049999997</v>
      </c>
      <c r="M183">
        <v>454824</v>
      </c>
      <c r="AJ183" s="1">
        <v>44547</v>
      </c>
      <c r="AK183">
        <f>INDEX($A:$M,MATCH(AJ183,$A:$A,0),MATCH($AK$1,$A$1:$M$1,0))</f>
        <v>4771</v>
      </c>
      <c r="AL183">
        <f>INDEX($A:$M,MATCH(AJ183,$A:$A,0),MATCH($AL$1,$A$1:$M$1,0))</f>
        <v>3275</v>
      </c>
    </row>
    <row r="184" spans="1:38" x14ac:dyDescent="0.25">
      <c r="A184" s="1">
        <v>44550</v>
      </c>
      <c r="B184">
        <v>3227</v>
      </c>
      <c r="C184">
        <v>3275</v>
      </c>
      <c r="D184">
        <v>3181</v>
      </c>
      <c r="E184">
        <v>3239.4499510000001</v>
      </c>
      <c r="F184">
        <v>3239.4499510000001</v>
      </c>
      <c r="G184">
        <v>948872</v>
      </c>
      <c r="H184">
        <v>4669</v>
      </c>
      <c r="I184">
        <v>4690</v>
      </c>
      <c r="J184">
        <v>4552.25</v>
      </c>
      <c r="K184">
        <v>4618.9501950000003</v>
      </c>
      <c r="L184">
        <v>4618.9501950000003</v>
      </c>
      <c r="M184">
        <v>310441</v>
      </c>
      <c r="AJ184" s="1">
        <v>44550</v>
      </c>
      <c r="AK184">
        <f>INDEX($A:$M,MATCH(AJ184,$A:$A,0),MATCH($AK$1,$A$1:$M$1,0))</f>
        <v>4669</v>
      </c>
      <c r="AL184">
        <f>INDEX($A:$M,MATCH(AJ184,$A:$A,0),MATCH($AL$1,$A$1:$M$1,0))</f>
        <v>3227</v>
      </c>
    </row>
    <row r="185" spans="1:38" x14ac:dyDescent="0.25">
      <c r="A185" s="1">
        <v>44551</v>
      </c>
      <c r="B185">
        <v>3247</v>
      </c>
      <c r="C185">
        <v>3296</v>
      </c>
      <c r="D185">
        <v>3240</v>
      </c>
      <c r="E185">
        <v>3271.3500979999999</v>
      </c>
      <c r="F185">
        <v>3271.3500979999999</v>
      </c>
      <c r="G185">
        <v>712026</v>
      </c>
      <c r="H185">
        <v>4612.5</v>
      </c>
      <c r="I185">
        <v>4677</v>
      </c>
      <c r="J185">
        <v>4571.0498049999997</v>
      </c>
      <c r="K185">
        <v>4587.3999020000001</v>
      </c>
      <c r="L185">
        <v>4587.3999020000001</v>
      </c>
      <c r="M185">
        <v>312536</v>
      </c>
      <c r="AJ185" s="1">
        <v>44551</v>
      </c>
      <c r="AK185">
        <f>INDEX($A:$M,MATCH(AJ185,$A:$A,0),MATCH($AK$1,$A$1:$M$1,0))</f>
        <v>4612.5</v>
      </c>
      <c r="AL185">
        <f>INDEX($A:$M,MATCH(AJ185,$A:$A,0),MATCH($AL$1,$A$1:$M$1,0))</f>
        <v>3247</v>
      </c>
    </row>
    <row r="186" spans="1:38" x14ac:dyDescent="0.25">
      <c r="A186" s="1">
        <v>44552</v>
      </c>
      <c r="B186">
        <v>3275.6999510000001</v>
      </c>
      <c r="C186">
        <v>3285.6499020000001</v>
      </c>
      <c r="D186">
        <v>3241</v>
      </c>
      <c r="E186">
        <v>3280.1000979999999</v>
      </c>
      <c r="F186">
        <v>3280.1000979999999</v>
      </c>
      <c r="G186">
        <v>619865</v>
      </c>
      <c r="H186">
        <v>4627.9501950000003</v>
      </c>
      <c r="I186">
        <v>4695.5</v>
      </c>
      <c r="J186">
        <v>4587.3999020000001</v>
      </c>
      <c r="K186">
        <v>4655.8500979999999</v>
      </c>
      <c r="L186">
        <v>4655.8500979999999</v>
      </c>
      <c r="M186">
        <v>338380</v>
      </c>
      <c r="AJ186" s="1">
        <v>44552</v>
      </c>
      <c r="AK186">
        <f>INDEX($A:$M,MATCH(AJ186,$A:$A,0),MATCH($AK$1,$A$1:$M$1,0))</f>
        <v>4627.9501950000003</v>
      </c>
      <c r="AL186">
        <f>INDEX($A:$M,MATCH(AJ186,$A:$A,0),MATCH($AL$1,$A$1:$M$1,0))</f>
        <v>3275.6999510000001</v>
      </c>
    </row>
    <row r="187" spans="1:38" x14ac:dyDescent="0.25">
      <c r="A187" s="1">
        <v>44553</v>
      </c>
      <c r="B187">
        <v>3290</v>
      </c>
      <c r="C187">
        <v>3307.8999020000001</v>
      </c>
      <c r="D187">
        <v>3250</v>
      </c>
      <c r="E187">
        <v>3267.8999020000001</v>
      </c>
      <c r="F187">
        <v>3267.8999020000001</v>
      </c>
      <c r="G187">
        <v>1051596</v>
      </c>
      <c r="H187">
        <v>4711.25</v>
      </c>
      <c r="I187">
        <v>4711.25</v>
      </c>
      <c r="J187">
        <v>4631.3999020000001</v>
      </c>
      <c r="K187">
        <v>4647.8999020000001</v>
      </c>
      <c r="L187">
        <v>4647.8999020000001</v>
      </c>
      <c r="M187">
        <v>204211</v>
      </c>
      <c r="AJ187" s="1">
        <v>44553</v>
      </c>
      <c r="AK187">
        <f>INDEX($A:$M,MATCH(AJ187,$A:$A,0),MATCH($AK$1,$A$1:$M$1,0))</f>
        <v>4711.25</v>
      </c>
      <c r="AL187">
        <f>INDEX($A:$M,MATCH(AJ187,$A:$A,0),MATCH($AL$1,$A$1:$M$1,0))</f>
        <v>3290</v>
      </c>
    </row>
    <row r="188" spans="1:38" x14ac:dyDescent="0.25">
      <c r="A188" s="1">
        <v>44554</v>
      </c>
      <c r="B188">
        <v>3280</v>
      </c>
      <c r="C188">
        <v>3300</v>
      </c>
      <c r="D188">
        <v>3261</v>
      </c>
      <c r="E188">
        <v>3284.8000489999999</v>
      </c>
      <c r="F188">
        <v>3284.8000489999999</v>
      </c>
      <c r="G188">
        <v>651404</v>
      </c>
      <c r="H188">
        <v>4674</v>
      </c>
      <c r="I188">
        <v>4674</v>
      </c>
      <c r="J188">
        <v>4615</v>
      </c>
      <c r="K188">
        <v>4628.8999020000001</v>
      </c>
      <c r="L188">
        <v>4628.8999020000001</v>
      </c>
      <c r="M188">
        <v>122078</v>
      </c>
      <c r="AJ188" s="1">
        <v>44554</v>
      </c>
      <c r="AK188">
        <f>INDEX($A:$M,MATCH(AJ188,$A:$A,0),MATCH($AK$1,$A$1:$M$1,0))</f>
        <v>4674</v>
      </c>
      <c r="AL188">
        <f>INDEX($A:$M,MATCH(AJ188,$A:$A,0),MATCH($AL$1,$A$1:$M$1,0))</f>
        <v>3280</v>
      </c>
    </row>
    <row r="189" spans="1:38" x14ac:dyDescent="0.25">
      <c r="A189" s="1">
        <v>44557</v>
      </c>
      <c r="B189">
        <v>3280.1000979999999</v>
      </c>
      <c r="C189">
        <v>3284.75</v>
      </c>
      <c r="D189">
        <v>3226.1999510000001</v>
      </c>
      <c r="E189">
        <v>3272.3999020000001</v>
      </c>
      <c r="F189">
        <v>3272.3999020000001</v>
      </c>
      <c r="G189">
        <v>640701</v>
      </c>
      <c r="H189">
        <v>4599</v>
      </c>
      <c r="I189">
        <v>4680</v>
      </c>
      <c r="J189">
        <v>4555.25</v>
      </c>
      <c r="K189">
        <v>4668.6499020000001</v>
      </c>
      <c r="L189">
        <v>4668.6499020000001</v>
      </c>
      <c r="M189">
        <v>294366</v>
      </c>
      <c r="AJ189" s="1">
        <v>44557</v>
      </c>
      <c r="AK189">
        <f>INDEX($A:$M,MATCH(AJ189,$A:$A,0),MATCH($AK$1,$A$1:$M$1,0))</f>
        <v>4599</v>
      </c>
      <c r="AL189">
        <f>INDEX($A:$M,MATCH(AJ189,$A:$A,0),MATCH($AL$1,$A$1:$M$1,0))</f>
        <v>3280.1000979999999</v>
      </c>
    </row>
    <row r="190" spans="1:38" x14ac:dyDescent="0.25">
      <c r="A190" s="1">
        <v>44558</v>
      </c>
      <c r="B190">
        <v>3275.9499510000001</v>
      </c>
      <c r="C190">
        <v>3375</v>
      </c>
      <c r="D190">
        <v>3273</v>
      </c>
      <c r="E190">
        <v>3368.1999510000001</v>
      </c>
      <c r="F190">
        <v>3368.1999510000001</v>
      </c>
      <c r="G190">
        <v>1211648</v>
      </c>
      <c r="H190">
        <v>4680</v>
      </c>
      <c r="I190">
        <v>4760.9501950000003</v>
      </c>
      <c r="J190">
        <v>4645</v>
      </c>
      <c r="K190">
        <v>4721.9501950000003</v>
      </c>
      <c r="L190">
        <v>4721.9501950000003</v>
      </c>
      <c r="M190">
        <v>320963</v>
      </c>
      <c r="AJ190" s="1">
        <v>44558</v>
      </c>
      <c r="AK190">
        <f>INDEX($A:$M,MATCH(AJ190,$A:$A,0),MATCH($AK$1,$A$1:$M$1,0))</f>
        <v>4680</v>
      </c>
      <c r="AL190">
        <f>INDEX($A:$M,MATCH(AJ190,$A:$A,0),MATCH($AL$1,$A$1:$M$1,0))</f>
        <v>3275.9499510000001</v>
      </c>
    </row>
    <row r="191" spans="1:38" x14ac:dyDescent="0.25">
      <c r="A191" s="1">
        <v>44559</v>
      </c>
      <c r="B191">
        <v>3372.1999510000001</v>
      </c>
      <c r="C191">
        <v>3386</v>
      </c>
      <c r="D191">
        <v>3346.1999510000001</v>
      </c>
      <c r="E191">
        <v>3367.4499510000001</v>
      </c>
      <c r="F191">
        <v>3367.4499510000001</v>
      </c>
      <c r="G191">
        <v>598421</v>
      </c>
      <c r="H191">
        <v>4739</v>
      </c>
      <c r="I191">
        <v>4748.7001950000003</v>
      </c>
      <c r="J191">
        <v>4675</v>
      </c>
      <c r="K191">
        <v>4683.9501950000003</v>
      </c>
      <c r="L191">
        <v>4683.9501950000003</v>
      </c>
      <c r="M191">
        <v>176720</v>
      </c>
      <c r="AJ191" s="1">
        <v>44559</v>
      </c>
      <c r="AK191">
        <f>INDEX($A:$M,MATCH(AJ191,$A:$A,0),MATCH($AK$1,$A$1:$M$1,0))</f>
        <v>4739</v>
      </c>
      <c r="AL191">
        <f>INDEX($A:$M,MATCH(AJ191,$A:$A,0),MATCH($AL$1,$A$1:$M$1,0))</f>
        <v>3372.1999510000001</v>
      </c>
    </row>
    <row r="192" spans="1:38" x14ac:dyDescent="0.25">
      <c r="A192" s="1">
        <v>44560</v>
      </c>
      <c r="B192">
        <v>3363.25</v>
      </c>
      <c r="C192">
        <v>3390</v>
      </c>
      <c r="D192">
        <v>3350.3000489999999</v>
      </c>
      <c r="E192">
        <v>3365.6999510000001</v>
      </c>
      <c r="F192">
        <v>3365.6999510000001</v>
      </c>
      <c r="G192">
        <v>691223</v>
      </c>
      <c r="H192">
        <v>4677.5</v>
      </c>
      <c r="I192">
        <v>4699</v>
      </c>
      <c r="J192">
        <v>4625</v>
      </c>
      <c r="K192">
        <v>4639.3500979999999</v>
      </c>
      <c r="L192">
        <v>4639.3500979999999</v>
      </c>
      <c r="M192">
        <v>195753</v>
      </c>
      <c r="AJ192" s="1">
        <v>44560</v>
      </c>
      <c r="AK192">
        <f>INDEX($A:$M,MATCH(AJ192,$A:$A,0),MATCH($AK$1,$A$1:$M$1,0))</f>
        <v>4677.5</v>
      </c>
      <c r="AL192">
        <f>INDEX($A:$M,MATCH(AJ192,$A:$A,0),MATCH($AL$1,$A$1:$M$1,0))</f>
        <v>3363.25</v>
      </c>
    </row>
    <row r="193" spans="1:38" x14ac:dyDescent="0.25">
      <c r="A193" s="1">
        <v>44561</v>
      </c>
      <c r="B193">
        <v>3390</v>
      </c>
      <c r="C193">
        <v>3405</v>
      </c>
      <c r="D193">
        <v>3361.3999020000001</v>
      </c>
      <c r="E193">
        <v>3382.9499510000001</v>
      </c>
      <c r="F193">
        <v>3382.9499510000001</v>
      </c>
      <c r="G193">
        <v>570671</v>
      </c>
      <c r="H193">
        <v>4641</v>
      </c>
      <c r="I193">
        <v>4692.75</v>
      </c>
      <c r="J193">
        <v>4636</v>
      </c>
      <c r="K193">
        <v>4671.4501950000003</v>
      </c>
      <c r="L193">
        <v>4671.4501950000003</v>
      </c>
      <c r="M193">
        <v>172788</v>
      </c>
      <c r="AJ193" s="1">
        <v>44561</v>
      </c>
      <c r="AK193">
        <f>INDEX($A:$M,MATCH(AJ193,$A:$A,0),MATCH($AK$1,$A$1:$M$1,0))</f>
        <v>4641</v>
      </c>
      <c r="AL193">
        <f>INDEX($A:$M,MATCH(AJ193,$A:$A,0),MATCH($AL$1,$A$1:$M$1,0))</f>
        <v>3390</v>
      </c>
    </row>
    <row r="194" spans="1:38" x14ac:dyDescent="0.25">
      <c r="A194" s="1">
        <v>44564</v>
      </c>
      <c r="B194">
        <v>3383</v>
      </c>
      <c r="C194">
        <v>3440.8999020000001</v>
      </c>
      <c r="D194">
        <v>3383</v>
      </c>
      <c r="E194">
        <v>3422.3999020000001</v>
      </c>
      <c r="F194">
        <v>3422.3999020000001</v>
      </c>
      <c r="G194">
        <v>696276</v>
      </c>
      <c r="H194">
        <v>4770</v>
      </c>
      <c r="I194">
        <v>4799</v>
      </c>
      <c r="J194">
        <v>4701.2001950000003</v>
      </c>
      <c r="K194">
        <v>4711.5</v>
      </c>
      <c r="L194">
        <v>4711.5</v>
      </c>
      <c r="M194">
        <v>534384</v>
      </c>
      <c r="AJ194" s="1">
        <v>44564</v>
      </c>
      <c r="AK194">
        <f>INDEX($A:$M,MATCH(AJ194,$A:$A,0),MATCH($AK$1,$A$1:$M$1,0))</f>
        <v>4770</v>
      </c>
      <c r="AL194">
        <f>INDEX($A:$M,MATCH(AJ194,$A:$A,0),MATCH($AL$1,$A$1:$M$1,0))</f>
        <v>3383</v>
      </c>
    </row>
    <row r="195" spans="1:38" x14ac:dyDescent="0.25">
      <c r="A195" s="1">
        <v>44565</v>
      </c>
      <c r="B195">
        <v>3434</v>
      </c>
      <c r="C195">
        <v>3472.4499510000001</v>
      </c>
      <c r="D195">
        <v>3415.0500489999999</v>
      </c>
      <c r="E195">
        <v>3459.3000489999999</v>
      </c>
      <c r="F195">
        <v>3459.3000489999999</v>
      </c>
      <c r="G195">
        <v>790886</v>
      </c>
      <c r="H195">
        <v>4758.8999020000001</v>
      </c>
      <c r="I195">
        <v>4758.8999020000001</v>
      </c>
      <c r="J195">
        <v>4685</v>
      </c>
      <c r="K195">
        <v>4726.9501950000003</v>
      </c>
      <c r="L195">
        <v>4726.9501950000003</v>
      </c>
      <c r="M195">
        <v>242287</v>
      </c>
      <c r="AJ195" s="1">
        <v>44565</v>
      </c>
      <c r="AK195">
        <f>INDEX($A:$M,MATCH(AJ195,$A:$A,0),MATCH($AK$1,$A$1:$M$1,0))</f>
        <v>4758.8999020000001</v>
      </c>
      <c r="AL195">
        <f>INDEX($A:$M,MATCH(AJ195,$A:$A,0),MATCH($AL$1,$A$1:$M$1,0))</f>
        <v>3434</v>
      </c>
    </row>
    <row r="196" spans="1:38" x14ac:dyDescent="0.25">
      <c r="A196" s="1">
        <v>44566</v>
      </c>
      <c r="B196">
        <v>3470</v>
      </c>
      <c r="C196">
        <v>3540</v>
      </c>
      <c r="D196">
        <v>3452.0500489999999</v>
      </c>
      <c r="E196">
        <v>3526.8000489999999</v>
      </c>
      <c r="F196">
        <v>3526.8000489999999</v>
      </c>
      <c r="G196">
        <v>1024506</v>
      </c>
      <c r="H196">
        <v>4725</v>
      </c>
      <c r="I196">
        <v>4725</v>
      </c>
      <c r="J196">
        <v>4646</v>
      </c>
      <c r="K196">
        <v>4687.3999020000001</v>
      </c>
      <c r="L196">
        <v>4687.3999020000001</v>
      </c>
      <c r="M196">
        <v>287948</v>
      </c>
      <c r="AJ196" s="1">
        <v>44566</v>
      </c>
      <c r="AK196">
        <f>INDEX($A:$M,MATCH(AJ196,$A:$A,0),MATCH($AK$1,$A$1:$M$1,0))</f>
        <v>4725</v>
      </c>
      <c r="AL196">
        <f>INDEX($A:$M,MATCH(AJ196,$A:$A,0),MATCH($AL$1,$A$1:$M$1,0))</f>
        <v>3470</v>
      </c>
    </row>
    <row r="197" spans="1:38" x14ac:dyDescent="0.25">
      <c r="A197" s="1">
        <v>44567</v>
      </c>
      <c r="B197">
        <v>3491.1499020000001</v>
      </c>
      <c r="C197">
        <v>3537.5500489999999</v>
      </c>
      <c r="D197">
        <v>3452.1499020000001</v>
      </c>
      <c r="E197">
        <v>3514.6499020000001</v>
      </c>
      <c r="F197">
        <v>3514.6499020000001</v>
      </c>
      <c r="G197">
        <v>1312743</v>
      </c>
      <c r="H197">
        <v>4669.1000979999999</v>
      </c>
      <c r="I197">
        <v>4716</v>
      </c>
      <c r="J197">
        <v>4642.6499020000001</v>
      </c>
      <c r="K197">
        <v>4705.6499020000001</v>
      </c>
      <c r="L197">
        <v>4705.6499020000001</v>
      </c>
      <c r="M197">
        <v>361505</v>
      </c>
      <c r="AJ197" s="1">
        <v>44567</v>
      </c>
      <c r="AK197">
        <f>INDEX($A:$M,MATCH(AJ197,$A:$A,0),MATCH($AK$1,$A$1:$M$1,0))</f>
        <v>4669.1000979999999</v>
      </c>
      <c r="AL197">
        <f>INDEX($A:$M,MATCH(AJ197,$A:$A,0),MATCH($AL$1,$A$1:$M$1,0))</f>
        <v>3491.1499020000001</v>
      </c>
    </row>
    <row r="198" spans="1:38" x14ac:dyDescent="0.25">
      <c r="A198" s="1">
        <v>44568</v>
      </c>
      <c r="B198">
        <v>3514.6499020000001</v>
      </c>
      <c r="C198">
        <v>3582</v>
      </c>
      <c r="D198">
        <v>3496.5500489999999</v>
      </c>
      <c r="E198">
        <v>3576.3000489999999</v>
      </c>
      <c r="F198">
        <v>3576.3000489999999</v>
      </c>
      <c r="G198">
        <v>964364</v>
      </c>
      <c r="H198">
        <v>4715</v>
      </c>
      <c r="I198">
        <v>4748</v>
      </c>
      <c r="J198">
        <v>4696.1499020000001</v>
      </c>
      <c r="K198">
        <v>4731.3500979999999</v>
      </c>
      <c r="L198">
        <v>4731.3500979999999</v>
      </c>
      <c r="M198">
        <v>301517</v>
      </c>
      <c r="AJ198" s="1">
        <v>44568</v>
      </c>
      <c r="AK198">
        <f>INDEX($A:$M,MATCH(AJ198,$A:$A,0),MATCH($AK$1,$A$1:$M$1,0))</f>
        <v>4715</v>
      </c>
      <c r="AL198">
        <f>INDEX($A:$M,MATCH(AJ198,$A:$A,0),MATCH($AL$1,$A$1:$M$1,0))</f>
        <v>3514.6499020000001</v>
      </c>
    </row>
    <row r="199" spans="1:38" x14ac:dyDescent="0.25">
      <c r="A199" s="1">
        <v>44571</v>
      </c>
      <c r="B199">
        <v>3580</v>
      </c>
      <c r="C199">
        <v>3590</v>
      </c>
      <c r="D199">
        <v>3527</v>
      </c>
      <c r="E199">
        <v>3553.5</v>
      </c>
      <c r="F199">
        <v>3553.5</v>
      </c>
      <c r="G199">
        <v>657511</v>
      </c>
      <c r="H199">
        <v>4784.8999020000001</v>
      </c>
      <c r="I199">
        <v>4784.8999020000001</v>
      </c>
      <c r="J199">
        <v>4620</v>
      </c>
      <c r="K199">
        <v>4633.5498049999997</v>
      </c>
      <c r="L199">
        <v>4633.5498049999997</v>
      </c>
      <c r="M199">
        <v>1037618</v>
      </c>
      <c r="AJ199" s="1">
        <v>44571</v>
      </c>
      <c r="AK199">
        <f>INDEX($A:$M,MATCH(AJ199,$A:$A,0),MATCH($AK$1,$A$1:$M$1,0))</f>
        <v>4784.8999020000001</v>
      </c>
      <c r="AL199">
        <f>INDEX($A:$M,MATCH(AJ199,$A:$A,0),MATCH($AL$1,$A$1:$M$1,0))</f>
        <v>3580</v>
      </c>
    </row>
    <row r="200" spans="1:38" x14ac:dyDescent="0.25">
      <c r="A200" s="1">
        <v>44572</v>
      </c>
      <c r="B200">
        <v>3550.6000979999999</v>
      </c>
      <c r="C200">
        <v>3564</v>
      </c>
      <c r="D200">
        <v>3495.0500489999999</v>
      </c>
      <c r="E200">
        <v>3538.75</v>
      </c>
      <c r="F200">
        <v>3538.75</v>
      </c>
      <c r="G200">
        <v>734344</v>
      </c>
      <c r="H200">
        <v>4649</v>
      </c>
      <c r="I200">
        <v>4654.8999020000001</v>
      </c>
      <c r="J200">
        <v>4499</v>
      </c>
      <c r="K200">
        <v>4504.8999020000001</v>
      </c>
      <c r="L200">
        <v>4504.8999020000001</v>
      </c>
      <c r="M200">
        <v>791417</v>
      </c>
      <c r="AJ200" s="1">
        <v>44572</v>
      </c>
      <c r="AK200">
        <f>INDEX($A:$M,MATCH(AJ200,$A:$A,0),MATCH($AK$1,$A$1:$M$1,0))</f>
        <v>4649</v>
      </c>
      <c r="AL200">
        <f>INDEX($A:$M,MATCH(AJ200,$A:$A,0),MATCH($AL$1,$A$1:$M$1,0))</f>
        <v>3550.6000979999999</v>
      </c>
    </row>
    <row r="201" spans="1:38" x14ac:dyDescent="0.25">
      <c r="A201" s="1">
        <v>44573</v>
      </c>
      <c r="B201">
        <v>3556.8999020000001</v>
      </c>
      <c r="C201">
        <v>3582.4499510000001</v>
      </c>
      <c r="D201">
        <v>3534</v>
      </c>
      <c r="E201">
        <v>3543.8000489999999</v>
      </c>
      <c r="F201">
        <v>3543.8000489999999</v>
      </c>
      <c r="G201">
        <v>594543</v>
      </c>
      <c r="H201">
        <v>4500</v>
      </c>
      <c r="I201">
        <v>4500</v>
      </c>
      <c r="J201">
        <v>4165.2998049999997</v>
      </c>
      <c r="K201">
        <v>4276.1000979999999</v>
      </c>
      <c r="L201">
        <v>4276.1000979999999</v>
      </c>
      <c r="M201">
        <v>2521043</v>
      </c>
      <c r="AJ201" s="1">
        <v>44573</v>
      </c>
      <c r="AK201">
        <f>INDEX($A:$M,MATCH(AJ201,$A:$A,0),MATCH($AK$1,$A$1:$M$1,0))</f>
        <v>4500</v>
      </c>
      <c r="AL201">
        <f>INDEX($A:$M,MATCH(AJ201,$A:$A,0),MATCH($AL$1,$A$1:$M$1,0))</f>
        <v>3556.8999020000001</v>
      </c>
    </row>
    <row r="202" spans="1:38" x14ac:dyDescent="0.25">
      <c r="A202" s="1">
        <v>44574</v>
      </c>
      <c r="B202">
        <v>3560</v>
      </c>
      <c r="C202">
        <v>3560</v>
      </c>
      <c r="D202">
        <v>3450</v>
      </c>
      <c r="E202">
        <v>3456.25</v>
      </c>
      <c r="F202">
        <v>3456.25</v>
      </c>
      <c r="G202">
        <v>1153984</v>
      </c>
      <c r="H202">
        <v>4276</v>
      </c>
      <c r="I202">
        <v>4354.4501950000003</v>
      </c>
      <c r="J202">
        <v>4221.6000979999999</v>
      </c>
      <c r="K202">
        <v>4254.6000979999999</v>
      </c>
      <c r="L202">
        <v>4254.6000979999999</v>
      </c>
      <c r="M202">
        <v>1090010</v>
      </c>
      <c r="AJ202" s="1">
        <v>44574</v>
      </c>
      <c r="AK202">
        <f>INDEX($A:$M,MATCH(AJ202,$A:$A,0),MATCH($AK$1,$A$1:$M$1,0))</f>
        <v>4276</v>
      </c>
      <c r="AL202">
        <f>INDEX($A:$M,MATCH(AJ202,$A:$A,0),MATCH($AL$1,$A$1:$M$1,0))</f>
        <v>3560</v>
      </c>
    </row>
    <row r="203" spans="1:38" x14ac:dyDescent="0.25">
      <c r="A203" s="1">
        <v>44575</v>
      </c>
      <c r="B203">
        <v>3462</v>
      </c>
      <c r="C203">
        <v>3462</v>
      </c>
      <c r="D203">
        <v>3346</v>
      </c>
      <c r="E203">
        <v>3364.3999020000001</v>
      </c>
      <c r="F203">
        <v>3364.3999020000001</v>
      </c>
      <c r="G203">
        <v>1558978</v>
      </c>
      <c r="H203">
        <v>4266</v>
      </c>
      <c r="I203">
        <v>4344.4501950000003</v>
      </c>
      <c r="J203">
        <v>4256.1499020000001</v>
      </c>
      <c r="K203">
        <v>4322.7001950000003</v>
      </c>
      <c r="L203">
        <v>4322.7001950000003</v>
      </c>
      <c r="M203">
        <v>896929</v>
      </c>
      <c r="AJ203" s="1">
        <v>44575</v>
      </c>
      <c r="AK203">
        <f>INDEX($A:$M,MATCH(AJ203,$A:$A,0),MATCH($AK$1,$A$1:$M$1,0))</f>
        <v>4266</v>
      </c>
      <c r="AL203">
        <f>INDEX($A:$M,MATCH(AJ203,$A:$A,0),MATCH($AL$1,$A$1:$M$1,0))</f>
        <v>3462</v>
      </c>
    </row>
    <row r="204" spans="1:38" x14ac:dyDescent="0.25">
      <c r="A204" s="1">
        <v>44578</v>
      </c>
      <c r="B204">
        <v>3364.3999020000001</v>
      </c>
      <c r="C204">
        <v>3399</v>
      </c>
      <c r="D204">
        <v>3321</v>
      </c>
      <c r="E204">
        <v>3378.6499020000001</v>
      </c>
      <c r="F204">
        <v>3378.6499020000001</v>
      </c>
      <c r="G204">
        <v>1103159</v>
      </c>
      <c r="H204">
        <v>4365</v>
      </c>
      <c r="I204">
        <v>4414</v>
      </c>
      <c r="J204">
        <v>4290.4501950000003</v>
      </c>
      <c r="K204">
        <v>4400.5</v>
      </c>
      <c r="L204">
        <v>4400.5</v>
      </c>
      <c r="M204">
        <v>870335</v>
      </c>
      <c r="AJ204" s="1">
        <v>44578</v>
      </c>
      <c r="AK204">
        <f>INDEX($A:$M,MATCH(AJ204,$A:$A,0),MATCH($AK$1,$A$1:$M$1,0))</f>
        <v>4365</v>
      </c>
      <c r="AL204">
        <f>INDEX($A:$M,MATCH(AJ204,$A:$A,0),MATCH($AL$1,$A$1:$M$1,0))</f>
        <v>3364.3999020000001</v>
      </c>
    </row>
    <row r="205" spans="1:38" x14ac:dyDescent="0.25">
      <c r="A205" s="1">
        <v>44579</v>
      </c>
      <c r="B205">
        <v>3379.0500489999999</v>
      </c>
      <c r="C205">
        <v>3396.4499510000001</v>
      </c>
      <c r="D205">
        <v>3351</v>
      </c>
      <c r="E205">
        <v>3373.6999510000001</v>
      </c>
      <c r="F205">
        <v>3373.6999510000001</v>
      </c>
      <c r="G205">
        <v>558543</v>
      </c>
      <c r="H205">
        <v>4425</v>
      </c>
      <c r="I205">
        <v>4500</v>
      </c>
      <c r="J205">
        <v>4381</v>
      </c>
      <c r="K205">
        <v>4441.1499020000001</v>
      </c>
      <c r="L205">
        <v>4441.1499020000001</v>
      </c>
      <c r="M205">
        <v>940894</v>
      </c>
      <c r="AJ205" s="1">
        <v>44579</v>
      </c>
      <c r="AK205">
        <f>INDEX($A:$M,MATCH(AJ205,$A:$A,0),MATCH($AK$1,$A$1:$M$1,0))</f>
        <v>4425</v>
      </c>
      <c r="AL205">
        <f>INDEX($A:$M,MATCH(AJ205,$A:$A,0),MATCH($AL$1,$A$1:$M$1,0))</f>
        <v>3379.0500489999999</v>
      </c>
    </row>
    <row r="206" spans="1:38" x14ac:dyDescent="0.25">
      <c r="A206" s="1">
        <v>44580</v>
      </c>
      <c r="B206">
        <v>3370</v>
      </c>
      <c r="C206">
        <v>3370</v>
      </c>
      <c r="D206">
        <v>3267.75</v>
      </c>
      <c r="E206">
        <v>3280.3999020000001</v>
      </c>
      <c r="F206">
        <v>3280.3999020000001</v>
      </c>
      <c r="G206">
        <v>1495218</v>
      </c>
      <c r="H206">
        <v>4459</v>
      </c>
      <c r="I206">
        <v>4505</v>
      </c>
      <c r="J206">
        <v>4365</v>
      </c>
      <c r="K206">
        <v>4483.3999020000001</v>
      </c>
      <c r="L206">
        <v>4483.3999020000001</v>
      </c>
      <c r="M206">
        <v>579886</v>
      </c>
      <c r="AJ206" s="1">
        <v>44580</v>
      </c>
      <c r="AK206">
        <f>INDEX($A:$M,MATCH(AJ206,$A:$A,0),MATCH($AK$1,$A$1:$M$1,0))</f>
        <v>4459</v>
      </c>
      <c r="AL206">
        <f>INDEX($A:$M,MATCH(AJ206,$A:$A,0),MATCH($AL$1,$A$1:$M$1,0))</f>
        <v>3370</v>
      </c>
    </row>
    <row r="207" spans="1:38" x14ac:dyDescent="0.25">
      <c r="A207" s="1">
        <v>44581</v>
      </c>
      <c r="B207">
        <v>3282</v>
      </c>
      <c r="C207">
        <v>3364.8999020000001</v>
      </c>
      <c r="D207">
        <v>3222</v>
      </c>
      <c r="E207">
        <v>3306.3999020000001</v>
      </c>
      <c r="F207">
        <v>3306.3999020000001</v>
      </c>
      <c r="G207">
        <v>3075678</v>
      </c>
      <c r="H207">
        <v>4517</v>
      </c>
      <c r="I207">
        <v>4517</v>
      </c>
      <c r="J207">
        <v>4462.3500979999999</v>
      </c>
      <c r="K207">
        <v>4483.5498049999997</v>
      </c>
      <c r="L207">
        <v>4483.5498049999997</v>
      </c>
      <c r="M207">
        <v>350124</v>
      </c>
      <c r="AJ207" s="1">
        <v>44581</v>
      </c>
      <c r="AK207">
        <f>INDEX($A:$M,MATCH(AJ207,$A:$A,0),MATCH($AK$1,$A$1:$M$1,0))</f>
        <v>4517</v>
      </c>
      <c r="AL207">
        <f>INDEX($A:$M,MATCH(AJ207,$A:$A,0),MATCH($AL$1,$A$1:$M$1,0))</f>
        <v>3282</v>
      </c>
    </row>
    <row r="208" spans="1:38" x14ac:dyDescent="0.25">
      <c r="A208" s="1">
        <v>44582</v>
      </c>
      <c r="B208">
        <v>3300.0500489999999</v>
      </c>
      <c r="C208">
        <v>3324.9499510000001</v>
      </c>
      <c r="D208">
        <v>3241.75</v>
      </c>
      <c r="E208">
        <v>3274.8500979999999</v>
      </c>
      <c r="F208">
        <v>3274.8500979999999</v>
      </c>
      <c r="G208">
        <v>1441694</v>
      </c>
      <c r="H208">
        <v>4410</v>
      </c>
      <c r="I208">
        <v>4435.4501950000003</v>
      </c>
      <c r="J208">
        <v>4281</v>
      </c>
      <c r="K208">
        <v>4299.7998049999997</v>
      </c>
      <c r="L208">
        <v>4299.7998049999997</v>
      </c>
      <c r="M208">
        <v>606584</v>
      </c>
      <c r="AJ208" s="1">
        <v>44582</v>
      </c>
      <c r="AK208">
        <f>INDEX($A:$M,MATCH(AJ208,$A:$A,0),MATCH($AK$1,$A$1:$M$1,0))</f>
        <v>4410</v>
      </c>
      <c r="AL208">
        <f>INDEX($A:$M,MATCH(AJ208,$A:$A,0),MATCH($AL$1,$A$1:$M$1,0))</f>
        <v>3300.0500489999999</v>
      </c>
    </row>
    <row r="209" spans="1:38" x14ac:dyDescent="0.25">
      <c r="A209" s="1">
        <v>44585</v>
      </c>
      <c r="B209">
        <v>3268</v>
      </c>
      <c r="C209">
        <v>3270</v>
      </c>
      <c r="D209">
        <v>3135</v>
      </c>
      <c r="E209">
        <v>3155.1499020000001</v>
      </c>
      <c r="F209">
        <v>3155.1499020000001</v>
      </c>
      <c r="G209">
        <v>1575665</v>
      </c>
      <c r="H209">
        <v>4300</v>
      </c>
      <c r="I209">
        <v>4316.8999020000001</v>
      </c>
      <c r="J209">
        <v>3978</v>
      </c>
      <c r="K209">
        <v>4035.3000489999999</v>
      </c>
      <c r="L209">
        <v>4035.3000489999999</v>
      </c>
      <c r="M209">
        <v>1126974</v>
      </c>
      <c r="AJ209" s="1">
        <v>44585</v>
      </c>
      <c r="AK209">
        <f>INDEX($A:$M,MATCH(AJ209,$A:$A,0),MATCH($AK$1,$A$1:$M$1,0))</f>
        <v>4300</v>
      </c>
      <c r="AL209">
        <f>INDEX($A:$M,MATCH(AJ209,$A:$A,0),MATCH($AL$1,$A$1:$M$1,0))</f>
        <v>3268</v>
      </c>
    </row>
    <row r="210" spans="1:38" x14ac:dyDescent="0.25">
      <c r="A210" s="1">
        <v>44586</v>
      </c>
      <c r="B210">
        <v>3100</v>
      </c>
      <c r="C210">
        <v>3156.9499510000001</v>
      </c>
      <c r="D210">
        <v>3010.75</v>
      </c>
      <c r="E210">
        <v>3147.1000979999999</v>
      </c>
      <c r="F210">
        <v>3147.1000979999999</v>
      </c>
      <c r="G210">
        <v>2699779</v>
      </c>
      <c r="H210">
        <v>4025</v>
      </c>
      <c r="I210">
        <v>4120</v>
      </c>
      <c r="J210">
        <v>3881.25</v>
      </c>
      <c r="K210">
        <v>4095.4499510000001</v>
      </c>
      <c r="L210">
        <v>4095.4499510000001</v>
      </c>
      <c r="M210">
        <v>810518</v>
      </c>
      <c r="AJ210" s="1">
        <v>44586</v>
      </c>
      <c r="AK210">
        <f>INDEX($A:$M,MATCH(AJ210,$A:$A,0),MATCH($AK$1,$A$1:$M$1,0))</f>
        <v>4025</v>
      </c>
      <c r="AL210">
        <f>INDEX($A:$M,MATCH(AJ210,$A:$A,0),MATCH($AL$1,$A$1:$M$1,0))</f>
        <v>3100</v>
      </c>
    </row>
    <row r="211" spans="1:38" x14ac:dyDescent="0.25">
      <c r="A211" s="1">
        <v>44588</v>
      </c>
      <c r="B211">
        <v>3140.1000979999999</v>
      </c>
      <c r="C211">
        <v>3143</v>
      </c>
      <c r="D211">
        <v>3071.25</v>
      </c>
      <c r="E211">
        <v>3116.9499510000001</v>
      </c>
      <c r="F211">
        <v>3116.9499510000001</v>
      </c>
      <c r="G211">
        <v>1834684</v>
      </c>
      <c r="H211">
        <v>4040</v>
      </c>
      <c r="I211">
        <v>4144.1000979999999</v>
      </c>
      <c r="J211">
        <v>3994.9499510000001</v>
      </c>
      <c r="K211">
        <v>4063.3000489999999</v>
      </c>
      <c r="L211">
        <v>4063.3000489999999</v>
      </c>
      <c r="M211">
        <v>675652</v>
      </c>
      <c r="AJ211" s="1">
        <v>44588</v>
      </c>
      <c r="AK211">
        <f>INDEX($A:$M,MATCH(AJ211,$A:$A,0),MATCH($AK$1,$A$1:$M$1,0))</f>
        <v>4040</v>
      </c>
      <c r="AL211">
        <f>INDEX($A:$M,MATCH(AJ211,$A:$A,0),MATCH($AL$1,$A$1:$M$1,0))</f>
        <v>3140.1000979999999</v>
      </c>
    </row>
    <row r="212" spans="1:38" x14ac:dyDescent="0.25">
      <c r="A212" s="1">
        <v>44589</v>
      </c>
      <c r="B212">
        <v>3130</v>
      </c>
      <c r="C212">
        <v>3170</v>
      </c>
      <c r="D212">
        <v>3103</v>
      </c>
      <c r="E212">
        <v>3110.8500979999999</v>
      </c>
      <c r="F212">
        <v>3110.8500979999999</v>
      </c>
      <c r="G212">
        <v>892060</v>
      </c>
      <c r="H212">
        <v>4130</v>
      </c>
      <c r="I212">
        <v>4150.8999020000001</v>
      </c>
      <c r="J212">
        <v>4046</v>
      </c>
      <c r="K212">
        <v>4076</v>
      </c>
      <c r="L212">
        <v>4076</v>
      </c>
      <c r="M212">
        <v>582484</v>
      </c>
      <c r="AJ212" s="1">
        <v>44589</v>
      </c>
      <c r="AK212">
        <f>INDEX($A:$M,MATCH(AJ212,$A:$A,0),MATCH($AK$1,$A$1:$M$1,0))</f>
        <v>4130</v>
      </c>
      <c r="AL212">
        <f>INDEX($A:$M,MATCH(AJ212,$A:$A,0),MATCH($AL$1,$A$1:$M$1,0))</f>
        <v>3130</v>
      </c>
    </row>
    <row r="213" spans="1:38" x14ac:dyDescent="0.25">
      <c r="A213" s="1">
        <v>44592</v>
      </c>
      <c r="B213">
        <v>3140</v>
      </c>
      <c r="C213">
        <v>3193.4499510000001</v>
      </c>
      <c r="D213">
        <v>3136.3999020000001</v>
      </c>
      <c r="E213">
        <v>3152.25</v>
      </c>
      <c r="F213">
        <v>3152.25</v>
      </c>
      <c r="G213">
        <v>944530</v>
      </c>
      <c r="H213">
        <v>4140</v>
      </c>
      <c r="I213">
        <v>4171</v>
      </c>
      <c r="J213">
        <v>4092</v>
      </c>
      <c r="K213">
        <v>4114.3500979999999</v>
      </c>
      <c r="L213">
        <v>4114.3500979999999</v>
      </c>
      <c r="M213">
        <v>478099</v>
      </c>
      <c r="AJ213" s="1">
        <v>44592</v>
      </c>
      <c r="AK213">
        <f>INDEX($A:$M,MATCH(AJ213,$A:$A,0),MATCH($AK$1,$A$1:$M$1,0))</f>
        <v>4140</v>
      </c>
      <c r="AL213">
        <f>INDEX($A:$M,MATCH(AJ213,$A:$A,0),MATCH($AL$1,$A$1:$M$1,0))</f>
        <v>3140</v>
      </c>
    </row>
    <row r="214" spans="1:38" x14ac:dyDescent="0.25">
      <c r="A214" s="1">
        <v>44593</v>
      </c>
      <c r="B214">
        <v>3194</v>
      </c>
      <c r="C214">
        <v>3212.3500979999999</v>
      </c>
      <c r="D214">
        <v>3141.6000979999999</v>
      </c>
      <c r="E214">
        <v>3196.25</v>
      </c>
      <c r="F214">
        <v>3196.25</v>
      </c>
      <c r="G214">
        <v>1008915</v>
      </c>
      <c r="H214">
        <v>4133.2001950000003</v>
      </c>
      <c r="I214">
        <v>4278</v>
      </c>
      <c r="J214">
        <v>4092</v>
      </c>
      <c r="K214">
        <v>4225.6000979999999</v>
      </c>
      <c r="L214">
        <v>4225.6000979999999</v>
      </c>
      <c r="M214">
        <v>321735</v>
      </c>
      <c r="AJ214" s="1">
        <v>44593</v>
      </c>
      <c r="AK214">
        <f>INDEX($A:$M,MATCH(AJ214,$A:$A,0),MATCH($AK$1,$A$1:$M$1,0))</f>
        <v>4133.2001950000003</v>
      </c>
      <c r="AL214">
        <f>INDEX($A:$M,MATCH(AJ214,$A:$A,0),MATCH($AL$1,$A$1:$M$1,0))</f>
        <v>3194</v>
      </c>
    </row>
    <row r="215" spans="1:38" x14ac:dyDescent="0.25">
      <c r="A215" s="1">
        <v>44594</v>
      </c>
      <c r="B215">
        <v>3204.8000489999999</v>
      </c>
      <c r="C215">
        <v>3244.1499020000001</v>
      </c>
      <c r="D215">
        <v>3192.1499020000001</v>
      </c>
      <c r="E215">
        <v>3197.6999510000001</v>
      </c>
      <c r="F215">
        <v>3197.6999510000001</v>
      </c>
      <c r="G215">
        <v>667265</v>
      </c>
      <c r="H215">
        <v>4274.2998049999997</v>
      </c>
      <c r="I215">
        <v>4275</v>
      </c>
      <c r="J215">
        <v>4211</v>
      </c>
      <c r="K215">
        <v>4236.6499020000001</v>
      </c>
      <c r="L215">
        <v>4236.6499020000001</v>
      </c>
      <c r="M215">
        <v>249200</v>
      </c>
      <c r="AJ215" s="1">
        <v>44594</v>
      </c>
      <c r="AK215">
        <f>INDEX($A:$M,MATCH(AJ215,$A:$A,0),MATCH($AK$1,$A$1:$M$1,0))</f>
        <v>4274.2998049999997</v>
      </c>
      <c r="AL215">
        <f>INDEX($A:$M,MATCH(AJ215,$A:$A,0),MATCH($AL$1,$A$1:$M$1,0))</f>
        <v>3204.8000489999999</v>
      </c>
    </row>
    <row r="216" spans="1:38" x14ac:dyDescent="0.25">
      <c r="A216" s="1">
        <v>44595</v>
      </c>
      <c r="B216">
        <v>3212.8500979999999</v>
      </c>
      <c r="C216">
        <v>3241.6000979999999</v>
      </c>
      <c r="D216">
        <v>3190.1999510000001</v>
      </c>
      <c r="E216">
        <v>3203</v>
      </c>
      <c r="F216">
        <v>3203</v>
      </c>
      <c r="G216">
        <v>899753</v>
      </c>
      <c r="H216">
        <v>4231.0498049999997</v>
      </c>
      <c r="I216">
        <v>4235</v>
      </c>
      <c r="J216">
        <v>4122.3500979999999</v>
      </c>
      <c r="K216">
        <v>4140</v>
      </c>
      <c r="L216">
        <v>4140</v>
      </c>
      <c r="M216">
        <v>337719</v>
      </c>
      <c r="AJ216" s="1">
        <v>44595</v>
      </c>
      <c r="AK216">
        <f>INDEX($A:$M,MATCH(AJ216,$A:$A,0),MATCH($AK$1,$A$1:$M$1,0))</f>
        <v>4231.0498049999997</v>
      </c>
      <c r="AL216">
        <f>INDEX($A:$M,MATCH(AJ216,$A:$A,0),MATCH($AL$1,$A$1:$M$1,0))</f>
        <v>3212.8500979999999</v>
      </c>
    </row>
    <row r="217" spans="1:38" x14ac:dyDescent="0.25">
      <c r="A217" s="1">
        <v>44596</v>
      </c>
      <c r="B217">
        <v>3188</v>
      </c>
      <c r="C217">
        <v>3248.8000489999999</v>
      </c>
      <c r="D217">
        <v>3176.0500489999999</v>
      </c>
      <c r="E217">
        <v>3236.6499020000001</v>
      </c>
      <c r="F217">
        <v>3236.6499020000001</v>
      </c>
      <c r="G217">
        <v>705765</v>
      </c>
      <c r="H217">
        <v>4140</v>
      </c>
      <c r="I217">
        <v>4140.2001950000003</v>
      </c>
      <c r="J217">
        <v>4075</v>
      </c>
      <c r="K217">
        <v>4081.8999020000001</v>
      </c>
      <c r="L217">
        <v>4081.8999020000001</v>
      </c>
      <c r="M217">
        <v>299981</v>
      </c>
      <c r="AJ217" s="1">
        <v>44596</v>
      </c>
      <c r="AK217">
        <f>INDEX($A:$M,MATCH(AJ217,$A:$A,0),MATCH($AK$1,$A$1:$M$1,0))</f>
        <v>4140</v>
      </c>
      <c r="AL217">
        <f>INDEX($A:$M,MATCH(AJ217,$A:$A,0),MATCH($AL$1,$A$1:$M$1,0))</f>
        <v>3188</v>
      </c>
    </row>
    <row r="218" spans="1:38" x14ac:dyDescent="0.25">
      <c r="A218" s="1">
        <v>44599</v>
      </c>
      <c r="B218">
        <v>3234</v>
      </c>
      <c r="C218">
        <v>3251.1999510000001</v>
      </c>
      <c r="D218">
        <v>3143.1000979999999</v>
      </c>
      <c r="E218">
        <v>3174.6999510000001</v>
      </c>
      <c r="F218">
        <v>3174.6999510000001</v>
      </c>
      <c r="G218">
        <v>860393</v>
      </c>
      <c r="H218">
        <v>4090</v>
      </c>
      <c r="I218">
        <v>4146.7998049999997</v>
      </c>
      <c r="J218">
        <v>4045.1999510000001</v>
      </c>
      <c r="K218">
        <v>4073.5500489999999</v>
      </c>
      <c r="L218">
        <v>4073.5500489999999</v>
      </c>
      <c r="M218">
        <v>288091</v>
      </c>
      <c r="AJ218" s="1">
        <v>44599</v>
      </c>
      <c r="AK218">
        <f>INDEX($A:$M,MATCH(AJ218,$A:$A,0),MATCH($AK$1,$A$1:$M$1,0))</f>
        <v>4090</v>
      </c>
      <c r="AL218">
        <f>INDEX($A:$M,MATCH(AJ218,$A:$A,0),MATCH($AL$1,$A$1:$M$1,0))</f>
        <v>3234</v>
      </c>
    </row>
    <row r="219" spans="1:38" x14ac:dyDescent="0.25">
      <c r="A219" s="1">
        <v>44600</v>
      </c>
      <c r="B219">
        <v>3179</v>
      </c>
      <c r="C219">
        <v>3223.5</v>
      </c>
      <c r="D219">
        <v>3166.1999510000001</v>
      </c>
      <c r="E219">
        <v>3216.3500979999999</v>
      </c>
      <c r="F219">
        <v>3216.3500979999999</v>
      </c>
      <c r="G219">
        <v>799206</v>
      </c>
      <c r="H219">
        <v>4098.8999020000001</v>
      </c>
      <c r="I219">
        <v>4128.9501950000003</v>
      </c>
      <c r="J219">
        <v>3995</v>
      </c>
      <c r="K219">
        <v>4015</v>
      </c>
      <c r="L219">
        <v>4015</v>
      </c>
      <c r="M219">
        <v>456874</v>
      </c>
      <c r="AJ219" s="1">
        <v>44600</v>
      </c>
      <c r="AK219">
        <f>INDEX($A:$M,MATCH(AJ219,$A:$A,0),MATCH($AK$1,$A$1:$M$1,0))</f>
        <v>4098.8999020000001</v>
      </c>
      <c r="AL219">
        <f>INDEX($A:$M,MATCH(AJ219,$A:$A,0),MATCH($AL$1,$A$1:$M$1,0))</f>
        <v>3179</v>
      </c>
    </row>
    <row r="220" spans="1:38" x14ac:dyDescent="0.25">
      <c r="A220" s="1">
        <v>44601</v>
      </c>
      <c r="B220">
        <v>3230</v>
      </c>
      <c r="C220">
        <v>3259</v>
      </c>
      <c r="D220">
        <v>3222.75</v>
      </c>
      <c r="E220">
        <v>3228.3500979999999</v>
      </c>
      <c r="F220">
        <v>3228.3500979999999</v>
      </c>
      <c r="G220">
        <v>472725</v>
      </c>
      <c r="H220">
        <v>4078.6999510000001</v>
      </c>
      <c r="I220">
        <v>4078.6999510000001</v>
      </c>
      <c r="J220">
        <v>3983</v>
      </c>
      <c r="K220">
        <v>4002.1000979999999</v>
      </c>
      <c r="L220">
        <v>4002.1000979999999</v>
      </c>
      <c r="M220">
        <v>380364</v>
      </c>
      <c r="AJ220" s="1">
        <v>44601</v>
      </c>
      <c r="AK220">
        <f>INDEX($A:$M,MATCH(AJ220,$A:$A,0),MATCH($AK$1,$A$1:$M$1,0))</f>
        <v>4078.6999510000001</v>
      </c>
      <c r="AL220">
        <f>INDEX($A:$M,MATCH(AJ220,$A:$A,0),MATCH($AL$1,$A$1:$M$1,0))</f>
        <v>3230</v>
      </c>
    </row>
    <row r="221" spans="1:38" x14ac:dyDescent="0.25">
      <c r="A221" s="1">
        <v>44602</v>
      </c>
      <c r="B221">
        <v>3220</v>
      </c>
      <c r="C221">
        <v>3248</v>
      </c>
      <c r="D221">
        <v>3176</v>
      </c>
      <c r="E221">
        <v>3238.75</v>
      </c>
      <c r="F221">
        <v>3238.75</v>
      </c>
      <c r="G221">
        <v>728666</v>
      </c>
      <c r="H221">
        <v>4034.1000979999999</v>
      </c>
      <c r="I221">
        <v>4182</v>
      </c>
      <c r="J221">
        <v>4001</v>
      </c>
      <c r="K221">
        <v>4162.7001950000003</v>
      </c>
      <c r="L221">
        <v>4162.7001950000003</v>
      </c>
      <c r="M221">
        <v>699250</v>
      </c>
      <c r="AJ221" s="1">
        <v>44602</v>
      </c>
      <c r="AK221">
        <f>INDEX($A:$M,MATCH(AJ221,$A:$A,0),MATCH($AK$1,$A$1:$M$1,0))</f>
        <v>4034.1000979999999</v>
      </c>
      <c r="AL221">
        <f>INDEX($A:$M,MATCH(AJ221,$A:$A,0),MATCH($AL$1,$A$1:$M$1,0))</f>
        <v>3220</v>
      </c>
    </row>
    <row r="222" spans="1:38" x14ac:dyDescent="0.25">
      <c r="A222" s="1">
        <v>44603</v>
      </c>
      <c r="B222">
        <v>3229.9499510000001</v>
      </c>
      <c r="C222">
        <v>3229.9499510000001</v>
      </c>
      <c r="D222">
        <v>3182.5</v>
      </c>
      <c r="E222">
        <v>3216.3000489999999</v>
      </c>
      <c r="F222">
        <v>3216.3000489999999</v>
      </c>
      <c r="G222">
        <v>587840</v>
      </c>
      <c r="H222">
        <v>4138</v>
      </c>
      <c r="I222">
        <v>4157</v>
      </c>
      <c r="J222">
        <v>4080.1000979999999</v>
      </c>
      <c r="K222">
        <v>4142.25</v>
      </c>
      <c r="L222">
        <v>4142.25</v>
      </c>
      <c r="M222">
        <v>336884</v>
      </c>
      <c r="AJ222" s="1">
        <v>44603</v>
      </c>
      <c r="AK222">
        <f>INDEX($A:$M,MATCH(AJ222,$A:$A,0),MATCH($AK$1,$A$1:$M$1,0))</f>
        <v>4138</v>
      </c>
      <c r="AL222">
        <f>INDEX($A:$M,MATCH(AJ222,$A:$A,0),MATCH($AL$1,$A$1:$M$1,0))</f>
        <v>3229.9499510000001</v>
      </c>
    </row>
    <row r="223" spans="1:38" x14ac:dyDescent="0.25">
      <c r="A223" s="1">
        <v>44606</v>
      </c>
      <c r="B223">
        <v>3140</v>
      </c>
      <c r="C223">
        <v>3182.6999510000001</v>
      </c>
      <c r="D223">
        <v>3120</v>
      </c>
      <c r="E223">
        <v>3143.4499510000001</v>
      </c>
      <c r="F223">
        <v>3143.4499510000001</v>
      </c>
      <c r="G223">
        <v>681236</v>
      </c>
      <c r="H223">
        <v>4015</v>
      </c>
      <c r="I223">
        <v>4125</v>
      </c>
      <c r="J223">
        <v>3958.0500489999999</v>
      </c>
      <c r="K223">
        <v>3979.75</v>
      </c>
      <c r="L223">
        <v>3979.75</v>
      </c>
      <c r="M223">
        <v>466101</v>
      </c>
      <c r="AJ223" s="1">
        <v>44606</v>
      </c>
      <c r="AK223">
        <f>INDEX($A:$M,MATCH(AJ223,$A:$A,0),MATCH($AK$1,$A$1:$M$1,0))</f>
        <v>4015</v>
      </c>
      <c r="AL223">
        <f>INDEX($A:$M,MATCH(AJ223,$A:$A,0),MATCH($AL$1,$A$1:$M$1,0))</f>
        <v>3140</v>
      </c>
    </row>
    <row r="224" spans="1:38" x14ac:dyDescent="0.25">
      <c r="A224" s="1">
        <v>44607</v>
      </c>
      <c r="B224">
        <v>3140</v>
      </c>
      <c r="C224">
        <v>3270</v>
      </c>
      <c r="D224">
        <v>3132.8500979999999</v>
      </c>
      <c r="E224">
        <v>3264.6000979999999</v>
      </c>
      <c r="F224">
        <v>3264.6000979999999</v>
      </c>
      <c r="G224">
        <v>676844</v>
      </c>
      <c r="H224">
        <v>4015</v>
      </c>
      <c r="I224">
        <v>4128.8999020000001</v>
      </c>
      <c r="J224">
        <v>3980</v>
      </c>
      <c r="K224">
        <v>4081.75</v>
      </c>
      <c r="L224">
        <v>4081.75</v>
      </c>
      <c r="M224">
        <v>377212</v>
      </c>
      <c r="AJ224" s="1">
        <v>44607</v>
      </c>
      <c r="AK224">
        <f>INDEX($A:$M,MATCH(AJ224,$A:$A,0),MATCH($AK$1,$A$1:$M$1,0))</f>
        <v>4015</v>
      </c>
      <c r="AL224">
        <f>INDEX($A:$M,MATCH(AJ224,$A:$A,0),MATCH($AL$1,$A$1:$M$1,0))</f>
        <v>3140</v>
      </c>
    </row>
    <row r="225" spans="1:38" x14ac:dyDescent="0.25">
      <c r="A225" s="1">
        <v>44608</v>
      </c>
      <c r="B225">
        <v>3280</v>
      </c>
      <c r="C225">
        <v>3285.1000979999999</v>
      </c>
      <c r="D225">
        <v>3223</v>
      </c>
      <c r="E225">
        <v>3252.8500979999999</v>
      </c>
      <c r="F225">
        <v>3252.8500979999999</v>
      </c>
      <c r="G225">
        <v>624320</v>
      </c>
      <c r="H225">
        <v>4139.8999020000001</v>
      </c>
      <c r="I225">
        <v>4155</v>
      </c>
      <c r="J225">
        <v>4035</v>
      </c>
      <c r="K225">
        <v>4051.1499020000001</v>
      </c>
      <c r="L225">
        <v>4051.1499020000001</v>
      </c>
      <c r="M225">
        <v>313236</v>
      </c>
      <c r="AJ225" s="1">
        <v>44608</v>
      </c>
      <c r="AK225">
        <f>INDEX($A:$M,MATCH(AJ225,$A:$A,0),MATCH($AK$1,$A$1:$M$1,0))</f>
        <v>4139.8999020000001</v>
      </c>
      <c r="AL225">
        <f>INDEX($A:$M,MATCH(AJ225,$A:$A,0),MATCH($AL$1,$A$1:$M$1,0))</f>
        <v>3280</v>
      </c>
    </row>
    <row r="226" spans="1:38" x14ac:dyDescent="0.25">
      <c r="A226" s="1">
        <v>44609</v>
      </c>
      <c r="B226">
        <v>3273</v>
      </c>
      <c r="C226">
        <v>3294.9499510000001</v>
      </c>
      <c r="D226">
        <v>3236.3999020000001</v>
      </c>
      <c r="E226">
        <v>3265.8500979999999</v>
      </c>
      <c r="F226">
        <v>3265.8500979999999</v>
      </c>
      <c r="G226">
        <v>636735</v>
      </c>
      <c r="H226">
        <v>4095.6000979999999</v>
      </c>
      <c r="I226">
        <v>4152</v>
      </c>
      <c r="J226">
        <v>4080</v>
      </c>
      <c r="K226">
        <v>4115.3999020000001</v>
      </c>
      <c r="L226">
        <v>4115.3999020000001</v>
      </c>
      <c r="M226">
        <v>357259</v>
      </c>
      <c r="AJ226" s="1">
        <v>44609</v>
      </c>
      <c r="AK226">
        <f>INDEX($A:$M,MATCH(AJ226,$A:$A,0),MATCH($AK$1,$A$1:$M$1,0))</f>
        <v>4095.6000979999999</v>
      </c>
      <c r="AL226">
        <f>INDEX($A:$M,MATCH(AJ226,$A:$A,0),MATCH($AL$1,$A$1:$M$1,0))</f>
        <v>3273</v>
      </c>
    </row>
    <row r="227" spans="1:38" x14ac:dyDescent="0.25">
      <c r="A227" s="1">
        <v>44610</v>
      </c>
      <c r="B227">
        <v>3236.1499020000001</v>
      </c>
      <c r="C227">
        <v>3272</v>
      </c>
      <c r="D227">
        <v>3230.0500489999999</v>
      </c>
      <c r="E227">
        <v>3258.4499510000001</v>
      </c>
      <c r="F227">
        <v>3258.4499510000001</v>
      </c>
      <c r="G227">
        <v>423801</v>
      </c>
      <c r="H227">
        <v>4098</v>
      </c>
      <c r="I227">
        <v>4121</v>
      </c>
      <c r="J227">
        <v>4056.0500489999999</v>
      </c>
      <c r="K227">
        <v>4073.1000979999999</v>
      </c>
      <c r="L227">
        <v>4073.1000979999999</v>
      </c>
      <c r="M227">
        <v>169496</v>
      </c>
      <c r="AJ227" s="1">
        <v>44610</v>
      </c>
      <c r="AK227">
        <f>INDEX($A:$M,MATCH(AJ227,$A:$A,0),MATCH($AK$1,$A$1:$M$1,0))</f>
        <v>4098</v>
      </c>
      <c r="AL227">
        <f>INDEX($A:$M,MATCH(AJ227,$A:$A,0),MATCH($AL$1,$A$1:$M$1,0))</f>
        <v>3236.1499020000001</v>
      </c>
    </row>
    <row r="228" spans="1:38" x14ac:dyDescent="0.25">
      <c r="A228" s="1">
        <v>44613</v>
      </c>
      <c r="B228">
        <v>3235</v>
      </c>
      <c r="C228">
        <v>3278.4499510000001</v>
      </c>
      <c r="D228">
        <v>3204.1499020000001</v>
      </c>
      <c r="E228">
        <v>3251.6499020000001</v>
      </c>
      <c r="F228">
        <v>3251.6499020000001</v>
      </c>
      <c r="G228">
        <v>547472</v>
      </c>
      <c r="H228">
        <v>4048</v>
      </c>
      <c r="I228">
        <v>4170</v>
      </c>
      <c r="J228">
        <v>3990</v>
      </c>
      <c r="K228">
        <v>4096.6000979999999</v>
      </c>
      <c r="L228">
        <v>4096.6000979999999</v>
      </c>
      <c r="M228">
        <v>480541</v>
      </c>
      <c r="AJ228" s="1">
        <v>44613</v>
      </c>
      <c r="AK228">
        <f>INDEX($A:$M,MATCH(AJ228,$A:$A,0),MATCH($AK$1,$A$1:$M$1,0))</f>
        <v>4048</v>
      </c>
      <c r="AL228">
        <f>INDEX($A:$M,MATCH(AJ228,$A:$A,0),MATCH($AL$1,$A$1:$M$1,0))</f>
        <v>3235</v>
      </c>
    </row>
    <row r="229" spans="1:38" x14ac:dyDescent="0.25">
      <c r="A229" s="1">
        <v>44614</v>
      </c>
      <c r="B229">
        <v>3120</v>
      </c>
      <c r="C229">
        <v>3236.8000489999999</v>
      </c>
      <c r="D229">
        <v>3120</v>
      </c>
      <c r="E229">
        <v>3227.1499020000001</v>
      </c>
      <c r="F229">
        <v>3227.1499020000001</v>
      </c>
      <c r="G229">
        <v>1147209</v>
      </c>
      <c r="H229">
        <v>4001</v>
      </c>
      <c r="I229">
        <v>4179</v>
      </c>
      <c r="J229">
        <v>3990</v>
      </c>
      <c r="K229">
        <v>4157.1000979999999</v>
      </c>
      <c r="L229">
        <v>4157.1000979999999</v>
      </c>
      <c r="M229">
        <v>484781</v>
      </c>
      <c r="AJ229" s="1">
        <v>44614</v>
      </c>
      <c r="AK229">
        <f>INDEX($A:$M,MATCH(AJ229,$A:$A,0),MATCH($AK$1,$A$1:$M$1,0))</f>
        <v>4001</v>
      </c>
      <c r="AL229">
        <f>INDEX($A:$M,MATCH(AJ229,$A:$A,0),MATCH($AL$1,$A$1:$M$1,0))</f>
        <v>3120</v>
      </c>
    </row>
    <row r="230" spans="1:38" x14ac:dyDescent="0.25">
      <c r="A230" s="1">
        <v>44615</v>
      </c>
      <c r="B230">
        <v>3236.8999020000001</v>
      </c>
      <c r="C230">
        <v>3296.8999020000001</v>
      </c>
      <c r="D230">
        <v>3230</v>
      </c>
      <c r="E230">
        <v>3237.1999510000001</v>
      </c>
      <c r="F230">
        <v>3237.1999510000001</v>
      </c>
      <c r="G230">
        <v>935896</v>
      </c>
      <c r="H230">
        <v>4165</v>
      </c>
      <c r="I230">
        <v>4217.7001950000003</v>
      </c>
      <c r="J230">
        <v>4135</v>
      </c>
      <c r="K230">
        <v>4193.4501950000003</v>
      </c>
      <c r="L230">
        <v>4193.4501950000003</v>
      </c>
      <c r="M230">
        <v>360454</v>
      </c>
      <c r="AJ230" s="1">
        <v>44615</v>
      </c>
      <c r="AK230">
        <f>INDEX($A:$M,MATCH(AJ230,$A:$A,0),MATCH($AK$1,$A$1:$M$1,0))</f>
        <v>4165</v>
      </c>
      <c r="AL230">
        <f>INDEX($A:$M,MATCH(AJ230,$A:$A,0),MATCH($AL$1,$A$1:$M$1,0))</f>
        <v>3236.8999020000001</v>
      </c>
    </row>
    <row r="231" spans="1:38" x14ac:dyDescent="0.25">
      <c r="A231" s="1">
        <v>44616</v>
      </c>
      <c r="B231">
        <v>3130</v>
      </c>
      <c r="C231">
        <v>3197.8000489999999</v>
      </c>
      <c r="D231">
        <v>3051.5</v>
      </c>
      <c r="E231">
        <v>3069.0500489999999</v>
      </c>
      <c r="F231">
        <v>3069.0500489999999</v>
      </c>
      <c r="G231">
        <v>1823450</v>
      </c>
      <c r="H231">
        <v>3993.8500979999999</v>
      </c>
      <c r="I231">
        <v>4131.9501950000003</v>
      </c>
      <c r="J231">
        <v>3947.8500979999999</v>
      </c>
      <c r="K231">
        <v>4014.6499020000001</v>
      </c>
      <c r="L231">
        <v>4014.6499020000001</v>
      </c>
      <c r="M231">
        <v>552288</v>
      </c>
      <c r="AJ231" s="1">
        <v>44616</v>
      </c>
      <c r="AK231">
        <f>INDEX($A:$M,MATCH(AJ231,$A:$A,0),MATCH($AK$1,$A$1:$M$1,0))</f>
        <v>3993.8500979999999</v>
      </c>
      <c r="AL231">
        <f>INDEX($A:$M,MATCH(AJ231,$A:$A,0),MATCH($AL$1,$A$1:$M$1,0))</f>
        <v>3130</v>
      </c>
    </row>
    <row r="232" spans="1:38" x14ac:dyDescent="0.25">
      <c r="A232" s="1">
        <v>44617</v>
      </c>
      <c r="B232">
        <v>3105</v>
      </c>
      <c r="C232">
        <v>3141.4499510000001</v>
      </c>
      <c r="D232">
        <v>3083.0500489999999</v>
      </c>
      <c r="E232">
        <v>3119.1999510000001</v>
      </c>
      <c r="F232">
        <v>3119.1999510000001</v>
      </c>
      <c r="G232">
        <v>1239456</v>
      </c>
      <c r="H232">
        <v>4080</v>
      </c>
      <c r="I232">
        <v>4210</v>
      </c>
      <c r="J232">
        <v>4037.6499020000001</v>
      </c>
      <c r="K232">
        <v>4190.75</v>
      </c>
      <c r="L232">
        <v>4190.75</v>
      </c>
      <c r="M232">
        <v>425226</v>
      </c>
      <c r="AJ232" s="1">
        <v>44617</v>
      </c>
      <c r="AK232">
        <f>INDEX($A:$M,MATCH(AJ232,$A:$A,0),MATCH($AK$1,$A$1:$M$1,0))</f>
        <v>4080</v>
      </c>
      <c r="AL232">
        <f>INDEX($A:$M,MATCH(AJ232,$A:$A,0),MATCH($AL$1,$A$1:$M$1,0))</f>
        <v>3105</v>
      </c>
    </row>
    <row r="233" spans="1:38" x14ac:dyDescent="0.25">
      <c r="A233" s="1">
        <v>44620</v>
      </c>
      <c r="B233">
        <v>3090</v>
      </c>
      <c r="C233">
        <v>3190.5</v>
      </c>
      <c r="D233">
        <v>3015</v>
      </c>
      <c r="E233">
        <v>3174.6499020000001</v>
      </c>
      <c r="F233">
        <v>3174.6499020000001</v>
      </c>
      <c r="G233">
        <v>1678348</v>
      </c>
      <c r="H233">
        <v>4155</v>
      </c>
      <c r="I233">
        <v>4355</v>
      </c>
      <c r="J233">
        <v>4062.1000979999999</v>
      </c>
      <c r="K233">
        <v>4340.3500979999999</v>
      </c>
      <c r="L233">
        <v>4340.3500979999999</v>
      </c>
      <c r="M233">
        <v>647569</v>
      </c>
      <c r="AJ233" s="1">
        <v>44620</v>
      </c>
      <c r="AK233">
        <f>INDEX($A:$M,MATCH(AJ233,$A:$A,0),MATCH($AK$1,$A$1:$M$1,0))</f>
        <v>4155</v>
      </c>
      <c r="AL233">
        <f>INDEX($A:$M,MATCH(AJ233,$A:$A,0),MATCH($AL$1,$A$1:$M$1,0))</f>
        <v>3090</v>
      </c>
    </row>
    <row r="234" spans="1:38" x14ac:dyDescent="0.25">
      <c r="A234" s="1">
        <v>44622</v>
      </c>
      <c r="B234">
        <v>3107</v>
      </c>
      <c r="C234">
        <v>3111.1999510000001</v>
      </c>
      <c r="D234">
        <v>2991.1000979999999</v>
      </c>
      <c r="E234">
        <v>3028.9499510000001</v>
      </c>
      <c r="F234">
        <v>3028.9499510000001</v>
      </c>
      <c r="G234">
        <v>3014206</v>
      </c>
      <c r="H234">
        <v>4299.9501950000003</v>
      </c>
      <c r="I234">
        <v>4446.9501950000003</v>
      </c>
      <c r="J234">
        <v>4270</v>
      </c>
      <c r="K234">
        <v>4295.1499020000001</v>
      </c>
      <c r="L234">
        <v>4295.1499020000001</v>
      </c>
      <c r="M234">
        <v>479507</v>
      </c>
      <c r="AJ234" s="1">
        <v>44622</v>
      </c>
      <c r="AK234">
        <f>INDEX($A:$M,MATCH(AJ234,$A:$A,0),MATCH($AK$1,$A$1:$M$1,0))</f>
        <v>4299.9501950000003</v>
      </c>
      <c r="AL234">
        <f>INDEX($A:$M,MATCH(AJ234,$A:$A,0),MATCH($AL$1,$A$1:$M$1,0))</f>
        <v>3107</v>
      </c>
    </row>
    <row r="235" spans="1:38" x14ac:dyDescent="0.25">
      <c r="A235" s="1">
        <v>44623</v>
      </c>
      <c r="B235">
        <v>3029</v>
      </c>
      <c r="C235">
        <v>3051</v>
      </c>
      <c r="D235">
        <v>2862</v>
      </c>
      <c r="E235">
        <v>2871.8999020000001</v>
      </c>
      <c r="F235">
        <v>2871.8999020000001</v>
      </c>
      <c r="G235">
        <v>4406840</v>
      </c>
      <c r="H235">
        <v>4370</v>
      </c>
      <c r="I235">
        <v>4395</v>
      </c>
      <c r="J235">
        <v>4253.8999020000001</v>
      </c>
      <c r="K235">
        <v>4276.5</v>
      </c>
      <c r="L235">
        <v>4276.5</v>
      </c>
      <c r="M235">
        <v>303425</v>
      </c>
      <c r="AJ235" s="1">
        <v>44623</v>
      </c>
      <c r="AK235">
        <f>INDEX($A:$M,MATCH(AJ235,$A:$A,0),MATCH($AK$1,$A$1:$M$1,0))</f>
        <v>4370</v>
      </c>
      <c r="AL235">
        <f>INDEX($A:$M,MATCH(AJ235,$A:$A,0),MATCH($AL$1,$A$1:$M$1,0))</f>
        <v>3029</v>
      </c>
    </row>
    <row r="236" spans="1:38" x14ac:dyDescent="0.25">
      <c r="A236" s="1">
        <v>44624</v>
      </c>
      <c r="B236">
        <v>2863.8000489999999</v>
      </c>
      <c r="C236">
        <v>2863.8000489999999</v>
      </c>
      <c r="D236">
        <v>2662.0500489999999</v>
      </c>
      <c r="E236">
        <v>2738.1499020000001</v>
      </c>
      <c r="F236">
        <v>2738.1499020000001</v>
      </c>
      <c r="G236">
        <v>6979253</v>
      </c>
      <c r="H236">
        <v>4260.2001950000003</v>
      </c>
      <c r="I236">
        <v>4260.2001950000003</v>
      </c>
      <c r="J236">
        <v>4075.0500489999999</v>
      </c>
      <c r="K236">
        <v>4110.2001950000003</v>
      </c>
      <c r="L236">
        <v>4110.2001950000003</v>
      </c>
      <c r="M236">
        <v>437691</v>
      </c>
      <c r="AJ236" s="1">
        <v>44624</v>
      </c>
      <c r="AK236">
        <f>INDEX($A:$M,MATCH(AJ236,$A:$A,0),MATCH($AK$1,$A$1:$M$1,0))</f>
        <v>4260.2001950000003</v>
      </c>
      <c r="AL236">
        <f>INDEX($A:$M,MATCH(AJ236,$A:$A,0),MATCH($AL$1,$A$1:$M$1,0))</f>
        <v>2863.8000489999999</v>
      </c>
    </row>
    <row r="237" spans="1:38" x14ac:dyDescent="0.25">
      <c r="A237" s="1">
        <v>44627</v>
      </c>
      <c r="B237">
        <v>2649.8999020000001</v>
      </c>
      <c r="C237">
        <v>2727.9499510000001</v>
      </c>
      <c r="D237">
        <v>2599.3500979999999</v>
      </c>
      <c r="E237">
        <v>2708.4499510000001</v>
      </c>
      <c r="F237">
        <v>2708.4499510000001</v>
      </c>
      <c r="G237">
        <v>3233760</v>
      </c>
      <c r="H237">
        <v>4001</v>
      </c>
      <c r="I237">
        <v>4175</v>
      </c>
      <c r="J237">
        <v>3970.8000489999999</v>
      </c>
      <c r="K237">
        <v>3991.6499020000001</v>
      </c>
      <c r="L237">
        <v>3991.6499020000001</v>
      </c>
      <c r="M237">
        <v>694633</v>
      </c>
      <c r="AJ237" s="1">
        <v>44627</v>
      </c>
      <c r="AK237">
        <f>INDEX($A:$M,MATCH(AJ237,$A:$A,0),MATCH($AK$1,$A$1:$M$1,0))</f>
        <v>4001</v>
      </c>
      <c r="AL237">
        <f>INDEX($A:$M,MATCH(AJ237,$A:$A,0),MATCH($AL$1,$A$1:$M$1,0))</f>
        <v>2649.8999020000001</v>
      </c>
    </row>
    <row r="238" spans="1:38" x14ac:dyDescent="0.25">
      <c r="A238" s="1">
        <v>44628</v>
      </c>
      <c r="B238">
        <v>2690</v>
      </c>
      <c r="C238">
        <v>2736.9499510000001</v>
      </c>
      <c r="D238">
        <v>2638</v>
      </c>
      <c r="E238">
        <v>2723.3999020000001</v>
      </c>
      <c r="F238">
        <v>2723.3999020000001</v>
      </c>
      <c r="G238">
        <v>2611102</v>
      </c>
      <c r="H238">
        <v>4016</v>
      </c>
      <c r="I238">
        <v>4160</v>
      </c>
      <c r="J238">
        <v>3992.3999020000001</v>
      </c>
      <c r="K238">
        <v>4124</v>
      </c>
      <c r="L238">
        <v>4124</v>
      </c>
      <c r="M238">
        <v>713004</v>
      </c>
      <c r="AJ238" s="1">
        <v>44628</v>
      </c>
      <c r="AK238">
        <f>INDEX($A:$M,MATCH(AJ238,$A:$A,0),MATCH($AK$1,$A$1:$M$1,0))</f>
        <v>4016</v>
      </c>
      <c r="AL238">
        <f>INDEX($A:$M,MATCH(AJ238,$A:$A,0),MATCH($AL$1,$A$1:$M$1,0))</f>
        <v>2690</v>
      </c>
    </row>
    <row r="239" spans="1:38" x14ac:dyDescent="0.25">
      <c r="A239" s="1">
        <v>44629</v>
      </c>
      <c r="B239">
        <v>2750</v>
      </c>
      <c r="C239">
        <v>2890</v>
      </c>
      <c r="D239">
        <v>2665.0500489999999</v>
      </c>
      <c r="E239">
        <v>2874.9499510000001</v>
      </c>
      <c r="F239">
        <v>2874.9499510000001</v>
      </c>
      <c r="G239">
        <v>4076068</v>
      </c>
      <c r="H239">
        <v>4155</v>
      </c>
      <c r="I239">
        <v>4172.8999020000001</v>
      </c>
      <c r="J239">
        <v>4071.1000979999999</v>
      </c>
      <c r="K239">
        <v>4096.7001950000003</v>
      </c>
      <c r="L239">
        <v>4096.7001950000003</v>
      </c>
      <c r="M239">
        <v>395071</v>
      </c>
      <c r="AJ239" s="1">
        <v>44629</v>
      </c>
      <c r="AK239">
        <f>INDEX($A:$M,MATCH(AJ239,$A:$A,0),MATCH($AK$1,$A$1:$M$1,0))</f>
        <v>4155</v>
      </c>
      <c r="AL239">
        <f>INDEX($A:$M,MATCH(AJ239,$A:$A,0),MATCH($AL$1,$A$1:$M$1,0))</f>
        <v>2750</v>
      </c>
    </row>
    <row r="240" spans="1:38" x14ac:dyDescent="0.25">
      <c r="A240" s="1">
        <v>44630</v>
      </c>
      <c r="B240">
        <v>3000</v>
      </c>
      <c r="C240">
        <v>3040</v>
      </c>
      <c r="D240">
        <v>2891.1999510000001</v>
      </c>
      <c r="E240">
        <v>2912.8000489999999</v>
      </c>
      <c r="F240">
        <v>2912.8000489999999</v>
      </c>
      <c r="G240">
        <v>3971987</v>
      </c>
      <c r="H240">
        <v>4210</v>
      </c>
      <c r="I240">
        <v>4239.8999020000001</v>
      </c>
      <c r="J240">
        <v>4142.2998049999997</v>
      </c>
      <c r="K240">
        <v>4168.6000979999999</v>
      </c>
      <c r="L240">
        <v>4168.6000979999999</v>
      </c>
      <c r="M240">
        <v>439778</v>
      </c>
      <c r="AJ240" s="1">
        <v>44630</v>
      </c>
      <c r="AK240">
        <f>INDEX($A:$M,MATCH(AJ240,$A:$A,0),MATCH($AK$1,$A$1:$M$1,0))</f>
        <v>4210</v>
      </c>
      <c r="AL240">
        <f>INDEX($A:$M,MATCH(AJ240,$A:$A,0),MATCH($AL$1,$A$1:$M$1,0))</f>
        <v>3000</v>
      </c>
    </row>
    <row r="241" spans="1:38" x14ac:dyDescent="0.25">
      <c r="A241" s="1">
        <v>44631</v>
      </c>
      <c r="B241">
        <v>2917</v>
      </c>
      <c r="C241">
        <v>2939.9499510000001</v>
      </c>
      <c r="D241">
        <v>2882.3500979999999</v>
      </c>
      <c r="E241">
        <v>2932</v>
      </c>
      <c r="F241">
        <v>2932</v>
      </c>
      <c r="G241">
        <v>1265493</v>
      </c>
      <c r="H241">
        <v>4167</v>
      </c>
      <c r="I241">
        <v>4210</v>
      </c>
      <c r="J241">
        <v>4109.25</v>
      </c>
      <c r="K241">
        <v>4198.9501950000003</v>
      </c>
      <c r="L241">
        <v>4198.9501950000003</v>
      </c>
      <c r="M241">
        <v>387534</v>
      </c>
      <c r="AJ241" s="1">
        <v>44631</v>
      </c>
      <c r="AK241">
        <f>INDEX($A:$M,MATCH(AJ241,$A:$A,0),MATCH($AK$1,$A$1:$M$1,0))</f>
        <v>4167</v>
      </c>
      <c r="AL241">
        <f>INDEX($A:$M,MATCH(AJ241,$A:$A,0),MATCH($AL$1,$A$1:$M$1,0))</f>
        <v>2917</v>
      </c>
    </row>
    <row r="242" spans="1:38" x14ac:dyDescent="0.25">
      <c r="A242" s="1">
        <v>44634</v>
      </c>
      <c r="B242">
        <v>2950</v>
      </c>
      <c r="C242">
        <v>2972.3500979999999</v>
      </c>
      <c r="D242">
        <v>2917.3000489999999</v>
      </c>
      <c r="E242">
        <v>2962.8000489999999</v>
      </c>
      <c r="F242">
        <v>2962.8000489999999</v>
      </c>
      <c r="G242">
        <v>1214217</v>
      </c>
      <c r="H242">
        <v>4190</v>
      </c>
      <c r="I242">
        <v>4218</v>
      </c>
      <c r="J242">
        <v>4150</v>
      </c>
      <c r="K242">
        <v>4168.25</v>
      </c>
      <c r="L242">
        <v>4168.25</v>
      </c>
      <c r="M242">
        <v>305326</v>
      </c>
      <c r="AJ242" s="1">
        <v>44634</v>
      </c>
      <c r="AK242">
        <f>INDEX($A:$M,MATCH(AJ242,$A:$A,0),MATCH($AK$1,$A$1:$M$1,0))</f>
        <v>4190</v>
      </c>
      <c r="AL242">
        <f>INDEX($A:$M,MATCH(AJ242,$A:$A,0),MATCH($AL$1,$A$1:$M$1,0))</f>
        <v>2950</v>
      </c>
    </row>
    <row r="243" spans="1:38" x14ac:dyDescent="0.25">
      <c r="A243" s="1">
        <v>44635</v>
      </c>
      <c r="B243">
        <v>2998</v>
      </c>
      <c r="C243">
        <v>3032</v>
      </c>
      <c r="D243">
        <v>2966</v>
      </c>
      <c r="E243">
        <v>2987.1499020000001</v>
      </c>
      <c r="F243">
        <v>2987.1499020000001</v>
      </c>
      <c r="G243">
        <v>1857685</v>
      </c>
      <c r="H243">
        <v>4191</v>
      </c>
      <c r="I243">
        <v>4251</v>
      </c>
      <c r="J243">
        <v>4171.75</v>
      </c>
      <c r="K243">
        <v>4231.0498049999997</v>
      </c>
      <c r="L243">
        <v>4231.0498049999997</v>
      </c>
      <c r="M243">
        <v>560819</v>
      </c>
      <c r="AJ243" s="1">
        <v>44635</v>
      </c>
      <c r="AK243">
        <f>INDEX($A:$M,MATCH(AJ243,$A:$A,0),MATCH($AK$1,$A$1:$M$1,0))</f>
        <v>4191</v>
      </c>
      <c r="AL243">
        <f>INDEX($A:$M,MATCH(AJ243,$A:$A,0),MATCH($AL$1,$A$1:$M$1,0))</f>
        <v>2998</v>
      </c>
    </row>
    <row r="244" spans="1:38" x14ac:dyDescent="0.25">
      <c r="A244" s="1">
        <v>44636</v>
      </c>
      <c r="B244">
        <v>3043</v>
      </c>
      <c r="C244">
        <v>3050</v>
      </c>
      <c r="D244">
        <v>3010.75</v>
      </c>
      <c r="E244">
        <v>3042</v>
      </c>
      <c r="F244">
        <v>3042</v>
      </c>
      <c r="G244">
        <v>1287234</v>
      </c>
      <c r="H244">
        <v>4229.75</v>
      </c>
      <c r="I244">
        <v>4243.6000979999999</v>
      </c>
      <c r="J244">
        <v>4153</v>
      </c>
      <c r="K244">
        <v>4169.5498049999997</v>
      </c>
      <c r="L244">
        <v>4169.5498049999997</v>
      </c>
      <c r="M244">
        <v>470355</v>
      </c>
      <c r="AJ244" s="1">
        <v>44636</v>
      </c>
      <c r="AK244">
        <f>INDEX($A:$M,MATCH(AJ244,$A:$A,0),MATCH($AK$1,$A$1:$M$1,0))</f>
        <v>4229.75</v>
      </c>
      <c r="AL244">
        <f>INDEX($A:$M,MATCH(AJ244,$A:$A,0),MATCH($AL$1,$A$1:$M$1,0))</f>
        <v>3043</v>
      </c>
    </row>
    <row r="245" spans="1:38" x14ac:dyDescent="0.25">
      <c r="A245" s="1">
        <v>44637</v>
      </c>
      <c r="B245">
        <v>3113.5</v>
      </c>
      <c r="C245">
        <v>3163.3000489999999</v>
      </c>
      <c r="D245">
        <v>3076.5</v>
      </c>
      <c r="E245">
        <v>3136.6000979999999</v>
      </c>
      <c r="F245">
        <v>3136.6000979999999</v>
      </c>
      <c r="G245">
        <v>2867519</v>
      </c>
      <c r="H245">
        <v>4218</v>
      </c>
      <c r="I245">
        <v>4239</v>
      </c>
      <c r="J245">
        <v>4166.1000979999999</v>
      </c>
      <c r="K245">
        <v>4192.75</v>
      </c>
      <c r="L245">
        <v>4192.75</v>
      </c>
      <c r="M245">
        <v>608024</v>
      </c>
      <c r="AJ245" s="1">
        <v>44637</v>
      </c>
      <c r="AK245">
        <f>INDEX($A:$M,MATCH(AJ245,$A:$A,0),MATCH($AK$1,$A$1:$M$1,0))</f>
        <v>4218</v>
      </c>
      <c r="AL245">
        <f>INDEX($A:$M,MATCH(AJ245,$A:$A,0),MATCH($AL$1,$A$1:$M$1,0))</f>
        <v>3113.5</v>
      </c>
    </row>
    <row r="246" spans="1:38" x14ac:dyDescent="0.25">
      <c r="A246" s="1">
        <v>44641</v>
      </c>
      <c r="B246">
        <v>3117.3000489999999</v>
      </c>
      <c r="C246">
        <v>3117.3000489999999</v>
      </c>
      <c r="D246">
        <v>3030.1000979999999</v>
      </c>
      <c r="E246">
        <v>3045.75</v>
      </c>
      <c r="F246">
        <v>3045.75</v>
      </c>
      <c r="G246">
        <v>1259015</v>
      </c>
      <c r="H246">
        <v>4217</v>
      </c>
      <c r="I246">
        <v>4217</v>
      </c>
      <c r="J246">
        <v>4080.6000979999999</v>
      </c>
      <c r="K246">
        <v>4095.1999510000001</v>
      </c>
      <c r="L246">
        <v>4095.1999510000001</v>
      </c>
      <c r="M246">
        <v>370641</v>
      </c>
      <c r="AJ246" s="1">
        <v>44641</v>
      </c>
      <c r="AK246">
        <f>INDEX($A:$M,MATCH(AJ246,$A:$A,0),MATCH($AK$1,$A$1:$M$1,0))</f>
        <v>4217</v>
      </c>
      <c r="AL246">
        <f>INDEX($A:$M,MATCH(AJ246,$A:$A,0),MATCH($AL$1,$A$1:$M$1,0))</f>
        <v>3117.3000489999999</v>
      </c>
    </row>
    <row r="247" spans="1:38" x14ac:dyDescent="0.25">
      <c r="A247" s="1">
        <v>44642</v>
      </c>
      <c r="B247">
        <v>3024</v>
      </c>
      <c r="C247">
        <v>3062.6999510000001</v>
      </c>
      <c r="D247">
        <v>2975</v>
      </c>
      <c r="E247">
        <v>3051.1499020000001</v>
      </c>
      <c r="F247">
        <v>3051.1499020000001</v>
      </c>
      <c r="G247">
        <v>1515772</v>
      </c>
      <c r="H247">
        <v>4129</v>
      </c>
      <c r="I247">
        <v>4129</v>
      </c>
      <c r="J247">
        <v>4031</v>
      </c>
      <c r="K247">
        <v>4054</v>
      </c>
      <c r="L247">
        <v>4054</v>
      </c>
      <c r="M247">
        <v>396898</v>
      </c>
      <c r="AJ247" s="1">
        <v>44642</v>
      </c>
      <c r="AK247">
        <f>INDEX($A:$M,MATCH(AJ247,$A:$A,0),MATCH($AK$1,$A$1:$M$1,0))</f>
        <v>4129</v>
      </c>
      <c r="AL247">
        <f>INDEX($A:$M,MATCH(AJ247,$A:$A,0),MATCH($AL$1,$A$1:$M$1,0))</f>
        <v>3024</v>
      </c>
    </row>
    <row r="248" spans="1:38" x14ac:dyDescent="0.25">
      <c r="A248" s="1">
        <v>44643</v>
      </c>
      <c r="B248">
        <v>3060</v>
      </c>
      <c r="C248">
        <v>3079.8999020000001</v>
      </c>
      <c r="D248">
        <v>3005</v>
      </c>
      <c r="E248">
        <v>3016.8000489999999</v>
      </c>
      <c r="F248">
        <v>3016.8000489999999</v>
      </c>
      <c r="G248">
        <v>948403</v>
      </c>
      <c r="H248">
        <v>4085.6999510000001</v>
      </c>
      <c r="I248">
        <v>4119</v>
      </c>
      <c r="J248">
        <v>4064.6000979999999</v>
      </c>
      <c r="K248">
        <v>4091.3500979999999</v>
      </c>
      <c r="L248">
        <v>4091.3500979999999</v>
      </c>
      <c r="M248">
        <v>285639</v>
      </c>
      <c r="AJ248" s="1">
        <v>44643</v>
      </c>
      <c r="AK248">
        <f>INDEX($A:$M,MATCH(AJ248,$A:$A,0),MATCH($AK$1,$A$1:$M$1,0))</f>
        <v>4085.6999510000001</v>
      </c>
      <c r="AL248">
        <f>INDEX($A:$M,MATCH(AJ248,$A:$A,0),MATCH($AL$1,$A$1:$M$1,0))</f>
        <v>3060</v>
      </c>
    </row>
    <row r="249" spans="1:38" x14ac:dyDescent="0.25">
      <c r="A249" s="1">
        <v>44644</v>
      </c>
      <c r="B249">
        <v>2969.5</v>
      </c>
      <c r="C249">
        <v>3038.9499510000001</v>
      </c>
      <c r="D249">
        <v>2950.5500489999999</v>
      </c>
      <c r="E249">
        <v>3025.3500979999999</v>
      </c>
      <c r="F249">
        <v>3025.3500979999999</v>
      </c>
      <c r="G249">
        <v>1243890</v>
      </c>
      <c r="H249">
        <v>4086.25</v>
      </c>
      <c r="I249">
        <v>4086.25</v>
      </c>
      <c r="J249">
        <v>4031.5500489999999</v>
      </c>
      <c r="K249">
        <v>4042.8500979999999</v>
      </c>
      <c r="L249">
        <v>4042.8500979999999</v>
      </c>
      <c r="M249">
        <v>374534</v>
      </c>
      <c r="AJ249" s="1">
        <v>44644</v>
      </c>
      <c r="AK249">
        <f>INDEX($A:$M,MATCH(AJ249,$A:$A,0),MATCH($AK$1,$A$1:$M$1,0))</f>
        <v>4086.25</v>
      </c>
      <c r="AL249">
        <f>INDEX($A:$M,MATCH(AJ249,$A:$A,0),MATCH($AL$1,$A$1:$M$1,0))</f>
        <v>2969.5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DELL</cp:lastModifiedBy>
  <dcterms:created xsi:type="dcterms:W3CDTF">2022-03-24T14:19:41Z</dcterms:created>
  <dcterms:modified xsi:type="dcterms:W3CDTF">2022-11-16T08:04:13Z</dcterms:modified>
</cp:coreProperties>
</file>