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289b2777e8959/Excel prac/"/>
    </mc:Choice>
  </mc:AlternateContent>
  <xr:revisionPtr revIDLastSave="0" documentId="8_{91E1DF81-09F6-48ED-91E3-569E8E421110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youtube_prac" sheetId="1" r:id="rId1"/>
    <sheet name="Formating" sheetId="2" r:id="rId2"/>
    <sheet name="Intro_DA" sheetId="3" r:id="rId3"/>
    <sheet name="DA_proces" sheetId="5" r:id="rId4"/>
    <sheet name="Freq_distrib" sheetId="6" r:id="rId5"/>
    <sheet name="Not_utilized" sheetId="13" r:id="rId6"/>
    <sheet name="Cummlative_freq" sheetId="14" r:id="rId7"/>
  </sheets>
  <definedNames>
    <definedName name="_xlnm._FilterDatabase" localSheetId="6" hidden="1">Cummlative_freq!$A$1:$H$1603</definedName>
    <definedName name="_xlnm._FilterDatabase" localSheetId="2" hidden="1">Intro_DA!$A$1:$H$748</definedName>
    <definedName name="_xlnm._FilterDatabase" localSheetId="5" hidden="1">Not_utilized!$C$1:$C$1423</definedName>
    <definedName name="ar_rank">Not_utilized!$E$2:$E$1423</definedName>
    <definedName name="ar_score">Not_utilized!$D$2:$D$1423</definedName>
    <definedName name="assists">Formating!$G$2:$G$748</definedName>
    <definedName name="avg_sa_ary">Cummlative_freq!$E$2:$E$1603</definedName>
    <definedName name="avg_salary">Cummlative_freq!$E$2:$E$1603</definedName>
    <definedName name="club">Formating!$B$2:$B$748</definedName>
    <definedName name="company_name">Cummlative_freq!$B$2:$B$1603</definedName>
    <definedName name="distance_covered">Formating!$H$2:$H$748</definedName>
    <definedName name="er_rank">Not_utilized!$G$2:$G$1423</definedName>
    <definedName name="er_score">Not_utilized!$F$2:$F$1423</definedName>
    <definedName name="fsr_rank">Not_utilized!$I$2:$I$1423</definedName>
    <definedName name="fsr_score">Not_utilized!$H$2:$H$1423</definedName>
    <definedName name="ger_rank">Not_utilized!$K$2:$K$1423</definedName>
    <definedName name="ger_score">Not_utilized!$J$2:$J$1423</definedName>
    <definedName name="goals">Formating!$F$2:$F$748</definedName>
    <definedName name="ID">Cummlative_freq!$A$2:$A$1603</definedName>
    <definedName name="institution">Not_utilized!$B$2:$B$1423</definedName>
    <definedName name="job_title">Cummlative_freq!$C$2:$C$1603</definedName>
    <definedName name="location">Not_utilized!$C$2:$C$1423</definedName>
    <definedName name="match_played">Formating!$E$2:$E$748</definedName>
    <definedName name="max_sa_ary">Cummlative_freq!$G$2:$G$1603</definedName>
    <definedName name="max_salary">Cummlative_freq!$G$2:$G$1603</definedName>
    <definedName name="Mean">Formating!$J$4</definedName>
    <definedName name="Median">Formating!$K$4</definedName>
    <definedName name="min_experience">Cummlative_freq!$D$2:$D$1603</definedName>
    <definedName name="min_sa_ary">Cummlative_freq!$F$2:$F$1603</definedName>
    <definedName name="min_salary">Cummlative_freq!$F$2:$F$1603</definedName>
    <definedName name="minutes_played">Formating!$D$2:$D$748</definedName>
    <definedName name="num_of_salaries">Cummlative_freq!$H$2:$H$1603</definedName>
    <definedName name="player_name">Formating!$A$2:$A$748</definedName>
    <definedName name="position">Formating!$C$2:$C$748</definedName>
    <definedName name="Rank">Not_utilized!$A$2:$A$1423</definedName>
    <definedName name="score_scaled">Not_utilized!$L$2:$L$1423</definedName>
    <definedName name="SD">Formating!$L$4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Intro_DA!$J$36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81029"/>
  <pivotCaches>
    <pivotCache cacheId="0" r:id="rId8"/>
    <pivotCache cacheId="1" r:id="rId9"/>
    <pivotCache cacheId="2" r:id="rId10"/>
    <pivotCache cacheId="3" r:id="rId11"/>
    <pivotCache cacheId="4" r:id="rId1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2" i="14" l="1"/>
  <c r="K60" i="14"/>
  <c r="K61" i="14"/>
  <c r="K59" i="14"/>
  <c r="K58" i="14"/>
  <c r="Q21" i="14"/>
  <c r="R21" i="14"/>
  <c r="S21" i="14"/>
  <c r="P21" i="14"/>
  <c r="K46" i="6"/>
  <c r="K45" i="6"/>
  <c r="L14" i="2"/>
  <c r="K14" i="2"/>
  <c r="L11" i="2"/>
  <c r="K8" i="2"/>
  <c r="L4" i="2"/>
  <c r="K4" i="2"/>
  <c r="J4" i="2"/>
</calcChain>
</file>

<file path=xl/sharedStrings.xml><?xml version="1.0" encoding="utf-8"?>
<sst xmlns="http://schemas.openxmlformats.org/spreadsheetml/2006/main" count="22042" uniqueCount="3067">
  <si>
    <t>player_name</t>
  </si>
  <si>
    <t>club</t>
  </si>
  <si>
    <t>position</t>
  </si>
  <si>
    <t>minutes_played</t>
  </si>
  <si>
    <t>match_played</t>
  </si>
  <si>
    <t>goals</t>
  </si>
  <si>
    <t>assists</t>
  </si>
  <si>
    <t>distance_covered</t>
  </si>
  <si>
    <t>Courtois</t>
  </si>
  <si>
    <t>Real Madrid</t>
  </si>
  <si>
    <t>Goalkeeper</t>
  </si>
  <si>
    <t>VinÃ­cius JÃºnior</t>
  </si>
  <si>
    <t>Forward</t>
  </si>
  <si>
    <t>Benzema</t>
  </si>
  <si>
    <t>ModriÄ‡</t>
  </si>
  <si>
    <t>Midfielder</t>
  </si>
  <si>
    <t>Ã‰der MilitÃ£o</t>
  </si>
  <si>
    <t>Defender</t>
  </si>
  <si>
    <t>Alaba</t>
  </si>
  <si>
    <t>Carvajal</t>
  </si>
  <si>
    <t>Casemiro</t>
  </si>
  <si>
    <t>Kroos</t>
  </si>
  <si>
    <t>Mendy</t>
  </si>
  <si>
    <t>Valverde</t>
  </si>
  <si>
    <t>Nacho</t>
  </si>
  <si>
    <t>Rodrygo</t>
  </si>
  <si>
    <t>Lucas VÃ¡zquez</t>
  </si>
  <si>
    <t>Camavinga</t>
  </si>
  <si>
    <t>Asensio</t>
  </si>
  <si>
    <t>JoviÄ‡</t>
  </si>
  <si>
    <t>Marcelo</t>
  </si>
  <si>
    <t>E. Hazard</t>
  </si>
  <si>
    <t>Miguel GutiÃ©rrez</t>
  </si>
  <si>
    <t>Ceballos</t>
  </si>
  <si>
    <t>Mariano DÃ­az</t>
  </si>
  <si>
    <t>Vallejo</t>
  </si>
  <si>
    <t>Bale</t>
  </si>
  <si>
    <t>Blanco</t>
  </si>
  <si>
    <t>Alisson Becker</t>
  </si>
  <si>
    <t>Liverpool</t>
  </si>
  <si>
    <t>Salah</t>
  </si>
  <si>
    <t>Fabinho</t>
  </si>
  <si>
    <t>Robertson</t>
  </si>
  <si>
    <t>ManÃ©</t>
  </si>
  <si>
    <t>Van Dijk</t>
  </si>
  <si>
    <t>Alexander-Arnold</t>
  </si>
  <si>
    <t>KonatÃ©</t>
  </si>
  <si>
    <t>Henderson</t>
  </si>
  <si>
    <t>Matip</t>
  </si>
  <si>
    <t>Thiago AlcÃ¡ntara</t>
  </si>
  <si>
    <t>Diogo Jota</t>
  </si>
  <si>
    <t>KeÃ¯ta</t>
  </si>
  <si>
    <t>Luis DÃ­az</t>
  </si>
  <si>
    <t>Tsimikas</t>
  </si>
  <si>
    <t>Firmino</t>
  </si>
  <si>
    <t>Oxlade-Chamberlain</t>
  </si>
  <si>
    <t>Gomez</t>
  </si>
  <si>
    <t>Minamino</t>
  </si>
  <si>
    <t>Milner</t>
  </si>
  <si>
    <t>Origi</t>
  </si>
  <si>
    <t>Jones</t>
  </si>
  <si>
    <t>N. Williams</t>
  </si>
  <si>
    <t>Morton</t>
  </si>
  <si>
    <t>Phillips</t>
  </si>
  <si>
    <t>Elliott</t>
  </si>
  <si>
    <t>Woltman</t>
  </si>
  <si>
    <t>Bradley</t>
  </si>
  <si>
    <t>Pau Torres</t>
  </si>
  <si>
    <t>Villarreal</t>
  </si>
  <si>
    <t>Rulli</t>
  </si>
  <si>
    <t>Parejo</t>
  </si>
  <si>
    <t>Capoue</t>
  </si>
  <si>
    <t>Albiol</t>
  </si>
  <si>
    <t>Ederson</t>
  </si>
  <si>
    <t>Man. City</t>
  </si>
  <si>
    <t>Mahrez</t>
  </si>
  <si>
    <t>Danjuma</t>
  </si>
  <si>
    <t>Vertonghen</t>
  </si>
  <si>
    <t>Benfica</t>
  </si>
  <si>
    <t>Vlachodimos</t>
  </si>
  <si>
    <t>Oblak</t>
  </si>
  <si>
    <t>AtlÃ©tico</t>
  </si>
  <si>
    <t>Foyth</t>
  </si>
  <si>
    <t>Bernardo Silva</t>
  </si>
  <si>
    <t>Lewandowski</t>
  </si>
  <si>
    <t>Bayern</t>
  </si>
  <si>
    <t>Grimaldo</t>
  </si>
  <si>
    <t>Rodri</t>
  </si>
  <si>
    <t>JoÃ£o Cancelo</t>
  </si>
  <si>
    <t>RÃ¼diger</t>
  </si>
  <si>
    <t>Chelsea</t>
  </si>
  <si>
    <t>Reinildo</t>
  </si>
  <si>
    <t>LOSC</t>
  </si>
  <si>
    <t>Neuer</t>
  </si>
  <si>
    <t>Weigl</t>
  </si>
  <si>
    <t>Otamendi</t>
  </si>
  <si>
    <t>SanÃ©</t>
  </si>
  <si>
    <t>Laporte</t>
  </si>
  <si>
    <t>MÃ¼ller</t>
  </si>
  <si>
    <t>Pavard</t>
  </si>
  <si>
    <t>Thiago Silva</t>
  </si>
  <si>
    <t>De Bruyne</t>
  </si>
  <si>
    <t>Å kriniar</t>
  </si>
  <si>
    <t>Inter</t>
  </si>
  <si>
    <t>Kristensen</t>
  </si>
  <si>
    <t>Salzburg</t>
  </si>
  <si>
    <t>MartÃ­nez</t>
  </si>
  <si>
    <t>Ajax</t>
  </si>
  <si>
    <t>Marquinhos</t>
  </si>
  <si>
    <t>Paris</t>
  </si>
  <si>
    <t>Fonte</t>
  </si>
  <si>
    <t>KÃ¶hn</t>
  </si>
  <si>
    <t>HandanoviÄ</t>
  </si>
  <si>
    <t>Hakimi</t>
  </si>
  <si>
    <t>Ulmer</t>
  </si>
  <si>
    <t>Gilberto</t>
  </si>
  <si>
    <t>Aaronson</t>
  </si>
  <si>
    <t>Rafa Silva</t>
  </si>
  <si>
    <t>Gravenberch</t>
  </si>
  <si>
    <t>Kimmich</t>
  </si>
  <si>
    <t>Marcos Llorente</t>
  </si>
  <si>
    <t>Azpilicueta</t>
  </si>
  <si>
    <t>David</t>
  </si>
  <si>
    <t>MbappÃ©</t>
  </si>
  <si>
    <t>Havertz</t>
  </si>
  <si>
    <t>Camara</t>
  </si>
  <si>
    <t>Haller</t>
  </si>
  <si>
    <t>Bastoni</t>
  </si>
  <si>
    <t>Koke</t>
  </si>
  <si>
    <t>RÃºben Dias</t>
  </si>
  <si>
    <t>Mazraoui</t>
  </si>
  <si>
    <t>GÃ¼ndoÄŸan</t>
  </si>
  <si>
    <t>Upamecano</t>
  </si>
  <si>
    <t>Foden</t>
  </si>
  <si>
    <t>Seiwald</t>
  </si>
  <si>
    <t>EstupiÃ±Ã¡n</t>
  </si>
  <si>
    <t>Stones</t>
  </si>
  <si>
    <t>BrozoviÄ‡</t>
  </si>
  <si>
    <t>Coman</t>
  </si>
  <si>
    <t>Messi</t>
  </si>
  <si>
    <t>TadiÄ‡</t>
  </si>
  <si>
    <t>AndrÃ©</t>
  </si>
  <si>
    <t>Kimpembe</t>
  </si>
  <si>
    <t>AdÃ¡n</t>
  </si>
  <si>
    <t>Sporting CP</t>
  </si>
  <si>
    <t>SzczÄ™sny</t>
  </si>
  <si>
    <t>Juventus</t>
  </si>
  <si>
    <t>De Gea</t>
  </si>
  <si>
    <t>Man. United</t>
  </si>
  <si>
    <t>Berghuis</t>
  </si>
  <si>
    <t>De Ligt</t>
  </si>
  <si>
    <t>NÃºÃ±ez</t>
  </si>
  <si>
    <t>Matheus Reis</t>
  </si>
  <si>
    <t>Ronaldo</t>
  </si>
  <si>
    <t>Adeyemi</t>
  </si>
  <si>
    <t>Christensen</t>
  </si>
  <si>
    <t>Zeki Ã‡elik</t>
  </si>
  <si>
    <t>GimÃ©nez</t>
  </si>
  <si>
    <t>Paulinho</t>
  </si>
  <si>
    <t>Sterling</t>
  </si>
  <si>
    <t>Nuno Mendes</t>
  </si>
  <si>
    <t>Bonucci</t>
  </si>
  <si>
    <t>Kondogbia</t>
  </si>
  <si>
    <t>De Paul</t>
  </si>
  <si>
    <t>Antony</t>
  </si>
  <si>
    <t>Walker</t>
  </si>
  <si>
    <t>JoÃ£o FÃ©lix</t>
  </si>
  <si>
    <t>WÃ¶ber</t>
  </si>
  <si>
    <t>Blind</t>
  </si>
  <si>
    <t>L. HernÃ¡ndez</t>
  </si>
  <si>
    <t>J. Timber</t>
  </si>
  <si>
    <t>Jorginho</t>
  </si>
  <si>
    <t>GonÃ§alo InÃ¡cio</t>
  </si>
  <si>
    <t>Ãlvarez</t>
  </si>
  <si>
    <t>Alex Sandro</t>
  </si>
  <si>
    <t>Alonso</t>
  </si>
  <si>
    <t>Everton</t>
  </si>
  <si>
    <t>DÅ¾eko</t>
  </si>
  <si>
    <t>Vanaken</t>
  </si>
  <si>
    <t>Club Brugge</t>
  </si>
  <si>
    <t>S. Thill</t>
  </si>
  <si>
    <t>Sheriff</t>
  </si>
  <si>
    <t>Coates</t>
  </si>
  <si>
    <t>Arnold</t>
  </si>
  <si>
    <t>Wolfsburg</t>
  </si>
  <si>
    <t>Cristiano</t>
  </si>
  <si>
    <t>Zabarnyi</t>
  </si>
  <si>
    <t>Dynamo Kyiv</t>
  </si>
  <si>
    <t>Fernando</t>
  </si>
  <si>
    <t>Sevilla</t>
  </si>
  <si>
    <t>Fernando Costanza</t>
  </si>
  <si>
    <t>DodÃ´</t>
  </si>
  <si>
    <t>Shakhtar Donetsk</t>
  </si>
  <si>
    <t>Barrios</t>
  </si>
  <si>
    <t>Zenit</t>
  </si>
  <si>
    <t>Lacroix</t>
  </si>
  <si>
    <t>Hendry</t>
  </si>
  <si>
    <t>Arboleda</t>
  </si>
  <si>
    <t>Dulanto</t>
  </si>
  <si>
    <t>Bounou</t>
  </si>
  <si>
    <t>Kobel</t>
  </si>
  <si>
    <t>Dortmund</t>
  </si>
  <si>
    <t>Mignolet</t>
  </si>
  <si>
    <t>Musso</t>
  </si>
  <si>
    <t>Atalanta</t>
  </si>
  <si>
    <t>Pasveer</t>
  </si>
  <si>
    <t>GrbiÄ‡</t>
  </si>
  <si>
    <t>Diogo Costa</t>
  </si>
  <si>
    <t>Porto</t>
  </si>
  <si>
    <t>Ter Stegen</t>
  </si>
  <si>
    <t>Barcelona</t>
  </si>
  <si>
    <t>Locatelli</t>
  </si>
  <si>
    <t>Diego Carlos</t>
  </si>
  <si>
    <t>Mount</t>
  </si>
  <si>
    <t>Rabiot</t>
  </si>
  <si>
    <t>Sydorchuk</t>
  </si>
  <si>
    <t>Maguire</t>
  </si>
  <si>
    <t>JoÃ£o Palhinha</t>
  </si>
  <si>
    <t>Tiago DjalÃ³</t>
  </si>
  <si>
    <t>Moumi Ngamaleu</t>
  </si>
  <si>
    <t>Young Boys</t>
  </si>
  <si>
    <t>PeriÅ¡iÄ‡</t>
  </si>
  <si>
    <t>Nkunku</t>
  </si>
  <si>
    <t>Leipzig</t>
  </si>
  <si>
    <t>Traore</t>
  </si>
  <si>
    <t>Burak YÄ±lmaz</t>
  </si>
  <si>
    <t>Pedro Porro</t>
  </si>
  <si>
    <t>Lang</t>
  </si>
  <si>
    <t>Clinton Mata</t>
  </si>
  <si>
    <t>Freuler</t>
  </si>
  <si>
    <t>Depay</t>
  </si>
  <si>
    <t>Gerard Moreno</t>
  </si>
  <si>
    <t>Lo Celso</t>
  </si>
  <si>
    <t>F. de Jong</t>
  </si>
  <si>
    <t>Morata</t>
  </si>
  <si>
    <t>Bruno Fernandes</t>
  </si>
  <si>
    <t>Griezmann</t>
  </si>
  <si>
    <t>SuÄiÄ‡</t>
  </si>
  <si>
    <t>SÃ¼le</t>
  </si>
  <si>
    <t>Yaremchuk</t>
  </si>
  <si>
    <t>Sarabia</t>
  </si>
  <si>
    <t>Matheus Nunes</t>
  </si>
  <si>
    <t>James</t>
  </si>
  <si>
    <t>Aebischer</t>
  </si>
  <si>
    <t>Bellingham</t>
  </si>
  <si>
    <t>Zinchenko</t>
  </si>
  <si>
    <t>De Ketelaere</t>
  </si>
  <si>
    <t>ÄŒolak</t>
  </si>
  <si>
    <t>MalmÃ¶</t>
  </si>
  <si>
    <t>Reus</t>
  </si>
  <si>
    <t>Rakitskyy</t>
  </si>
  <si>
    <t>Barella</t>
  </si>
  <si>
    <t>Innocent</t>
  </si>
  <si>
    <t>Taremi</t>
  </si>
  <si>
    <t>JoÃ£o MÃ¡rio</t>
  </si>
  <si>
    <t>Addo</t>
  </si>
  <si>
    <t>Tsygankov</t>
  </si>
  <si>
    <t>Elia</t>
  </si>
  <si>
    <t>De Vrij</t>
  </si>
  <si>
    <t>Sergio Busquets</t>
  </si>
  <si>
    <t>Shaparenko</t>
  </si>
  <si>
    <t>Mukiele</t>
  </si>
  <si>
    <t>Wendel</t>
  </si>
  <si>
    <t>Meunier</t>
  </si>
  <si>
    <t>De Roon</t>
  </si>
  <si>
    <t>Nsoki</t>
  </si>
  <si>
    <t>Renan Lodi</t>
  </si>
  <si>
    <t>Davies</t>
  </si>
  <si>
    <t>Maycon</t>
  </si>
  <si>
    <t>Carrasco</t>
  </si>
  <si>
    <t>Cuadrado</t>
  </si>
  <si>
    <t>Felipe</t>
  </si>
  <si>
    <t>Witsel</t>
  </si>
  <si>
    <t>Neymar</t>
  </si>
  <si>
    <t>Bamba</t>
  </si>
  <si>
    <t>Dumfries</t>
  </si>
  <si>
    <t>Goretzka</t>
  </si>
  <si>
    <t>Zapata</t>
  </si>
  <si>
    <t>Coquelin</t>
  </si>
  <si>
    <t>Ocampos</t>
  </si>
  <si>
    <t>Lauper</t>
  </si>
  <si>
    <t>Grealish</t>
  </si>
  <si>
    <t>Claudinho</t>
  </si>
  <si>
    <t>OtÃ¡vio</t>
  </si>
  <si>
    <t>Feddal</t>
  </si>
  <si>
    <t>Palomino</t>
  </si>
  <si>
    <t>T. HernÃ¡ndez</t>
  </si>
  <si>
    <t>Milan</t>
  </si>
  <si>
    <t>Danilo</t>
  </si>
  <si>
    <t>Mykolenko</t>
  </si>
  <si>
    <t>Syrota</t>
  </si>
  <si>
    <t>KoundÃ©</t>
  </si>
  <si>
    <t>SaviÄ‡</t>
  </si>
  <si>
    <t>Akanji</t>
  </si>
  <si>
    <t>L. Nielsen</t>
  </si>
  <si>
    <t>Marlon</t>
  </si>
  <si>
    <t>Mbemba</t>
  </si>
  <si>
    <t>Casteels</t>
  </si>
  <si>
    <t>Ersin DestanoÄŸlu</t>
  </si>
  <si>
    <t>BeÅŸiktaÅŸ</t>
  </si>
  <si>
    <t>Donnarumma</t>
  </si>
  <si>
    <t>GulÃ¡csi</t>
  </si>
  <si>
    <t>Bushchan</t>
  </si>
  <si>
    <t>Athanasiadis</t>
  </si>
  <si>
    <t>Musiala</t>
  </si>
  <si>
    <t>Brorsson</t>
  </si>
  <si>
    <t>Ziyech</t>
  </si>
  <si>
    <t>Saelemaekers</t>
  </si>
  <si>
    <t>Douglas Santos</t>
  </si>
  <si>
    <t>Chistiakov</t>
  </si>
  <si>
    <t>Souza</t>
  </si>
  <si>
    <t>Berget</t>
  </si>
  <si>
    <t>OnguÃ©nÃ©</t>
  </si>
  <si>
    <t>Buyalskiy</t>
  </si>
  <si>
    <t>Xeka</t>
  </si>
  <si>
    <t>MÃ¦hle</t>
  </si>
  <si>
    <t>Garcia</t>
  </si>
  <si>
    <t>Malcom</t>
  </si>
  <si>
    <t>Fred</t>
  </si>
  <si>
    <t>AngeliÃ±o</t>
  </si>
  <si>
    <t>Pedraza</t>
  </si>
  <si>
    <t>Pino</t>
  </si>
  <si>
    <t>Verratti</t>
  </si>
  <si>
    <t>Guilavogui</t>
  </si>
  <si>
    <t>KantÃ©</t>
  </si>
  <si>
    <t>KovaÄiÄ‡</t>
  </si>
  <si>
    <t>LindelÃ¶f</t>
  </si>
  <si>
    <t>Hermoso</t>
  </si>
  <si>
    <t>C. Martins Pereira</t>
  </si>
  <si>
    <t>Hakan Ã‡alhanoÄŸlu</t>
  </si>
  <si>
    <t>Wan-Bissaka</t>
  </si>
  <si>
    <t>Tomori</t>
  </si>
  <si>
    <t>Botman</t>
  </si>
  <si>
    <t>Rits</t>
  </si>
  <si>
    <t>Baku</t>
  </si>
  <si>
    <t>AhmedhodÅ¾iÄ‡</t>
  </si>
  <si>
    <t>AndrÃ© Silva</t>
  </si>
  <si>
    <t>Vidal</t>
  </si>
  <si>
    <t>Balanta</t>
  </si>
  <si>
    <t>Renato Sanches</t>
  </si>
  <si>
    <t>Zappacosta</t>
  </si>
  <si>
    <t>Laimer</t>
  </si>
  <si>
    <t>Kolovos</t>
  </si>
  <si>
    <t>Rosier</t>
  </si>
  <si>
    <t>Correa</t>
  </si>
  <si>
    <t>Gueye</t>
  </si>
  <si>
    <t>McTominay</t>
  </si>
  <si>
    <t>Gavi</t>
  </si>
  <si>
    <t>Weghorst</t>
  </si>
  <si>
    <t>Shaw</t>
  </si>
  <si>
    <t>Brandt</t>
  </si>
  <si>
    <t>Sancho</t>
  </si>
  <si>
    <t>PiquÃ©</t>
  </si>
  <si>
    <t>Malen</t>
  </si>
  <si>
    <t>Romagnoli</t>
  </si>
  <si>
    <t>Gnabry</t>
  </si>
  <si>
    <t>Zaidu</t>
  </si>
  <si>
    <t>McKennie</t>
  </si>
  <si>
    <t>Hefti</t>
  </si>
  <si>
    <t>Forsberg</t>
  </si>
  <si>
    <t>Batshuayi</t>
  </si>
  <si>
    <t>Bentancur</t>
  </si>
  <si>
    <t>Ricardo Esgaio</t>
  </si>
  <si>
    <t>AcuÃ±a</t>
  </si>
  <si>
    <t>Lemar</t>
  </si>
  <si>
    <t>Bennacer</t>
  </si>
  <si>
    <t>De Pena</t>
  </si>
  <si>
    <t>Jordi Alba</t>
  </si>
  <si>
    <t>TetÃª</t>
  </si>
  <si>
    <t>Demiral</t>
  </si>
  <si>
    <t>GonÃ§alo Ramos</t>
  </si>
  <si>
    <t>LuÃ­s Neto</t>
  </si>
  <si>
    <t>PuliÅ¡iÄ‡</t>
  </si>
  <si>
    <t>Ronald AraÃºjo</t>
  </si>
  <si>
    <t>KÄ™dziora</t>
  </si>
  <si>
    <t>Roussillon</t>
  </si>
  <si>
    <t>TolÃ³i</t>
  </si>
  <si>
    <t>Matviyenko</t>
  </si>
  <si>
    <t>Kritsyuk</t>
  </si>
  <si>
    <t>Loftus-Cheek</t>
  </si>
  <si>
    <t>Hummels</t>
  </si>
  <si>
    <t>CastaÃ±eda</t>
  </si>
  <si>
    <t>Klostermann</t>
  </si>
  <si>
    <t>BirmanÄeviÄ‡</t>
  </si>
  <si>
    <t>Ismaily</t>
  </si>
  <si>
    <t>Larin</t>
  </si>
  <si>
    <t>Varane</t>
  </si>
  <si>
    <t>Jesus</t>
  </si>
  <si>
    <t>Brahim DÃ­az</t>
  </si>
  <si>
    <t>Pepe</t>
  </si>
  <si>
    <t>Fernandinho</t>
  </si>
  <si>
    <t>Luis SuÃ¡rez</t>
  </si>
  <si>
    <t>Pogba</t>
  </si>
  <si>
    <t>Okafor</t>
  </si>
  <si>
    <t>Ghezzal</t>
  </si>
  <si>
    <t>Lenglet</t>
  </si>
  <si>
    <t>Taarabt</t>
  </si>
  <si>
    <t>Pedrinho</t>
  </si>
  <si>
    <t>Siebatcheu</t>
  </si>
  <si>
    <t>Vranckx</t>
  </si>
  <si>
    <t>Chiesa</t>
  </si>
  <si>
    <t>Gvardiol</t>
  </si>
  <si>
    <t>Tonali</t>
  </si>
  <si>
    <t>JesÃºs Navas</t>
  </si>
  <si>
    <t>Sobol</t>
  </si>
  <si>
    <t>Brooks</t>
  </si>
  <si>
    <t>Trigueros</t>
  </si>
  <si>
    <t>Pedro GonÃ§alves</t>
  </si>
  <si>
    <t>Mbabu</t>
  </si>
  <si>
    <t>Solet</t>
  </si>
  <si>
    <t>Christiansen</t>
  </si>
  <si>
    <t>JordÃ¡n</t>
  </si>
  <si>
    <t>Herrera</t>
  </si>
  <si>
    <t>Garmash</t>
  </si>
  <si>
    <t>AkÃ©</t>
  </si>
  <si>
    <t>L. Nmecha</t>
  </si>
  <si>
    <t>Solomon</t>
  </si>
  <si>
    <t>GÃ³mez</t>
  </si>
  <si>
    <t>KessiÃ©</t>
  </si>
  <si>
    <t>Lukaku</t>
  </si>
  <si>
    <t>GrujiÄ‡</t>
  </si>
  <si>
    <t>Paredes</t>
  </si>
  <si>
    <t>Calabria</t>
  </si>
  <si>
    <t>OrbÃ¡n</t>
  </si>
  <si>
    <t>Lovren</t>
  </si>
  <si>
    <t>Dahlin</t>
  </si>
  <si>
    <t>Evanilson</t>
  </si>
  <si>
    <t>Welinton</t>
  </si>
  <si>
    <t>Bruno</t>
  </si>
  <si>
    <t>Moreno</t>
  </si>
  <si>
    <t>Montero</t>
  </si>
  <si>
    <t>Vrsaljko</t>
  </si>
  <si>
    <t>Greenwood</t>
  </si>
  <si>
    <t>Azmoun</t>
  </si>
  <si>
    <t>Malinovskyi</t>
  </si>
  <si>
    <t>SÃ©rgio Oliveira</t>
  </si>
  <si>
    <t>Karavaev</t>
  </si>
  <si>
    <t>Sowah</t>
  </si>
  <si>
    <t>IkonÃ©</t>
  </si>
  <si>
    <t>Simakan</t>
  </si>
  <si>
    <t>Lukebakio</t>
  </si>
  <si>
    <t>Rafael LeÃ£o</t>
  </si>
  <si>
    <t>Sutormin</t>
  </si>
  <si>
    <t>Alex Telles</t>
  </si>
  <si>
    <t>Bernardeschi</t>
  </si>
  <si>
    <t>Adams</t>
  </si>
  <si>
    <t>Hudson-Odoi</t>
  </si>
  <si>
    <t>Uribe</t>
  </si>
  <si>
    <t>De Sciglio</t>
  </si>
  <si>
    <t>M. Olsson</t>
  </si>
  <si>
    <t>Dimarco</t>
  </si>
  <si>
    <t>Capaldo</t>
  </si>
  <si>
    <t>PeÃ±a</t>
  </si>
  <si>
    <t>Dzyuba</t>
  </si>
  <si>
    <t>RakitiÄ‡</t>
  </si>
  <si>
    <t>Larsson</t>
  </si>
  <si>
    <t>Chukwueze</t>
  </si>
  <si>
    <t>Rakip</t>
  </si>
  <si>
    <t>Rieder</t>
  </si>
  <si>
    <t>Rafa Mir</t>
  </si>
  <si>
    <t>Kampl</t>
  </si>
  <si>
    <t>Verissimo</t>
  </si>
  <si>
    <t>N'Sakala</t>
  </si>
  <si>
    <t>KjÃ¦r</t>
  </si>
  <si>
    <t>Faivre</t>
  </si>
  <si>
    <t>TÄƒtÄƒruÅŸanu</t>
  </si>
  <si>
    <t>Maignan</t>
  </si>
  <si>
    <t>Trubin</t>
  </si>
  <si>
    <t>Navas</t>
  </si>
  <si>
    <t>Von Ballmoos</t>
  </si>
  <si>
    <t>Fassnacht</t>
  </si>
  <si>
    <t>Alan Patrick</t>
  </si>
  <si>
    <t>Pyatov</t>
  </si>
  <si>
    <t>Arthur</t>
  </si>
  <si>
    <t>Kenan Karaman</t>
  </si>
  <si>
    <t>Wijnaldum</t>
  </si>
  <si>
    <t>Giroud</t>
  </si>
  <si>
    <t>Pjanic</t>
  </si>
  <si>
    <t>Mehmet Topal</t>
  </si>
  <si>
    <t>Di MarÃ­a</t>
  </si>
  <si>
    <t>Djimsiti</t>
  </si>
  <si>
    <t>Dia</t>
  </si>
  <si>
    <t>Steffen</t>
  </si>
  <si>
    <t>Onana</t>
  </si>
  <si>
    <t>Rashford</t>
  </si>
  <si>
    <t>Kuzyaev</t>
  </si>
  <si>
    <t>Marcos AntÃ´nio</t>
  </si>
  <si>
    <t>Dybala</t>
  </si>
  <si>
    <t>Weah</t>
  </si>
  <si>
    <t>MeraÅŸ</t>
  </si>
  <si>
    <t>KruniÄ‡</t>
  </si>
  <si>
    <t>IliÄiÄ‡</t>
  </si>
  <si>
    <t>Nico GonzÃ¡lez</t>
  </si>
  <si>
    <t>Eric GarcÃ­a</t>
  </si>
  <si>
    <t>Werner</t>
  </si>
  <si>
    <t>Gudmundsson</t>
  </si>
  <si>
    <t>Sierro</t>
  </si>
  <si>
    <t>AndrÃ© Almeida</t>
  </si>
  <si>
    <t>Å eÅ¡ko</t>
  </si>
  <si>
    <t>Tolisso</t>
  </si>
  <si>
    <t>Dalot</t>
  </si>
  <si>
    <t>Klaassen</t>
  </si>
  <si>
    <t>Adamu</t>
  </si>
  <si>
    <t>Dest</t>
  </si>
  <si>
    <t>Suso</t>
  </si>
  <si>
    <t>Stepanenko</t>
  </si>
  <si>
    <t>Diawara</t>
  </si>
  <si>
    <t>Moi GÃ³mez</t>
  </si>
  <si>
    <t>Rieks</t>
  </si>
  <si>
    <t>PaÅ¡aliÄ‡</t>
  </si>
  <si>
    <t>Trippier</t>
  </si>
  <si>
    <t>Mingueza</t>
  </si>
  <si>
    <t>BozdoÄŸan</t>
  </si>
  <si>
    <t>Nuno Santos</t>
  </si>
  <si>
    <t>Vitinha</t>
  </si>
  <si>
    <t>Kalulu</t>
  </si>
  <si>
    <t>Dahoud</t>
  </si>
  <si>
    <t>Corona</t>
  </si>
  <si>
    <t>Nianzou</t>
  </si>
  <si>
    <t>Pessina</t>
  </si>
  <si>
    <t>Koopmeiners</t>
  </si>
  <si>
    <t>Szoboszlai</t>
  </si>
  <si>
    <t>Marlos</t>
  </si>
  <si>
    <t>Ugarte</t>
  </si>
  <si>
    <t>Yakhshiboev</t>
  </si>
  <si>
    <t>Munir</t>
  </si>
  <si>
    <t>Van de Beek</t>
  </si>
  <si>
    <t>Bornauw</t>
  </si>
  <si>
    <t>Neres</t>
  </si>
  <si>
    <t>Haaland</t>
  </si>
  <si>
    <t>Bruno Tabata</t>
  </si>
  <si>
    <t>Delaney</t>
  </si>
  <si>
    <t>Darmian</t>
  </si>
  <si>
    <t>Schulz</t>
  </si>
  <si>
    <t>MatiÄ‡</t>
  </si>
  <si>
    <t>Gerhardt</t>
  </si>
  <si>
    <t>Kryvtsov</t>
  </si>
  <si>
    <t>Necip Uysal</t>
  </si>
  <si>
    <t>Chilwell</t>
  </si>
  <si>
    <t>Moisander</t>
  </si>
  <si>
    <t>Montiel</t>
  </si>
  <si>
    <t>Alex Teixeira</t>
  </si>
  <si>
    <t>Haidara</t>
  </si>
  <si>
    <t>Guerreiro</t>
  </si>
  <si>
    <t>VlahoviÄ‡</t>
  </si>
  <si>
    <t>Morato</t>
  </si>
  <si>
    <t>BÃ¼rgy</t>
  </si>
  <si>
    <t>Vida</t>
  </si>
  <si>
    <t>Bailly</t>
  </si>
  <si>
    <t>Leo Jardim</t>
  </si>
  <si>
    <t>M. Kerzhakov</t>
  </si>
  <si>
    <t>Mudryk</t>
  </si>
  <si>
    <t>L. de Jong</t>
  </si>
  <si>
    <t>Rugani</t>
  </si>
  <si>
    <t>Chalobah</t>
  </si>
  <si>
    <t>Elanga</t>
  </si>
  <si>
    <t>Paulo OtÃ¡vio</t>
  </si>
  <si>
    <t>Wolf</t>
  </si>
  <si>
    <t>PongraÄiÄ‡</t>
  </si>
  <si>
    <t>Sergi Roberto</t>
  </si>
  <si>
    <t>Kean</t>
  </si>
  <si>
    <t>Gomes</t>
  </si>
  <si>
    <t>Ã“liver Torres</t>
  </si>
  <si>
    <t>Lefort</t>
  </si>
  <si>
    <t>Diallo</t>
  </si>
  <si>
    <t>Ricca</t>
  </si>
  <si>
    <t>Tiago TomÃ¡s</t>
  </si>
  <si>
    <t>Van Der Brempt</t>
  </si>
  <si>
    <t>Tymchyk</t>
  </si>
  <si>
    <t>IbrahimoviÄ‡</t>
  </si>
  <si>
    <t>SaÃºl Ã‘Ã­guez</t>
  </si>
  <si>
    <t>Pedri</t>
  </si>
  <si>
    <t>Pizzi</t>
  </si>
  <si>
    <t>Vormer</t>
  </si>
  <si>
    <t>Hutchinson</t>
  </si>
  <si>
    <t>YansanÃ©</t>
  </si>
  <si>
    <t>Alexis SÃ¡nchez</t>
  </si>
  <si>
    <t>Meite</t>
  </si>
  <si>
    <t>FÃ¡bio Cardoso</t>
  </si>
  <si>
    <t>Fati</t>
  </si>
  <si>
    <t>Mostovoy</t>
  </si>
  <si>
    <t>Poulsen</t>
  </si>
  <si>
    <t>D'Ambrosio</t>
  </si>
  <si>
    <t>Schuurs</t>
  </si>
  <si>
    <t>Toni MartÃ­nez</t>
  </si>
  <si>
    <t>Matheus Cunha</t>
  </si>
  <si>
    <t>T. Hazard</t>
  </si>
  <si>
    <t>Tagliafico</t>
  </si>
  <si>
    <t>Draxler</t>
  </si>
  <si>
    <t>RÄ±dvan YÄ±lmaz</t>
  </si>
  <si>
    <t>Sabitzer</t>
  </si>
  <si>
    <t>Daniel BraganÃ§a</t>
  </si>
  <si>
    <t>Diogo GonÃ§alves</t>
  </si>
  <si>
    <t>Wendell</t>
  </si>
  <si>
    <t>Mechele</t>
  </si>
  <si>
    <t>Muriel</t>
  </si>
  <si>
    <t>Aurier</t>
  </si>
  <si>
    <t>Reinier</t>
  </si>
  <si>
    <t>Marcano</t>
  </si>
  <si>
    <t>Sarr</t>
  </si>
  <si>
    <t>Rekik</t>
  </si>
  <si>
    <t>Vecino</t>
  </si>
  <si>
    <t>Lewicki</t>
  </si>
  <si>
    <t>DembÃ©lÃ©</t>
  </si>
  <si>
    <t>Lamela</t>
  </si>
  <si>
    <t>Waldschmidt</t>
  </si>
  <si>
    <t>RebiÄ‡</t>
  </si>
  <si>
    <t>Lingard</t>
  </si>
  <si>
    <t>Abubakari</t>
  </si>
  <si>
    <t>Brobbey</t>
  </si>
  <si>
    <t>Messias Junior</t>
  </si>
  <si>
    <t>LÃ¡zaro</t>
  </si>
  <si>
    <t>Maceiras</t>
  </si>
  <si>
    <t>Salih UÃ§an</t>
  </si>
  <si>
    <t>Coutinho</t>
  </si>
  <si>
    <t>Erokhin</t>
  </si>
  <si>
    <t>Shkurin</t>
  </si>
  <si>
    <t>Slimani</t>
  </si>
  <si>
    <t>Demir</t>
  </si>
  <si>
    <t>Gosens</t>
  </si>
  <si>
    <t>TraorÃ©</t>
  </si>
  <si>
    <t>Tigges</t>
  </si>
  <si>
    <t>Ranocchia</t>
  </si>
  <si>
    <t>Nikolov</t>
  </si>
  <si>
    <t>Zagadou</t>
  </si>
  <si>
    <t>Mata</t>
  </si>
  <si>
    <t>Barkley</t>
  </si>
  <si>
    <t>Andriyevskiy</t>
  </si>
  <si>
    <t>Vitinho</t>
  </si>
  <si>
    <t>Mario Gaspar</t>
  </si>
  <si>
    <t>VerbiÄ</t>
  </si>
  <si>
    <t>Ballo</t>
  </si>
  <si>
    <t>Philipp</t>
  </si>
  <si>
    <t>Hateboer</t>
  </si>
  <si>
    <t>N'Koudou</t>
  </si>
  <si>
    <t>Egan-Riley</t>
  </si>
  <si>
    <t>Shabanov</t>
  </si>
  <si>
    <t>Bondar</t>
  </si>
  <si>
    <t>Lustenberger</t>
  </si>
  <si>
    <t>Serdar SaatÃ§Ä±</t>
  </si>
  <si>
    <t>VitÃ£o</t>
  </si>
  <si>
    <t>Ulreich</t>
  </si>
  <si>
    <t>Pervan</t>
  </si>
  <si>
    <t>Kepa</t>
  </si>
  <si>
    <t>JoÃ£o Virginia</t>
  </si>
  <si>
    <t>GÃ¼nok</t>
  </si>
  <si>
    <t>Celeadnic</t>
  </si>
  <si>
    <t>Boyko</t>
  </si>
  <si>
    <t>Perin</t>
  </si>
  <si>
    <t>Nanasi</t>
  </si>
  <si>
    <t>Florenzi</t>
  </si>
  <si>
    <t>Olmo</t>
  </si>
  <si>
    <t>FÃ¡bio Vieira</t>
  </si>
  <si>
    <t>Bondarenko</t>
  </si>
  <si>
    <t>PiÄ…tkowski</t>
  </si>
  <si>
    <t>NaliÄ‡</t>
  </si>
  <si>
    <t>Korniienko</t>
  </si>
  <si>
    <t>En-Nesyri</t>
  </si>
  <si>
    <t>Supryaha</t>
  </si>
  <si>
    <t>De Winter</t>
  </si>
  <si>
    <t>Kulusevski</t>
  </si>
  <si>
    <t>Augustinsson</t>
  </si>
  <si>
    <t>RadeljiÄ‡</t>
  </si>
  <si>
    <t>Jovane Cabral</t>
  </si>
  <si>
    <t>Marc Roca</t>
  </si>
  <si>
    <t>Kanga</t>
  </si>
  <si>
    <t>Cavani</t>
  </si>
  <si>
    <t>GÃ¶khan TÃ¶re</t>
  </si>
  <si>
    <t>Emre Can</t>
  </si>
  <si>
    <t>AlcÃ¡cer</t>
  </si>
  <si>
    <t>Esteves</t>
  </si>
  <si>
    <t>Rensch</t>
  </si>
  <si>
    <t>Ferran Torres</t>
  </si>
  <si>
    <t>Kehrer</t>
  </si>
  <si>
    <t>Krugovoi</t>
  </si>
  <si>
    <t>Dost</t>
  </si>
  <si>
    <t>Martial</t>
  </si>
  <si>
    <t>Gagliardini</t>
  </si>
  <si>
    <t>RÃºben Vinagre</t>
  </si>
  <si>
    <t>Mambimbi</t>
  </si>
  <si>
    <t>Moriba</t>
  </si>
  <si>
    <t>Passlack</t>
  </si>
  <si>
    <t>Bakayoko</t>
  </si>
  <si>
    <t>Pezzella</t>
  </si>
  <si>
    <t>Sudakov</t>
  </si>
  <si>
    <t>Sandra</t>
  </si>
  <si>
    <t>Mbamba-Muanda</t>
  </si>
  <si>
    <t>Shepeliev</t>
  </si>
  <si>
    <t>Richards</t>
  </si>
  <si>
    <t>Julien</t>
  </si>
  <si>
    <t>OÄŸuzhan Ã–zyakup</t>
  </si>
  <si>
    <t>Daramy</t>
  </si>
  <si>
    <t>Henrichs</t>
  </si>
  <si>
    <t>Choupo-Moting</t>
  </si>
  <si>
    <t>Yusuf YazÄ±cÄ±</t>
  </si>
  <si>
    <t>Icardi</t>
  </si>
  <si>
    <t>McAtee</t>
  </si>
  <si>
    <t>Lovato</t>
  </si>
  <si>
    <t>Palmer</t>
  </si>
  <si>
    <t>Paulo Bernardo</t>
  </si>
  <si>
    <t>KjÃ¦rgaard</t>
  </si>
  <si>
    <t>Taylor</t>
  </si>
  <si>
    <t>Francisco ConceiÃ§Ã£o</t>
  </si>
  <si>
    <t>F. Nmecha</t>
  </si>
  <si>
    <t>PepÃª</t>
  </si>
  <si>
    <t>Al. Miranchuk</t>
  </si>
  <si>
    <t>Edwards</t>
  </si>
  <si>
    <t>RadonjiÄ‡</t>
  </si>
  <si>
    <t>Mengi</t>
  </si>
  <si>
    <t>Wesley</t>
  </si>
  <si>
    <t>Mandi</t>
  </si>
  <si>
    <t>Kudus</t>
  </si>
  <si>
    <t>Novoa</t>
  </si>
  <si>
    <t>Lihadji</t>
  </si>
  <si>
    <t>Bernardo</t>
  </si>
  <si>
    <t>Tijani</t>
  </si>
  <si>
    <t>Ben Arfa</t>
  </si>
  <si>
    <t>Ã“scar RodrÃ­guez</t>
  </si>
  <si>
    <t>Shoretire</t>
  </si>
  <si>
    <t>Heaton</t>
  </si>
  <si>
    <t>StaniÅ¡iÄ‡</t>
  </si>
  <si>
    <t>Knauff</t>
  </si>
  <si>
    <t>Maldini</t>
  </si>
  <si>
    <t>Moukoko</t>
  </si>
  <si>
    <t>IvÃ¡n Romero</t>
  </si>
  <si>
    <t>FlÃ¡vio Nazinho</t>
  </si>
  <si>
    <t>Balde</t>
  </si>
  <si>
    <t>Tillman</t>
  </si>
  <si>
    <t>Ricard Puig</t>
  </si>
  <si>
    <t>Berkay Vardar</t>
  </si>
  <si>
    <t>Carson</t>
  </si>
  <si>
    <t>Eric Ramirez</t>
  </si>
  <si>
    <t>Cojocaru</t>
  </si>
  <si>
    <t>Javi Serrano</t>
  </si>
  <si>
    <t>AgÃ¼ero</t>
  </si>
  <si>
    <t>Ramsey</t>
  </si>
  <si>
    <t>Kravtsov</t>
  </si>
  <si>
    <t>BradariÄ‡</t>
  </si>
  <si>
    <t>Ozdoev</t>
  </si>
  <si>
    <t>Bruno Costa</t>
  </si>
  <si>
    <t>Raba</t>
  </si>
  <si>
    <t>Iborra</t>
  </si>
  <si>
    <t>Bonnah</t>
  </si>
  <si>
    <t>Sensi</t>
  </si>
  <si>
    <t>Lednev</t>
  </si>
  <si>
    <t>Zhegrova</t>
  </si>
  <si>
    <t>SeferoviÄ‡</t>
  </si>
  <si>
    <t>Zakaria</t>
  </si>
  <si>
    <t>DÃ¡rio Essugo</t>
  </si>
  <si>
    <t>Spielmann</t>
  </si>
  <si>
    <t>Izquierdo</t>
  </si>
  <si>
    <t>Chiellini</t>
  </si>
  <si>
    <t>Dina Ebimbe</t>
  </si>
  <si>
    <t>Sulejmani</t>
  </si>
  <si>
    <t>-</t>
  </si>
  <si>
    <t>Delap</t>
  </si>
  <si>
    <t>Mbete</t>
  </si>
  <si>
    <t>Kolarov</t>
  </si>
  <si>
    <t>Å imiÄ‡</t>
  </si>
  <si>
    <t>Guindo</t>
  </si>
  <si>
    <t>Dentinho</t>
  </si>
  <si>
    <t>Shevchenko</t>
  </si>
  <si>
    <t>Maier</t>
  </si>
  <si>
    <t>Luca Pellegrini</t>
  </si>
  <si>
    <t>Kuznetsov</t>
  </si>
  <si>
    <t>Eile</t>
  </si>
  <si>
    <t>Ginczek</t>
  </si>
  <si>
    <t>Savage</t>
  </si>
  <si>
    <t>Iqbal</t>
  </si>
  <si>
    <t>Da Graca</t>
  </si>
  <si>
    <t>Miretti</t>
  </si>
  <si>
    <t>Gil Dias</t>
  </si>
  <si>
    <t>Rodrigo Ribeiro</t>
  </si>
  <si>
    <t>Cojocari</t>
  </si>
  <si>
    <t>Maouassa</t>
  </si>
  <si>
    <t>Zesiger</t>
  </si>
  <si>
    <t>Mean</t>
  </si>
  <si>
    <t>Median</t>
  </si>
  <si>
    <t>SD</t>
  </si>
  <si>
    <t>Minutes Played</t>
  </si>
  <si>
    <t>Criteria 1</t>
  </si>
  <si>
    <t>Total</t>
  </si>
  <si>
    <t>&gt;100</t>
  </si>
  <si>
    <t>Criteria 2</t>
  </si>
  <si>
    <t>&lt;300</t>
  </si>
  <si>
    <t>SQRT SD</t>
  </si>
  <si>
    <t>Formula</t>
  </si>
  <si>
    <t>Learning - pivot, sorting, filtering, charts,txt to column</t>
  </si>
  <si>
    <t>Grand Total</t>
  </si>
  <si>
    <t>Sum of goals</t>
  </si>
  <si>
    <t>Sum of assists</t>
  </si>
  <si>
    <t>Count of distance_covered</t>
  </si>
  <si>
    <t>Values</t>
  </si>
  <si>
    <t>Total Goals</t>
  </si>
  <si>
    <t>Total Assists</t>
  </si>
  <si>
    <t>Max</t>
  </si>
  <si>
    <t xml:space="preserve">Min </t>
  </si>
  <si>
    <t>Distance covered</t>
  </si>
  <si>
    <t>Count</t>
  </si>
  <si>
    <t>No of players</t>
  </si>
  <si>
    <t>Distance cover</t>
  </si>
  <si>
    <t>% distance cover</t>
  </si>
  <si>
    <t>% goal by Club</t>
  </si>
  <si>
    <t>Count of position</t>
  </si>
  <si>
    <t>Total players</t>
  </si>
  <si>
    <t>Count of player_name</t>
  </si>
  <si>
    <t>% Player in each club</t>
  </si>
  <si>
    <t>No of match_played</t>
  </si>
  <si>
    <t>No of goals</t>
  </si>
  <si>
    <t>% Goal scored</t>
  </si>
  <si>
    <t>% Assists</t>
  </si>
  <si>
    <t>Midfielder Total</t>
  </si>
  <si>
    <t>0-1</t>
  </si>
  <si>
    <t>2-3</t>
  </si>
  <si>
    <t>4-5</t>
  </si>
  <si>
    <t>6-7</t>
  </si>
  <si>
    <t>8-9</t>
  </si>
  <si>
    <t>10-11</t>
  </si>
  <si>
    <t>12-13</t>
  </si>
  <si>
    <t>0 up to 1</t>
  </si>
  <si>
    <t>2 up to 3</t>
  </si>
  <si>
    <t>4 up to 5</t>
  </si>
  <si>
    <t>6 up to 7</t>
  </si>
  <si>
    <t>8 up to 9</t>
  </si>
  <si>
    <t>10 up to 11</t>
  </si>
  <si>
    <t>12 up to 13</t>
  </si>
  <si>
    <t>14 up to 16</t>
  </si>
  <si>
    <t>Frequency</t>
  </si>
  <si>
    <t>% of Goal</t>
  </si>
  <si>
    <t>Relative freq</t>
  </si>
  <si>
    <t>Goals</t>
  </si>
  <si>
    <t>Rel_freq</t>
  </si>
  <si>
    <t>1-20</t>
  </si>
  <si>
    <t>21-40</t>
  </si>
  <si>
    <t>41-60</t>
  </si>
  <si>
    <t>61-80</t>
  </si>
  <si>
    <t>81-100</t>
  </si>
  <si>
    <t>101-120</t>
  </si>
  <si>
    <t>121-140</t>
  </si>
  <si>
    <t>&gt;141</t>
  </si>
  <si>
    <t>Rank</t>
  </si>
  <si>
    <t>institution</t>
  </si>
  <si>
    <t>location</t>
  </si>
  <si>
    <t>ar score</t>
  </si>
  <si>
    <t>ar rank</t>
  </si>
  <si>
    <t>er score</t>
  </si>
  <si>
    <t>er rank</t>
  </si>
  <si>
    <t>fsr score</t>
  </si>
  <si>
    <t>fsr rank</t>
  </si>
  <si>
    <t>ger score</t>
  </si>
  <si>
    <t>ger rank</t>
  </si>
  <si>
    <t>score scaled</t>
  </si>
  <si>
    <t xml:space="preserve">Massachusetts Institute of Technology (MIT) </t>
  </si>
  <si>
    <t>United States</t>
  </si>
  <si>
    <t>University of Cambridge</t>
  </si>
  <si>
    <t>United Kingdom</t>
  </si>
  <si>
    <t>Stanford University</t>
  </si>
  <si>
    <t>University of Oxford</t>
  </si>
  <si>
    <t>Harvard University</t>
  </si>
  <si>
    <t>California Institute of Technology (Caltech)</t>
  </si>
  <si>
    <t>Imperial College London</t>
  </si>
  <si>
    <t>UCL</t>
  </si>
  <si>
    <t>ETH Zurich - Swiss Federal Institute of Technology</t>
  </si>
  <si>
    <t>Switzerland</t>
  </si>
  <si>
    <t>University of Chicago</t>
  </si>
  <si>
    <t>National University of Singapore (NUS)</t>
  </si>
  <si>
    <t>Singapore</t>
  </si>
  <si>
    <t>Peking University</t>
  </si>
  <si>
    <t>China (Mainland)</t>
  </si>
  <si>
    <t>University of Pennsylvania</t>
  </si>
  <si>
    <t>Tsinghua University</t>
  </si>
  <si>
    <t>601+</t>
  </si>
  <si>
    <t>The University of Edinburgh</t>
  </si>
  <si>
    <t>EPFL</t>
  </si>
  <si>
    <t>Princeton University</t>
  </si>
  <si>
    <t>Yale University</t>
  </si>
  <si>
    <t>Nanyang Technological University, Singapore (NTU)</t>
  </si>
  <si>
    <t>Cornell University</t>
  </si>
  <si>
    <t>The University of Hong Kong</t>
  </si>
  <si>
    <t>Hong Kong SAR</t>
  </si>
  <si>
    <t>Columbia University</t>
  </si>
  <si>
    <t>The University of Tokyo</t>
  </si>
  <si>
    <t>Japan</t>
  </si>
  <si>
    <t>Johns Hopkins University</t>
  </si>
  <si>
    <t>University of Michigan-Ann Arbor</t>
  </si>
  <si>
    <t>Université PSL</t>
  </si>
  <si>
    <t>France</t>
  </si>
  <si>
    <t>University of California, Berkeley (UCB)</t>
  </si>
  <si>
    <t>The University of Manchester</t>
  </si>
  <si>
    <t>Seoul National University</t>
  </si>
  <si>
    <t>South Korea</t>
  </si>
  <si>
    <t>The Australian National University</t>
  </si>
  <si>
    <t>Australia</t>
  </si>
  <si>
    <t>McGill University</t>
  </si>
  <si>
    <t>Canada</t>
  </si>
  <si>
    <t>Northwestern University</t>
  </si>
  <si>
    <t>The University of Melbourne</t>
  </si>
  <si>
    <t>Fudan University</t>
  </si>
  <si>
    <t>University of Toronto</t>
  </si>
  <si>
    <t>Kyoto University</t>
  </si>
  <si>
    <t>King's College London</t>
  </si>
  <si>
    <t>The Chinese University of Hong Kong (CUHK)</t>
  </si>
  <si>
    <t>New York University (NYU)</t>
  </si>
  <si>
    <t>The Hong Kong University of Science and Technology</t>
  </si>
  <si>
    <t>The University of Sydney</t>
  </si>
  <si>
    <t>KAIST - Korea Advanced Institute of Science &amp; Technology</t>
  </si>
  <si>
    <t>Zhejiang University</t>
  </si>
  <si>
    <t>University of California, Los Angeles (UCLA)</t>
  </si>
  <si>
    <t>The University of New South Wales (UNSW Sydney)</t>
  </si>
  <si>
    <t>Shanghai Jiao Tong University</t>
  </si>
  <si>
    <t>University of British Columbia</t>
  </si>
  <si>
    <t>Institut Polytechnique de Paris</t>
  </si>
  <si>
    <t>Technical University of Munich</t>
  </si>
  <si>
    <t>Germany</t>
  </si>
  <si>
    <t>Duke University</t>
  </si>
  <si>
    <t>The University of Queensland</t>
  </si>
  <si>
    <t>Carnegie Mellon University</t>
  </si>
  <si>
    <t>University of California, San Diego (UCSD)</t>
  </si>
  <si>
    <t>City University of Hong Kong</t>
  </si>
  <si>
    <t>Tokyo Institute of Technology (Tokyo Tech)</t>
  </si>
  <si>
    <t>The London School of Economics and Political Science (LSE)</t>
  </si>
  <si>
    <t>Monash University</t>
  </si>
  <si>
    <t>University of Amsterdam</t>
  </si>
  <si>
    <t>Netherlands</t>
  </si>
  <si>
    <t>Ludwig-Maximilians-Universität München</t>
  </si>
  <si>
    <t>Sorbonne University</t>
  </si>
  <si>
    <t>Delft University of Technology</t>
  </si>
  <si>
    <t>University of Bristol</t>
  </si>
  <si>
    <t>Brown University</t>
  </si>
  <si>
    <t>The University of Warwick</t>
  </si>
  <si>
    <t>Ruprecht-Karls-Universität Heidelberg</t>
  </si>
  <si>
    <t>The Hong Kong Polytechnic University</t>
  </si>
  <si>
    <t>Universidad de Buenos Aires (UBA)</t>
  </si>
  <si>
    <t>Argentina</t>
  </si>
  <si>
    <t>Osaka University</t>
  </si>
  <si>
    <t>Université Paris-Saclay</t>
  </si>
  <si>
    <t>Universiti Malaya (UM)</t>
  </si>
  <si>
    <t>Malaysia</t>
  </si>
  <si>
    <t>Pohang University of Science And Technology (POSTECH)</t>
  </si>
  <si>
    <t>University of Texas at Austin</t>
  </si>
  <si>
    <t>Yonsei University</t>
  </si>
  <si>
    <t>Korea University</t>
  </si>
  <si>
    <t>Lomonosov Moscow State University</t>
  </si>
  <si>
    <t>Russia</t>
  </si>
  <si>
    <t>KU Leuven</t>
  </si>
  <si>
    <t>Belgium</t>
  </si>
  <si>
    <t>National Taiwan University (NTU)</t>
  </si>
  <si>
    <t>Taiwan</t>
  </si>
  <si>
    <t>University of Southampton</t>
  </si>
  <si>
    <t>Tohoku University</t>
  </si>
  <si>
    <t>University of Washington</t>
  </si>
  <si>
    <t>University of Glasgow</t>
  </si>
  <si>
    <t>University of Copenhagen</t>
  </si>
  <si>
    <t>Denmark</t>
  </si>
  <si>
    <t>University of Wisconsin-Madison</t>
  </si>
  <si>
    <t>University of Zurich</t>
  </si>
  <si>
    <t>University of Illinois at Urbana-Champaign</t>
  </si>
  <si>
    <t>University of Leeds</t>
  </si>
  <si>
    <t>The University of Auckland</t>
  </si>
  <si>
    <t>New Zealand</t>
  </si>
  <si>
    <t>Georgia Institute of Technology</t>
  </si>
  <si>
    <t xml:space="preserve">KTH Royal Institute of Technology </t>
  </si>
  <si>
    <t>Sweden</t>
  </si>
  <si>
    <t>The University of Western Australia</t>
  </si>
  <si>
    <t>University of Birmingham</t>
  </si>
  <si>
    <t>Durham University</t>
  </si>
  <si>
    <t>Pennsylvania State University</t>
  </si>
  <si>
    <t>University of Science and Technology of China</t>
  </si>
  <si>
    <t>501+</t>
  </si>
  <si>
    <t>Lund University</t>
  </si>
  <si>
    <t>The University of Sheffield</t>
  </si>
  <si>
    <t>University of St Andrews</t>
  </si>
  <si>
    <t>Trinity College Dublin, The University of Dublin</t>
  </si>
  <si>
    <t>Ireland</t>
  </si>
  <si>
    <t>Sungkyunkwan University(SKKU)</t>
  </si>
  <si>
    <t>Rice University</t>
  </si>
  <si>
    <t>University of Oslo</t>
  </si>
  <si>
    <t>Norway</t>
  </si>
  <si>
    <t>University of California, Davis</t>
  </si>
  <si>
    <t>University of North Carolina, Chapel Hill</t>
  </si>
  <si>
    <t>Technical University of Denmark</t>
  </si>
  <si>
    <t>Universidad Nacional Autónoma de México (UNAM)</t>
  </si>
  <si>
    <t>Mexico</t>
  </si>
  <si>
    <t>King Abdulaziz University (KAU)</t>
  </si>
  <si>
    <t>Saudi Arabia</t>
  </si>
  <si>
    <t>University of Helsinki</t>
  </si>
  <si>
    <t>Finland</t>
  </si>
  <si>
    <t>Boston University</t>
  </si>
  <si>
    <t>The University of Adelaide</t>
  </si>
  <si>
    <t>University of Alberta</t>
  </si>
  <si>
    <t>École Normale Supérieure de Lyon</t>
  </si>
  <si>
    <t>Nagoya University</t>
  </si>
  <si>
    <t>Utrecht University</t>
  </si>
  <si>
    <t>University of Nottingham</t>
  </si>
  <si>
    <t>Universidade de São Paulo</t>
  </si>
  <si>
    <t>Brazil</t>
  </si>
  <si>
    <t>Aalto University</t>
  </si>
  <si>
    <t xml:space="preserve">Université de Montréal </t>
  </si>
  <si>
    <t>Freie Universitaet Berlin</t>
  </si>
  <si>
    <t>Washington University in St. Louis</t>
  </si>
  <si>
    <t>University of Bern</t>
  </si>
  <si>
    <t>Pontificia Universidad Católica de Chile (UC)</t>
  </si>
  <si>
    <t>Chile</t>
  </si>
  <si>
    <t>Newcastle University</t>
  </si>
  <si>
    <t>Universiti Putra Malaysia (UPM)</t>
  </si>
  <si>
    <t>Wageningen University &amp; Research</t>
  </si>
  <si>
    <t>Chalmers University of Technology</t>
  </si>
  <si>
    <t>Queen Mary University of London</t>
  </si>
  <si>
    <t>University of Geneva</t>
  </si>
  <si>
    <t>Uppsala University</t>
  </si>
  <si>
    <t>Purdue University</t>
  </si>
  <si>
    <t>Universiti Kebangsaan Malaysia (UKM)</t>
  </si>
  <si>
    <t>Humboldt-Universität zu Berlin</t>
  </si>
  <si>
    <t>Leiden University</t>
  </si>
  <si>
    <t>Nanjing University</t>
  </si>
  <si>
    <t>University of Southern California</t>
  </si>
  <si>
    <t>Kyushu University</t>
  </si>
  <si>
    <t>University of Basel</t>
  </si>
  <si>
    <t>University of Technology Sydney</t>
  </si>
  <si>
    <t>Eindhoven University of Technology</t>
  </si>
  <si>
    <t>Politecnico di Milano</t>
  </si>
  <si>
    <t>Italy</t>
  </si>
  <si>
    <t>The Ohio State University</t>
  </si>
  <si>
    <t>Hokkaido University</t>
  </si>
  <si>
    <t>KIT, Karlsruhe Institute of Technology</t>
  </si>
  <si>
    <t>Ghent University</t>
  </si>
  <si>
    <t>Universiti Sains Malaysia (USM)</t>
  </si>
  <si>
    <t>University of Groningen</t>
  </si>
  <si>
    <t>Lancaster University</t>
  </si>
  <si>
    <t>RWTH Aachen University</t>
  </si>
  <si>
    <t>University of Rochester</t>
  </si>
  <si>
    <t>University of California, Santa Barbara (UCSB)</t>
  </si>
  <si>
    <t>Al-Farabi Kazakh National University</t>
  </si>
  <si>
    <t>Kazakhstan</t>
  </si>
  <si>
    <t>University of Vienna</t>
  </si>
  <si>
    <t>Austria</t>
  </si>
  <si>
    <t>McMaster University</t>
  </si>
  <si>
    <t>Stockholm University</t>
  </si>
  <si>
    <t>University of Waterloo</t>
  </si>
  <si>
    <t>Emory University</t>
  </si>
  <si>
    <t>Indian Institute of Science</t>
  </si>
  <si>
    <t>India</t>
  </si>
  <si>
    <t>Hanyang University</t>
  </si>
  <si>
    <t>Technische Universität Berlin (TU Berlin)</t>
  </si>
  <si>
    <t>Michigan State University</t>
  </si>
  <si>
    <t>King Fahd University of Petroleum &amp; Minerals</t>
  </si>
  <si>
    <t>Aarhus University</t>
  </si>
  <si>
    <t>University of York</t>
  </si>
  <si>
    <t>The University of Exeter</t>
  </si>
  <si>
    <t>Texas A&amp;M University</t>
  </si>
  <si>
    <t>University of Maryland, College Park</t>
  </si>
  <si>
    <t>Cardiff University</t>
  </si>
  <si>
    <t>Alma Mater Studiorum - University of Bologna</t>
  </si>
  <si>
    <t>Universidad de Chile</t>
  </si>
  <si>
    <t>Eberhard Karls Universität Tübingen</t>
  </si>
  <si>
    <t>Tecnológico de Monterrey</t>
  </si>
  <si>
    <t>Sapienza University of Rome</t>
  </si>
  <si>
    <t>Indian Institute of Technology Bombay (IITB)</t>
  </si>
  <si>
    <t>Western University</t>
  </si>
  <si>
    <t>Ecole des Ponts ParisTech</t>
  </si>
  <si>
    <t>Indian Institute of Technology Delhi (IITD)</t>
  </si>
  <si>
    <t>Case Western Reserve University</t>
  </si>
  <si>
    <t>National Tsing Hua University</t>
  </si>
  <si>
    <t>Universitat Autònoma de Barcelona</t>
  </si>
  <si>
    <t>Spain</t>
  </si>
  <si>
    <t>Technische Universität Wien</t>
  </si>
  <si>
    <t>University of Bath</t>
  </si>
  <si>
    <t>Khalifa University of Science and Technology</t>
  </si>
  <si>
    <t>United Arab Emirates</t>
  </si>
  <si>
    <t>University College Dublin</t>
  </si>
  <si>
    <t>University of Pittsburgh</t>
  </si>
  <si>
    <t>Universitat de Barcelona</t>
  </si>
  <si>
    <t>University of Gothenburg</t>
  </si>
  <si>
    <t>University of Minnesota Twin Cities</t>
  </si>
  <si>
    <t>University of Wollongong</t>
  </si>
  <si>
    <t>University of Florida</t>
  </si>
  <si>
    <t>Albert-Ludwigs-Universitaet Freiburg</t>
  </si>
  <si>
    <t>RMIT University</t>
  </si>
  <si>
    <t>University of Liverpool</t>
  </si>
  <si>
    <t>The University of Newcastle, Australia (UON)</t>
  </si>
  <si>
    <t>Curtin University</t>
  </si>
  <si>
    <t>Wuhan University</t>
  </si>
  <si>
    <t>Macquarie University</t>
  </si>
  <si>
    <t>Université catholique de Louvain (UCLouvain)</t>
  </si>
  <si>
    <t>Keio University</t>
  </si>
  <si>
    <t>Ulsan National Institute of Science and Technology (UNIST)</t>
  </si>
  <si>
    <t>Vanderbilt University</t>
  </si>
  <si>
    <t>Technische Universität Dresden</t>
  </si>
  <si>
    <t>Rheinische Friedrich-Wilhelms-Universität Bonn</t>
  </si>
  <si>
    <t>National Yang Ming Chiao Tung University</t>
  </si>
  <si>
    <t xml:space="preserve">Universiti Teknologi Malaysia </t>
  </si>
  <si>
    <t>University of Lausanne</t>
  </si>
  <si>
    <t>Dartmouth College</t>
  </si>
  <si>
    <t>Waseda University</t>
  </si>
  <si>
    <t>University of Bergen</t>
  </si>
  <si>
    <t xml:space="preserve">Erasmus University Rotterdam </t>
  </si>
  <si>
    <t>Qatar University</t>
  </si>
  <si>
    <t>Qatar</t>
  </si>
  <si>
    <t>Universidade Estadual de Campinas (Unicamp)</t>
  </si>
  <si>
    <t>Universite libre de Bruxelles</t>
  </si>
  <si>
    <t>Tongji University</t>
  </si>
  <si>
    <t>University of Twente</t>
  </si>
  <si>
    <t>Vrije Universiteit Amsterdam</t>
  </si>
  <si>
    <t>Universidad Autónoma de Madrid</t>
  </si>
  <si>
    <t>University of Göttingen</t>
  </si>
  <si>
    <t>Harbin Institute of Technology</t>
  </si>
  <si>
    <t>University of Otago</t>
  </si>
  <si>
    <t>Arizona State University</t>
  </si>
  <si>
    <t>Universidad de los Andes</t>
  </si>
  <si>
    <t>Colombia</t>
  </si>
  <si>
    <t>University of Aberdeen</t>
  </si>
  <si>
    <t>Queensland University of Technology (QUT)</t>
  </si>
  <si>
    <t>The Hebrew University of Jerusalem</t>
  </si>
  <si>
    <t>Israel</t>
  </si>
  <si>
    <t>Chulalongkorn University</t>
  </si>
  <si>
    <t>Thailand</t>
  </si>
  <si>
    <t>National Cheng Kung University (NCKU)</t>
  </si>
  <si>
    <t>Complutense University of Madrid</t>
  </si>
  <si>
    <t>Southern University of Science and Technology</t>
  </si>
  <si>
    <t>Universität Hamburg</t>
  </si>
  <si>
    <t>University of Reading</t>
  </si>
  <si>
    <t>Bauman Moscow State Technical University</t>
  </si>
  <si>
    <t>Gadjah Mada University</t>
  </si>
  <si>
    <t>ID</t>
  </si>
  <si>
    <t>Indonesia</t>
  </si>
  <si>
    <t xml:space="preserve">Radboud University </t>
  </si>
  <si>
    <t>Queen's University Belfast</t>
  </si>
  <si>
    <t>Universitat Pompeu Fabra (Barcelona)</t>
  </si>
  <si>
    <t>Bandung Institute of Technology (ITB)</t>
  </si>
  <si>
    <t>University of California, Irvine</t>
  </si>
  <si>
    <t>King Saud University</t>
  </si>
  <si>
    <t>University of Cape Town</t>
  </si>
  <si>
    <t>South Africa</t>
  </si>
  <si>
    <t>University of Ottawa</t>
  </si>
  <si>
    <t>University of Sussex</t>
  </si>
  <si>
    <t>USI - Università della Svizzera italiana</t>
  </si>
  <si>
    <t>University of Calgary</t>
  </si>
  <si>
    <t>Universidad Nacional de Colombia</t>
  </si>
  <si>
    <t>Università di Padova</t>
  </si>
  <si>
    <t>University of Notre Dame</t>
  </si>
  <si>
    <t>Queen's University at Kingston</t>
  </si>
  <si>
    <t>Yeshiva University</t>
  </si>
  <si>
    <t>Universitas Indonesia</t>
  </si>
  <si>
    <t>Université Paris Cité</t>
  </si>
  <si>
    <t>Indian Institute of Technology Madras (IITM)</t>
  </si>
  <si>
    <t>Vrije Universiteit Brussel (VUB)</t>
  </si>
  <si>
    <t>American University of Beirut (AUB)</t>
  </si>
  <si>
    <t>Lebanon</t>
  </si>
  <si>
    <t>University of Massachusetts Amherst</t>
  </si>
  <si>
    <t>University of Navarra</t>
  </si>
  <si>
    <t>University of Virginia</t>
  </si>
  <si>
    <t>Loughborough University</t>
  </si>
  <si>
    <t>Mahidol University</t>
  </si>
  <si>
    <t>Universiti Brunei Darussalam (UBD)</t>
  </si>
  <si>
    <t>Brunei</t>
  </si>
  <si>
    <t xml:space="preserve">Sciences Po </t>
  </si>
  <si>
    <t>Novosibirsk State University</t>
  </si>
  <si>
    <t>Tel Aviv University</t>
  </si>
  <si>
    <t xml:space="preserve">Beijing Normal University </t>
  </si>
  <si>
    <t>The University of Arizona</t>
  </si>
  <si>
    <t>Indian Institute of Technology Kanpur (IITK)</t>
  </si>
  <si>
    <t>Tomsk State University</t>
  </si>
  <si>
    <t>Deakin University</t>
  </si>
  <si>
    <t>Moscow Institute of Physics and Technology (MIPT / Moscow Phystech)</t>
  </si>
  <si>
    <t>Rutgers University–New Brunswick</t>
  </si>
  <si>
    <t>Sun Yat-sen University</t>
  </si>
  <si>
    <t>Indian Institute of Technology Kharagpur (IIT-KGP)</t>
  </si>
  <si>
    <t>Kyung Hee University</t>
  </si>
  <si>
    <t>National University of Ireland Galway</t>
  </si>
  <si>
    <t>Saint Petersburg State University</t>
  </si>
  <si>
    <t>University of Porto</t>
  </si>
  <si>
    <t>Portugal</t>
  </si>
  <si>
    <t>Technical University of Darmstadt</t>
  </si>
  <si>
    <t>Victoria University of Wellington</t>
  </si>
  <si>
    <t>L.N. Gumilyov Eurasian National University (ENU)</t>
  </si>
  <si>
    <t xml:space="preserve">Maastricht University </t>
  </si>
  <si>
    <t>University of Leicester</t>
  </si>
  <si>
    <t>University of Antwerp</t>
  </si>
  <si>
    <t>Georgetown University</t>
  </si>
  <si>
    <t>Heriot-Watt University</t>
  </si>
  <si>
    <t>Hong Kong Baptist University</t>
  </si>
  <si>
    <t>Graz University of Technology</t>
  </si>
  <si>
    <t>Taylor's University</t>
  </si>
  <si>
    <t>UCSI University</t>
  </si>
  <si>
    <t>University of Canterbury | Te Whare Wānanga o Waitaha</t>
  </si>
  <si>
    <t xml:space="preserve">University of Warsaw </t>
  </si>
  <si>
    <t>Poland</t>
  </si>
  <si>
    <t>Belarusian State University</t>
  </si>
  <si>
    <t>Belarus</t>
  </si>
  <si>
    <t>Charles University</t>
  </si>
  <si>
    <t>Czech Republic</t>
  </si>
  <si>
    <t>Gwangju Institute of Science and Technology (GIST)</t>
  </si>
  <si>
    <t>University of Turku</t>
  </si>
  <si>
    <t>Massey University</t>
  </si>
  <si>
    <t>Jagiellonian University</t>
  </si>
  <si>
    <t>University of Tasmania</t>
  </si>
  <si>
    <t>RUDN University</t>
  </si>
  <si>
    <t>Swinburne University of Technology</t>
  </si>
  <si>
    <t>United Arab Emirates University</t>
  </si>
  <si>
    <t>University of Miami</t>
  </si>
  <si>
    <t>University of Tartu</t>
  </si>
  <si>
    <t>Estonia</t>
  </si>
  <si>
    <t>Griffith University</t>
  </si>
  <si>
    <t xml:space="preserve">Université Paris 1 Panthéon-Sorbonne </t>
  </si>
  <si>
    <t>Xi’an Jiaotong University</t>
  </si>
  <si>
    <t>University College Cork</t>
  </si>
  <si>
    <t>University of Macau</t>
  </si>
  <si>
    <t>Macau SAR</t>
  </si>
  <si>
    <t>University of Surrey</t>
  </si>
  <si>
    <t>Huazhong University of Science and Technology</t>
  </si>
  <si>
    <t>Tianjin University</t>
  </si>
  <si>
    <t>Dalhousie University</t>
  </si>
  <si>
    <t>HSE University</t>
  </si>
  <si>
    <t>National Research Nuclear University MEPhI (Moscow Engineering Physics Institute)</t>
  </si>
  <si>
    <t>Universität Innsbruck</t>
  </si>
  <si>
    <t>North Carolina State University</t>
  </si>
  <si>
    <t>Tufts University</t>
  </si>
  <si>
    <t>University of Tsukuba</t>
  </si>
  <si>
    <t>La Trobe University</t>
  </si>
  <si>
    <t>Université Grenoble Alpes</t>
  </si>
  <si>
    <t>University of Colorado Boulder</t>
  </si>
  <si>
    <t>University of Illinois at Chicago (UIC)</t>
  </si>
  <si>
    <t>Linköping University</t>
  </si>
  <si>
    <t>Universidad Carlos III de Madrid (UC3M)</t>
  </si>
  <si>
    <t>Kazan (Volga region) Federal University</t>
  </si>
  <si>
    <t>Pontificia Universidad Católica Argentina</t>
  </si>
  <si>
    <t>University of Milan</t>
  </si>
  <si>
    <t>Politecnico di Torino</t>
  </si>
  <si>
    <t>University of Strathclyde</t>
  </si>
  <si>
    <t>National Taiwan University of Science and Technology (Taiwan Tech)</t>
  </si>
  <si>
    <t>Goethe-University Frankfurt am Main</t>
  </si>
  <si>
    <t>Simon Fraser University</t>
  </si>
  <si>
    <t>Aalborg University</t>
  </si>
  <si>
    <t>University of Waikato</t>
  </si>
  <si>
    <t>National Taiwan Normal University</t>
  </si>
  <si>
    <t>Universidade Federal do Rio de Janeiro</t>
  </si>
  <si>
    <t>National University of Sciences And Technology (NUST) Islamabad</t>
  </si>
  <si>
    <t>Pakistan</t>
  </si>
  <si>
    <t>University of Cologne</t>
  </si>
  <si>
    <t xml:space="preserve">University of Lisbon </t>
  </si>
  <si>
    <t>Ural Federal University - UrFU</t>
  </si>
  <si>
    <t>Hiroshima University</t>
  </si>
  <si>
    <t>Indiana University Bloomington</t>
  </si>
  <si>
    <t>Friedrich-Alexander-Universität Erlangen-Nürnberg</t>
  </si>
  <si>
    <t>Universiti Teknologi Brunei</t>
  </si>
  <si>
    <t>University of East Anglia (UEA)</t>
  </si>
  <si>
    <t>Birkbeck, University of London</t>
  </si>
  <si>
    <t>Universitat Politècnica de Catalunya · BarcelonaTech (UPC)</t>
  </si>
  <si>
    <t>MGIMO University</t>
  </si>
  <si>
    <t>Ewha Womans University</t>
  </si>
  <si>
    <t>IE University</t>
  </si>
  <si>
    <t>University of Jyväskylä</t>
  </si>
  <si>
    <t>University of Southern Denmark (SDU)</t>
  </si>
  <si>
    <t>Johannes Kepler University Linz</t>
  </si>
  <si>
    <t>University of Connecticut</t>
  </si>
  <si>
    <t>Norwegian University of Science And Technology</t>
  </si>
  <si>
    <t>Universität Jena</t>
  </si>
  <si>
    <t xml:space="preserve"> University of Dundee</t>
  </si>
  <si>
    <t>Beijing Institute of Technology</t>
  </si>
  <si>
    <t>City, University of London</t>
  </si>
  <si>
    <t>Universität Stuttgart</t>
  </si>
  <si>
    <t>University of Chemistry and Technology, Prague</t>
  </si>
  <si>
    <t>ITMO University</t>
  </si>
  <si>
    <t>University of Victoria (UVic)</t>
  </si>
  <si>
    <t>Universiti Teknologi PETRONAS (UTP)</t>
  </si>
  <si>
    <t>George Washington University</t>
  </si>
  <si>
    <t>Kobe University</t>
  </si>
  <si>
    <t>Pontificia Universidad Católica del Perú</t>
  </si>
  <si>
    <t>Peru</t>
  </si>
  <si>
    <t>Quaid-i-Azam University</t>
  </si>
  <si>
    <t>University of South Australia</t>
  </si>
  <si>
    <t>Virginia Polytechnic Institute and State University</t>
  </si>
  <si>
    <t xml:space="preserve">Lincoln University </t>
  </si>
  <si>
    <t>Airlangga University</t>
  </si>
  <si>
    <t>American University of Sharjah</t>
  </si>
  <si>
    <t>Indian Institute of Technology Roorkee (IITR)</t>
  </si>
  <si>
    <t>Umea University</t>
  </si>
  <si>
    <t>Universidade Nova de Lisboa</t>
  </si>
  <si>
    <t>University of Kansas</t>
  </si>
  <si>
    <t>University of California, Santa Cruz</t>
  </si>
  <si>
    <t>University of Kent</t>
  </si>
  <si>
    <t>University Ulm</t>
  </si>
  <si>
    <t>Czech Technical University in Prague</t>
  </si>
  <si>
    <t>Nankai University</t>
  </si>
  <si>
    <t>Sharif University of Technology</t>
  </si>
  <si>
    <t>Iran, Islamic Republic of</t>
  </si>
  <si>
    <t>University of Hawaiʻi at Mānoa</t>
  </si>
  <si>
    <t>Peter the Great St. Petersburg Polytechnic University</t>
  </si>
  <si>
    <t>Pontificia Universidad Javeriana</t>
  </si>
  <si>
    <t>Indian Institute of Technology Guwahati (IITG)</t>
  </si>
  <si>
    <t>Sultan Qaboos University</t>
  </si>
  <si>
    <t>Oman</t>
  </si>
  <si>
    <t>Taipei Medical University (TMU)</t>
  </si>
  <si>
    <t xml:space="preserve">Westfälische Wilhelms-Universität Münster </t>
  </si>
  <si>
    <t>Lappeenranta-Lahti University of Technology LUT</t>
  </si>
  <si>
    <t>Northeastern University</t>
  </si>
  <si>
    <t>Pakistan Institute of Engineering and Applied Sciences (PIEAS)</t>
  </si>
  <si>
    <t>Universidad de Palermo (UP)</t>
  </si>
  <si>
    <t>Chung-Ang University (CAU)</t>
  </si>
  <si>
    <t>Tokyo Medical and Dental University (TMDU)</t>
  </si>
  <si>
    <t>University of Oulu</t>
  </si>
  <si>
    <t>University of Utah</t>
  </si>
  <si>
    <t>Indian Institute of Technology Indore (IIT Indore)</t>
  </si>
  <si>
    <t>Shandong University</t>
  </si>
  <si>
    <t>National Research Tomsk Polytechnic University</t>
  </si>
  <si>
    <t>Tilburg University</t>
  </si>
  <si>
    <t>Universitat Politècnica de València</t>
  </si>
  <si>
    <t xml:space="preserve">Vilnius University </t>
  </si>
  <si>
    <t>Lithuania</t>
  </si>
  <si>
    <t>Colegio de México</t>
  </si>
  <si>
    <t>Royal Holloway University of London</t>
  </si>
  <si>
    <t>University of Pisa</t>
  </si>
  <si>
    <t>Satbayev University</t>
  </si>
  <si>
    <t>Sichuan University</t>
  </si>
  <si>
    <t>South China University of Technology</t>
  </si>
  <si>
    <t>Colorado State University</t>
  </si>
  <si>
    <t>Technion - Israel Institute of Technology</t>
  </si>
  <si>
    <t xml:space="preserve">HUFS - Hankuk (Korea) University of Foreign Studies </t>
  </si>
  <si>
    <t>Julius-Maximilians-Universität Würzburg</t>
  </si>
  <si>
    <t>Brunel University London</t>
  </si>
  <si>
    <t>University of Johannesburg</t>
  </si>
  <si>
    <t>University of the Philippines</t>
  </si>
  <si>
    <t>Philippines</t>
  </si>
  <si>
    <t>Tampere University</t>
  </si>
  <si>
    <t>Ruhr-Universität Bochum</t>
  </si>
  <si>
    <t>Stony Brook University, State University of New York</t>
  </si>
  <si>
    <t>The American University in Cairo</t>
  </si>
  <si>
    <t>Egypt</t>
  </si>
  <si>
    <t>University of Naples - Federico II</t>
  </si>
  <si>
    <t>Johannes Gutenberg Universität Mainz</t>
  </si>
  <si>
    <t>Universität Leipzig</t>
  </si>
  <si>
    <t>National Technical University of Athens</t>
  </si>
  <si>
    <t>Greece</t>
  </si>
  <si>
    <t>Shanghai University</t>
  </si>
  <si>
    <t>Xiamen University</t>
  </si>
  <si>
    <t>Flinders University</t>
  </si>
  <si>
    <t>Swansea University</t>
  </si>
  <si>
    <t>University at Buffalo SUNY</t>
  </si>
  <si>
    <t>National Sun Yat-sen University</t>
  </si>
  <si>
    <t xml:space="preserve">University of Colorado, Denver </t>
  </si>
  <si>
    <t>University of Science and Technology Beijing</t>
  </si>
  <si>
    <t>University of Witwatersrand</t>
  </si>
  <si>
    <t>Universidad Austral</t>
  </si>
  <si>
    <t>Université Laval</t>
  </si>
  <si>
    <t>Far Eastern Federal University</t>
  </si>
  <si>
    <t>Université de Strasbourg</t>
  </si>
  <si>
    <t>National Taipei University of Technology</t>
  </si>
  <si>
    <t>Università Vita-Salute San Raffaele</t>
  </si>
  <si>
    <t>Oxford Brookes University</t>
  </si>
  <si>
    <t>University of Coimbra</t>
  </si>
  <si>
    <t>Wake Forest University</t>
  </si>
  <si>
    <t>Universidade Federal de São Paulo</t>
  </si>
  <si>
    <t>Universität des Saarlandes</t>
  </si>
  <si>
    <t>Amirkabir University of Technology</t>
  </si>
  <si>
    <t>Auezov South Kazakhstan University (SKU)</t>
  </si>
  <si>
    <t>Beihang University (former BUAA)</t>
  </si>
  <si>
    <t>Illinois Institute of Technology</t>
  </si>
  <si>
    <t xml:space="preserve">SOAS University of London </t>
  </si>
  <si>
    <t>Washington State University</t>
  </si>
  <si>
    <t>Bogor Agricultural University</t>
  </si>
  <si>
    <t xml:space="preserve">Hasselt University </t>
  </si>
  <si>
    <t xml:space="preserve">Umm Al-Qura University </t>
  </si>
  <si>
    <t>Universidad de Montevideo (UM)</t>
  </si>
  <si>
    <t>Uruguay</t>
  </si>
  <si>
    <t>University of California, Riverside</t>
  </si>
  <si>
    <t>Stellenbosch University</t>
  </si>
  <si>
    <t>University of Tromsø The Arctic University of Norway</t>
  </si>
  <si>
    <t>York University</t>
  </si>
  <si>
    <t>Institut National des Sciences Appliquées de Lyon (INSA)</t>
  </si>
  <si>
    <t>Sogang University</t>
  </si>
  <si>
    <t>University of Trento</t>
  </si>
  <si>
    <t>University of Florence</t>
  </si>
  <si>
    <t>James Cook University</t>
  </si>
  <si>
    <t>Rensselaer Polytechnic Institute</t>
  </si>
  <si>
    <t>Southeast University</t>
  </si>
  <si>
    <t>Universidad de Belgrano</t>
  </si>
  <si>
    <t>Essex, University of</t>
  </si>
  <si>
    <t>Universidad de Santiago de Chile (USACH)</t>
  </si>
  <si>
    <t>The National University of Science and Technology MISIS</t>
  </si>
  <si>
    <t>Universidad de La Habana</t>
  </si>
  <si>
    <t>Cuba</t>
  </si>
  <si>
    <t>University of Alaska Fairbanks</t>
  </si>
  <si>
    <t>University of Iowa</t>
  </si>
  <si>
    <t>Dublin City University</t>
  </si>
  <si>
    <t>Tulane University</t>
  </si>
  <si>
    <t>University of Cyprus (UCY)</t>
  </si>
  <si>
    <t>Cyprus</t>
  </si>
  <si>
    <t>University of Saskatchewan</t>
  </si>
  <si>
    <t>Chang Gung University</t>
  </si>
  <si>
    <t>University of Turin</t>
  </si>
  <si>
    <t>Imam Abdulrahman Bin Faisal University (IAU) (formerly UNIVERSITY OF DAMMAM)</t>
  </si>
  <si>
    <t>Koç University</t>
  </si>
  <si>
    <t>Turkey</t>
  </si>
  <si>
    <t>Martin-Luther-Universität Halle-Wittenberg</t>
  </si>
  <si>
    <t>UNESP</t>
  </si>
  <si>
    <t>Bond University</t>
  </si>
  <si>
    <t xml:space="preserve">Dongguk University </t>
  </si>
  <si>
    <t>Iowa State University</t>
  </si>
  <si>
    <t>Kazakh National Agrarian University KazNAU</t>
  </si>
  <si>
    <t>Universiti Utara Malaysia (UUM)</t>
  </si>
  <si>
    <t>Auckland University of Technology (AUT)</t>
  </si>
  <si>
    <t>University of Klagenfurt</t>
  </si>
  <si>
    <t xml:space="preserve">Ajou University </t>
  </si>
  <si>
    <t>Universidad Politécnica de Madrid (UPM)</t>
  </si>
  <si>
    <t>Aix-Marseille University</t>
  </si>
  <si>
    <t>Ben-Gurion University of The Negev</t>
  </si>
  <si>
    <t>Chiba University</t>
  </si>
  <si>
    <t>Justus-Liebig-University Giessen</t>
  </si>
  <si>
    <t xml:space="preserve">The Catholic University of Korea </t>
  </si>
  <si>
    <t>Universidad ORT Uruguay</t>
  </si>
  <si>
    <t>University of Granada</t>
  </si>
  <si>
    <t>Brandeis University</t>
  </si>
  <si>
    <t>Jilin University</t>
  </si>
  <si>
    <t>Central South University</t>
  </si>
  <si>
    <t>University of Rome "Tor Vergata"</t>
  </si>
  <si>
    <t xml:space="preserve"> Western Sydney University</t>
  </si>
  <si>
    <t>Bar-Ilan University</t>
  </si>
  <si>
    <t>Colorado School of Mines</t>
  </si>
  <si>
    <t>Kyungpook National University</t>
  </si>
  <si>
    <t>Middle East Technical University</t>
  </si>
  <si>
    <t>Missouri University of Science and Technology</t>
  </si>
  <si>
    <t>Swarthmore College</t>
  </si>
  <si>
    <t>Université de Montpellier</t>
  </si>
  <si>
    <t>University of Aveiro</t>
  </si>
  <si>
    <t>University of St.Gallen (HSG)</t>
  </si>
  <si>
    <t>University of Stirling</t>
  </si>
  <si>
    <t>University of Tehran</t>
  </si>
  <si>
    <t>Yokohama City University</t>
  </si>
  <si>
    <t>Abai Kazakh National Pedagogical University</t>
  </si>
  <si>
    <t>Florida State University</t>
  </si>
  <si>
    <t>Goldsmiths, University of London</t>
  </si>
  <si>
    <t>Universidad de Alcalá</t>
  </si>
  <si>
    <t>Universidad de Costa Rica</t>
  </si>
  <si>
    <t>Costa Rica</t>
  </si>
  <si>
    <t>Università Cattolica del Sacro Cuore</t>
  </si>
  <si>
    <t>University of Bayreuth</t>
  </si>
  <si>
    <t xml:space="preserve">University of Canberra </t>
  </si>
  <si>
    <t>University of Missouri, Columbia</t>
  </si>
  <si>
    <t>Altai State University</t>
  </si>
  <si>
    <t>Beijing University of Chemical Technology</t>
  </si>
  <si>
    <t>Christian-Albrechts-University zu Kiel</t>
  </si>
  <si>
    <t>Poznan University of Life Sciences</t>
  </si>
  <si>
    <t>The New School</t>
  </si>
  <si>
    <t>Université de Liège</t>
  </si>
  <si>
    <t>University of Bordeaux</t>
  </si>
  <si>
    <t>University of Delhi</t>
  </si>
  <si>
    <t>University of Texas Dallas</t>
  </si>
  <si>
    <t>Warsaw University of Technology</t>
  </si>
  <si>
    <t>Hitotsubashi University</t>
  </si>
  <si>
    <t>Inha University</t>
  </si>
  <si>
    <t>Iran University of Science and Technology</t>
  </si>
  <si>
    <t>Sabanci University</t>
  </si>
  <si>
    <t xml:space="preserve">Saint Joseph University of Beirut (USJ) </t>
  </si>
  <si>
    <t>Universidad Central "Marta Abreu" de Las Villas</t>
  </si>
  <si>
    <t>University of Balamand</t>
  </si>
  <si>
    <t>University of Limerick</t>
  </si>
  <si>
    <t>Canadian University Dubai</t>
  </si>
  <si>
    <t>China University of Petroleum</t>
  </si>
  <si>
    <t>East China Normal University</t>
  </si>
  <si>
    <t>Savitribai Phule Pune University</t>
  </si>
  <si>
    <t>Southern Federal University</t>
  </si>
  <si>
    <t>Universidad Nacional de La Plata (UNLP)</t>
  </si>
  <si>
    <t>Universidad Panamericana (UP)</t>
  </si>
  <si>
    <t>Universität Konstanz</t>
  </si>
  <si>
    <t>Universität Mannheim</t>
  </si>
  <si>
    <t>University of Madras</t>
  </si>
  <si>
    <t>V. N. Karazin Kharkiv National University</t>
  </si>
  <si>
    <t>Ukraine</t>
  </si>
  <si>
    <t>Anna University</t>
  </si>
  <si>
    <t>Cairo University</t>
  </si>
  <si>
    <t>Concordia University</t>
  </si>
  <si>
    <t>Jeonbuk National University</t>
  </si>
  <si>
    <t>Masaryk University</t>
  </si>
  <si>
    <t>National Research Saratov State University</t>
  </si>
  <si>
    <t>Northwestern Polytechnical University</t>
  </si>
  <si>
    <t xml:space="preserve">Sejong University </t>
  </si>
  <si>
    <t>Universidad de Zaragoza</t>
  </si>
  <si>
    <t>University of Eastern Finland</t>
  </si>
  <si>
    <t>University of Szeged</t>
  </si>
  <si>
    <t>Hungary</t>
  </si>
  <si>
    <t>Almaty Technological University</t>
  </si>
  <si>
    <t>Applied Science University - Bahrain</t>
  </si>
  <si>
    <t>Bahrain</t>
  </si>
  <si>
    <t>Aston University</t>
  </si>
  <si>
    <t>Bilkent University</t>
  </si>
  <si>
    <t>Boston College</t>
  </si>
  <si>
    <t>Dalian University of Technology</t>
  </si>
  <si>
    <t>Murdoch University</t>
  </si>
  <si>
    <t>Niigata University</t>
  </si>
  <si>
    <t>Singapore Management University</t>
  </si>
  <si>
    <t>Sofia University "St. Kliment Ohridski"</t>
  </si>
  <si>
    <t>Bulgaria</t>
  </si>
  <si>
    <t>Universidad de Sevilla</t>
  </si>
  <si>
    <t>Università degli Studi di Pavia</t>
  </si>
  <si>
    <t>University of Electronic Science and Technology of China</t>
  </si>
  <si>
    <t xml:space="preserve">University of Ulsan </t>
  </si>
  <si>
    <t xml:space="preserve">Hallym University </t>
  </si>
  <si>
    <t xml:space="preserve">Holy Spirit University of Kaslik </t>
  </si>
  <si>
    <t>Nagasaki University</t>
  </si>
  <si>
    <t>Universitat de Valencia</t>
  </si>
  <si>
    <t>Université de Fribourg</t>
  </si>
  <si>
    <t>Université du Québec</t>
  </si>
  <si>
    <t>Indian Institute of Technology Hyderabad</t>
  </si>
  <si>
    <t>Macau University of Science and Technology</t>
  </si>
  <si>
    <t>National Central University</t>
  </si>
  <si>
    <t>Shenzhen University</t>
  </si>
  <si>
    <t>Universität Regensburg</t>
  </si>
  <si>
    <t>Université Paul Sabatier Toulouse III</t>
  </si>
  <si>
    <t>University of Delaware</t>
  </si>
  <si>
    <t>University of Massachusetts Boston</t>
  </si>
  <si>
    <t xml:space="preserve">China Agricultural University </t>
  </si>
  <si>
    <t xml:space="preserve">Hunan University </t>
  </si>
  <si>
    <t>Lehigh University</t>
  </si>
  <si>
    <t>Politecnico di Bari</t>
  </si>
  <si>
    <t>Sungshin Women's University</t>
  </si>
  <si>
    <t>University of Crete</t>
  </si>
  <si>
    <t>University of Guelph</t>
  </si>
  <si>
    <t>University of Jordan</t>
  </si>
  <si>
    <t>Jordan</t>
  </si>
  <si>
    <t>University of Minho</t>
  </si>
  <si>
    <t>University of Pretoria</t>
  </si>
  <si>
    <t>Abo Akademi University</t>
  </si>
  <si>
    <t>Al Ain University</t>
  </si>
  <si>
    <t>Bangor University</t>
  </si>
  <si>
    <t>Carleton University</t>
  </si>
  <si>
    <t>Chiang Mai University</t>
  </si>
  <si>
    <t>East China University of Science and Technology</t>
  </si>
  <si>
    <t xml:space="preserve">Edith Cowan University </t>
  </si>
  <si>
    <t>Gifu University</t>
  </si>
  <si>
    <t>Immanuel Kant Baltic Federal University</t>
  </si>
  <si>
    <t>Istanbul Technical University</t>
  </si>
  <si>
    <t>Ivane Javakhishvili Tbilisi State University</t>
  </si>
  <si>
    <t>GE</t>
  </si>
  <si>
    <t>Georgia</t>
  </si>
  <si>
    <t>Jawaharlal Nehru University</t>
  </si>
  <si>
    <t>Kanazawa University</t>
  </si>
  <si>
    <t>Kingston University, London</t>
  </si>
  <si>
    <t>Lahore University of Management Sciences (LUMS)</t>
  </si>
  <si>
    <t>Lebanese American University</t>
  </si>
  <si>
    <t>Lebanese University</t>
  </si>
  <si>
    <t>Leibniz University Hannover</t>
  </si>
  <si>
    <t>Lingnan University, Hong Kong</t>
  </si>
  <si>
    <t>Management and Science University</t>
  </si>
  <si>
    <t>Nanjing University of Science and Technology</t>
  </si>
  <si>
    <t>National and Kapodistrian University of Athens</t>
  </si>
  <si>
    <t>National Chengchi University</t>
  </si>
  <si>
    <t>Okayama University</t>
  </si>
  <si>
    <t>Oregon State University</t>
  </si>
  <si>
    <t>Osaka City University</t>
  </si>
  <si>
    <t>Pontifícia Universidade Católica do Rio de Janeiro</t>
  </si>
  <si>
    <t>Pusan National University</t>
  </si>
  <si>
    <t>Renmin (People's) University of China</t>
  </si>
  <si>
    <t>Samara National Research University (Samara University)</t>
  </si>
  <si>
    <t>St. Louis University</t>
  </si>
  <si>
    <t>Sunway University</t>
  </si>
  <si>
    <t>Technische Universität Braunschweig</t>
  </si>
  <si>
    <t>The University of Georgia</t>
  </si>
  <si>
    <t>The University of Tennessee, Knoxville</t>
  </si>
  <si>
    <t>Ulster University</t>
  </si>
  <si>
    <t>Universidad Anáhuac México</t>
  </si>
  <si>
    <t>Universidad de Concepción</t>
  </si>
  <si>
    <t xml:space="preserve">Universidad Pontificia Bolivariana </t>
  </si>
  <si>
    <t>Universidad Pontificia Comillas</t>
  </si>
  <si>
    <t>Universität Bremen</t>
  </si>
  <si>
    <t>Universität Potsdam</t>
  </si>
  <si>
    <t>Universität Rostock</t>
  </si>
  <si>
    <t>Université Claude Bernard Lyon 1</t>
  </si>
  <si>
    <t>University of Ljubljana</t>
  </si>
  <si>
    <t>Slovenia</t>
  </si>
  <si>
    <t xml:space="preserve">University of Milano-Bicocca </t>
  </si>
  <si>
    <t>University of Salamanca</t>
  </si>
  <si>
    <t>University of Sharjah</t>
  </si>
  <si>
    <t>University of South Florida</t>
  </si>
  <si>
    <t>University Paris 2 Panthéon-Assas</t>
  </si>
  <si>
    <t>Wayne State University</t>
  </si>
  <si>
    <t>Wesleyan University</t>
  </si>
  <si>
    <t>Aberystwyth University</t>
  </si>
  <si>
    <t>Abu Dhabi University</t>
  </si>
  <si>
    <t>Ahlia University</t>
  </si>
  <si>
    <t>Ajman University</t>
  </si>
  <si>
    <t>Alfaisal University</t>
  </si>
  <si>
    <t>American University in Dubai</t>
  </si>
  <si>
    <t>Aristotle University of Thessaloniki</t>
  </si>
  <si>
    <t>Ateneo de Manila University</t>
  </si>
  <si>
    <t>Central Queensland University (CQUniversity Australia)</t>
  </si>
  <si>
    <t>China University of Geosciences</t>
  </si>
  <si>
    <t>Chongqing University</t>
  </si>
  <si>
    <t>Comenius University in Bratislava</t>
  </si>
  <si>
    <t>Slovakia</t>
  </si>
  <si>
    <t>Coventry University</t>
  </si>
  <si>
    <t>Drexel University</t>
  </si>
  <si>
    <t>Gunma University</t>
  </si>
  <si>
    <t>Indian Institute of Technology (BHU) Varanasi</t>
  </si>
  <si>
    <t>International Islamic University Malaysia (IIUM)</t>
  </si>
  <si>
    <t>Karaganda State Technical University</t>
  </si>
  <si>
    <t>Karl-Franzens-Universitaet Graz</t>
  </si>
  <si>
    <t xml:space="preserve">Konkuk University </t>
  </si>
  <si>
    <t>Kumamoto University</t>
  </si>
  <si>
    <t>National Chung Hsing University</t>
  </si>
  <si>
    <t>National Technical University "Kharkiv Polytechnic Institute"</t>
  </si>
  <si>
    <t>New Jersey Institute of Technology (NJIT)</t>
  </si>
  <si>
    <t>Northumbria University at Newcastle</t>
  </si>
  <si>
    <t>O.P. Jindal Global University</t>
  </si>
  <si>
    <t>Palacký University Olomouc</t>
  </si>
  <si>
    <t>Plekhanov Russian University of Economics</t>
  </si>
  <si>
    <t>Prince Mohammad Bin Fahd university</t>
  </si>
  <si>
    <t>S.D. Asfendiyarov Kazakh National Medical University</t>
  </si>
  <si>
    <t>Sechenov University</t>
  </si>
  <si>
    <t>Soochow University</t>
  </si>
  <si>
    <t>Taras Shevchenko National University of Kyiv</t>
  </si>
  <si>
    <t>Thammasat University</t>
  </si>
  <si>
    <t>Universidad de Antioquia</t>
  </si>
  <si>
    <t xml:space="preserve">Universidad Externado de Colombia </t>
  </si>
  <si>
    <t>Universidad ICESI</t>
  </si>
  <si>
    <t>Universidad Nacional del Centro de la Provincia de Buenos Aires (UNICEN)</t>
  </si>
  <si>
    <t>Universidad Peruana Cayetano Heredia (UPCH)</t>
  </si>
  <si>
    <t>Universitat Ramon Llull</t>
  </si>
  <si>
    <t>Universiti Teknologi MARA - UiTM</t>
  </si>
  <si>
    <t>University of Alabama, Birmingham</t>
  </si>
  <si>
    <t>University of Debrecen</t>
  </si>
  <si>
    <t>University of Genoa</t>
  </si>
  <si>
    <t>University of Huddersfield</t>
  </si>
  <si>
    <t>University of Hull</t>
  </si>
  <si>
    <t>University of Manitoba</t>
  </si>
  <si>
    <t>University of Nebraska - Lincoln</t>
  </si>
  <si>
    <t>University of Plymouth</t>
  </si>
  <si>
    <t xml:space="preserve">University of Southern Queensland </t>
  </si>
  <si>
    <t>American University</t>
  </si>
  <si>
    <t>American University of the Middle East</t>
  </si>
  <si>
    <t>Kuwait</t>
  </si>
  <si>
    <t>Boğaziçi University</t>
  </si>
  <si>
    <t>Brno University of Technology</t>
  </si>
  <si>
    <t xml:space="preserve">Charles Darwin University </t>
  </si>
  <si>
    <t>City University of New York</t>
  </si>
  <si>
    <t>Eötvös Loránd University</t>
  </si>
  <si>
    <t>Free University of Bozen-Bolzano</t>
  </si>
  <si>
    <t>Institut Teknologi Sepuluh Nopember (ITS Surabaya)</t>
  </si>
  <si>
    <t>Jadavpur University</t>
  </si>
  <si>
    <t>Jinan University (China)</t>
  </si>
  <si>
    <t>Jouf University</t>
  </si>
  <si>
    <t>Kagoshima University</t>
  </si>
  <si>
    <t>Khoja Akhmet Yassawi International Kazakh-Turkish University</t>
  </si>
  <si>
    <t>King Khalid University</t>
  </si>
  <si>
    <t>National Technical University of Ukraine "Igor Sikorsky Kyiv Polytechnic Institute"</t>
  </si>
  <si>
    <t>Pavol Jozef Šafárik University in Košice</t>
  </si>
  <si>
    <t>Princess Nourah bint Abdulrahman University</t>
  </si>
  <si>
    <t>Ritsumeikan University</t>
  </si>
  <si>
    <t xml:space="preserve">Southern Cross University </t>
  </si>
  <si>
    <t>Stevens Institute of Technology</t>
  </si>
  <si>
    <t>Tallinn University of Technology (TalTech)</t>
  </si>
  <si>
    <t>Tokushima University</t>
  </si>
  <si>
    <t>Tokyo Metropolitan University</t>
  </si>
  <si>
    <t xml:space="preserve">Tokyo University of Agriculture and Technology </t>
  </si>
  <si>
    <t>Universidad Católica del Uruguay (UCU)</t>
  </si>
  <si>
    <t>Universidad Central de Venezuela</t>
  </si>
  <si>
    <t>Venezuela</t>
  </si>
  <si>
    <t>Universidad de La Sabana</t>
  </si>
  <si>
    <t>Universidad Iberoamericana IBERO</t>
  </si>
  <si>
    <t>Universidad San Francisco de Quito (USFQ)</t>
  </si>
  <si>
    <t>Ecuador</t>
  </si>
  <si>
    <t xml:space="preserve">Universidade Federal de Minas Gerais      </t>
  </si>
  <si>
    <t>Universiti Tenaga Nasional (UNITEN)</t>
  </si>
  <si>
    <t>University of Bradford</t>
  </si>
  <si>
    <t>University of Cincinnati</t>
  </si>
  <si>
    <t>University of Haifa</t>
  </si>
  <si>
    <t>University of Kentucky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</si>
  <si>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</si>
  <si>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</si>
  <si>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</si>
  <si>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</si>
  <si>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</si>
  <si>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</si>
  <si>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</si>
  <si>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South Bohemia</t>
  </si>
  <si>
    <t>University of South Carolina</t>
  </si>
  <si>
    <t>University of the Basque Country</t>
  </si>
  <si>
    <t>University of Trieste</t>
  </si>
  <si>
    <t>University of Vermont</t>
  </si>
  <si>
    <t>University of Westminster</t>
  </si>
  <si>
    <t xml:space="preserve">Victoria University </t>
  </si>
  <si>
    <t>Vilnius Gediminas Technical University</t>
  </si>
  <si>
    <t>Virginia Commonwealth University</t>
  </si>
  <si>
    <t>Zayed University</t>
  </si>
  <si>
    <t>Beijing University of Technology</t>
  </si>
  <si>
    <t>Belarusian National Technical University (BNTU)</t>
  </si>
  <si>
    <t>Chonnam National University</t>
  </si>
  <si>
    <t>Chungnam National University</t>
  </si>
  <si>
    <t>Clark University</t>
  </si>
  <si>
    <t>CY Cergy Paris University</t>
  </si>
  <si>
    <t xml:space="preserve">Dankook University </t>
  </si>
  <si>
    <t>Florida International University</t>
  </si>
  <si>
    <t>Howard University</t>
  </si>
  <si>
    <t>Instituto Politécnico Nacional (IPN)</t>
  </si>
  <si>
    <t>Instituto Tecnológico Autónomo de México (ITAM)</t>
  </si>
  <si>
    <t>Instituto Tecnológico de Buenos Aires (ITBA)</t>
  </si>
  <si>
    <t xml:space="preserve">Keele University </t>
  </si>
  <si>
    <t>Lanzhou University</t>
  </si>
  <si>
    <t>Lobachevsky University</t>
  </si>
  <si>
    <t>Manipal Academy of Higher Education, Manipal, Karnataka, India</t>
  </si>
  <si>
    <t>Memorial University of Newfoundland</t>
  </si>
  <si>
    <t>Michigan Technological University</t>
  </si>
  <si>
    <t>Middlesex University</t>
  </si>
  <si>
    <t xml:space="preserve">Osaka Prefecture University </t>
  </si>
  <si>
    <t>Paris Lodron University of Salzburg</t>
  </si>
  <si>
    <t xml:space="preserve">Philipps-Universität Marburg </t>
  </si>
  <si>
    <t>Pontificia Universidad Católica de Valparaíso</t>
  </si>
  <si>
    <t>Riga Technical University</t>
  </si>
  <si>
    <t>Latvia</t>
  </si>
  <si>
    <t>Saint Petersburg Electrotechnical University ETU-LETI</t>
  </si>
  <si>
    <t>Shiraz University</t>
  </si>
  <si>
    <t>Syracuse University</t>
  </si>
  <si>
    <t>Temple University</t>
  </si>
  <si>
    <t>Universidad Adolfo Ibáñez</t>
  </si>
  <si>
    <t>Universidad Autónoma Chapingo</t>
  </si>
  <si>
    <t>Universidad Católica Andres Bello</t>
  </si>
  <si>
    <t>Universidad de la República (Udelar)</t>
  </si>
  <si>
    <t>Universidad de San Andrés - UdeSA</t>
  </si>
  <si>
    <t>Universidad del Rosario</t>
  </si>
  <si>
    <t>Universidade de Santiago de Compostela</t>
  </si>
  <si>
    <t xml:space="preserve">Universidade Federal do Rio Grande Do Sul </t>
  </si>
  <si>
    <t>Universitas Padjadjaran</t>
  </si>
  <si>
    <t>Universitat Rovira i Virgili</t>
  </si>
  <si>
    <t>Université Côte d\'Azur</t>
  </si>
  <si>
    <t>Université de Lille</t>
  </si>
  <si>
    <t>Université de Sherbrooke</t>
  </si>
  <si>
    <t>Université de Sousse</t>
  </si>
  <si>
    <t>Tunisia</t>
  </si>
  <si>
    <t>University Duesseldorf</t>
  </si>
  <si>
    <t>University of Denver</t>
  </si>
  <si>
    <t>University of Houston</t>
  </si>
  <si>
    <t>University of Hyderabad</t>
  </si>
  <si>
    <t>University of Siena</t>
  </si>
  <si>
    <t>University of Windsor</t>
  </si>
  <si>
    <t>Academician Y.A. Buketov Karaganda University</t>
  </si>
  <si>
    <t>Adam Mickiewicz University, Poznań</t>
  </si>
  <si>
    <t>AGH University of Science and Technology</t>
  </si>
  <si>
    <t xml:space="preserve">Ain Shams University </t>
  </si>
  <si>
    <t>Australian Catholic University</t>
  </si>
  <si>
    <t>Bangladesh University of Engineering and Technology</t>
  </si>
  <si>
    <t>Bangladesh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</si>
  <si>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</si>
  <si>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</si>
  <si>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</si>
  <si>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</si>
  <si>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</si>
  <si>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Bournemouth University</t>
  </si>
  <si>
    <t>Budapest University of Technology and Economics</t>
  </si>
  <si>
    <t xml:space="preserve">Ca' Foscari University of Venice </t>
  </si>
  <si>
    <t>Catania University</t>
  </si>
  <si>
    <t>Chandigarh University</t>
  </si>
  <si>
    <t>Chang Jung Christian University</t>
  </si>
  <si>
    <t xml:space="preserve">Charles Sturt University </t>
  </si>
  <si>
    <t>China University of Mining and Technology</t>
  </si>
  <si>
    <t>Clarkson University</t>
  </si>
  <si>
    <t>Clemson University</t>
  </si>
  <si>
    <t>College of William and Mary</t>
  </si>
  <si>
    <t>Cracow University of Technology (Politechnika Krakowska)</t>
  </si>
  <si>
    <t>Czech University of Life Sciences in Prague</t>
  </si>
  <si>
    <t>De La Salle University</t>
  </si>
  <si>
    <t>De Montfort University</t>
  </si>
  <si>
    <t>Diponegoro University</t>
  </si>
  <si>
    <t>Donghua University</t>
  </si>
  <si>
    <t>Duy Tan University</t>
  </si>
  <si>
    <t>Vietnam</t>
  </si>
  <si>
    <t>Edinburgh Napier University</t>
  </si>
  <si>
    <t>Gdańsk University of Technology</t>
  </si>
  <si>
    <t>Georgia State University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</si>
  <si>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</si>
  <si>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</si>
  <si>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</si>
  <si>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</si>
  <si>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 Institute of Technology Bhubaneswar</t>
  </si>
  <si>
    <t>Indiana University–Purdue University Indianapolis</t>
  </si>
  <si>
    <t>Instituto Tecnológico de Santo Domingo (INTEC)</t>
  </si>
  <si>
    <t>Dominican Republic</t>
  </si>
  <si>
    <t>International Christian University</t>
  </si>
  <si>
    <t>Islamic University of Madinah</t>
  </si>
  <si>
    <t>Istanbul University</t>
  </si>
  <si>
    <t>ITESO, Universidad Jesuita de Guadalajara</t>
  </si>
  <si>
    <t>Jamia Millia Islamia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</si>
  <si>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</si>
  <si>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</si>
  <si>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</si>
  <si>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</si>
  <si>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Kazakh-British Technical University</t>
  </si>
  <si>
    <t>Khon Kaen University</t>
  </si>
  <si>
    <t>King Faisal University</t>
  </si>
  <si>
    <t xml:space="preserve">King Mongkut's University of Technology Thonburi </t>
  </si>
  <si>
    <t>Kyrgyz-Turkish Manas University</t>
  </si>
  <si>
    <t>Kyrgyzstan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</si>
  <si>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</si>
  <si>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</si>
  <si>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</si>
  <si>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</si>
  <si>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</si>
  <si>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</si>
  <si>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</si>
  <si>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</si>
  <si>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Maynooth University</t>
  </si>
  <si>
    <t>Mendel University in Brno</t>
  </si>
  <si>
    <t>Nanjing Agricultural University</t>
  </si>
  <si>
    <t>Nanjing University of Aeronautics and Astronautics</t>
  </si>
  <si>
    <t>National Chung Cheng University</t>
  </si>
  <si>
    <t>National Institute of Technology Tiruchirappalli</t>
  </si>
  <si>
    <t xml:space="preserve">Nicolaus Copernicus University </t>
  </si>
  <si>
    <t>NJSC KIMEP University</t>
  </si>
  <si>
    <t>Northern Borders University</t>
  </si>
  <si>
    <t>Northwest Agriculture and Forestry University</t>
  </si>
  <si>
    <t>Northwest University (China)</t>
  </si>
  <si>
    <t>Notre Dame University-Louaize NDU</t>
  </si>
  <si>
    <t>Nottingham Trent University</t>
  </si>
  <si>
    <t>Novosibirsk State Technical University</t>
  </si>
  <si>
    <t xml:space="preserve">Oklahoma State University </t>
  </si>
  <si>
    <t>Perm State National Research University</t>
  </si>
  <si>
    <t>Pondicherry University</t>
  </si>
  <si>
    <t>Pontificia Universidad Católica del Ecuador (PUCE)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</si>
  <si>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</si>
  <si>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</si>
  <si>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</si>
  <si>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</si>
  <si>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</si>
  <si>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</si>
  <si>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</si>
  <si>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</si>
  <si>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Ritsumeikan Asia Pacific University</t>
  </si>
  <si>
    <t>Robert Gordon University</t>
  </si>
  <si>
    <t>Russian Presidential Academy of National Economy and Public Administration</t>
  </si>
  <si>
    <t>Russian-Armenian (Slavonic) State University</t>
  </si>
  <si>
    <t>Armenia</t>
  </si>
  <si>
    <t>Rutgers University–Newark</t>
  </si>
  <si>
    <t>Toronto Metropolitan University</t>
  </si>
  <si>
    <t>Saint-Petersburg Mining University</t>
  </si>
  <si>
    <t xml:space="preserve">Shinshu University </t>
  </si>
  <si>
    <t>Shoolini University of Biotechnology and Management Sciences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</si>
  <si>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</si>
  <si>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</si>
  <si>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</si>
  <si>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</si>
  <si>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Sumy State University</t>
  </si>
  <si>
    <t>Széchenyi István University</t>
  </si>
  <si>
    <t>Szent Istvan University</t>
  </si>
  <si>
    <t>Technical University of Kosice</t>
  </si>
  <si>
    <t>Technical University of Liberec</t>
  </si>
  <si>
    <t>Technological University Dublin</t>
  </si>
  <si>
    <t>Tecnológico de Costa Rica -TEC</t>
  </si>
  <si>
    <t>Tokyo University of Science</t>
  </si>
  <si>
    <t>TU Dortmund University</t>
  </si>
  <si>
    <t xml:space="preserve">Ufa State Aviation Technical University </t>
  </si>
  <si>
    <t>Universidad Autónoma del Estado de Hidalgo (UAEH)</t>
  </si>
  <si>
    <t>Universidad Autónoma del Estado de México (UAEMex)</t>
  </si>
  <si>
    <t>Universidad Autónoma Metropolitana (UAM)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</si>
  <si>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</si>
  <si>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</si>
  <si>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</si>
  <si>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</si>
  <si>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Oriente Santiago de Cuba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</si>
  <si>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</si>
  <si>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</si>
  <si>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</si>
  <si>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</si>
  <si>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</si>
  <si>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</si>
  <si>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</si>
  <si>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</si>
  <si>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Tecnológica Nacional (UTN)</t>
  </si>
  <si>
    <t>Universidad Torcuato Di Tella</t>
  </si>
  <si>
    <t>Universidade Católica Portuguesa - UCP</t>
  </si>
  <si>
    <t>Universidade de Brasília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</si>
  <si>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</si>
  <si>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</si>
  <si>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</si>
  <si>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</si>
  <si>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Perugia</t>
  </si>
  <si>
    <t>Università degli studi Roma Tre</t>
  </si>
  <si>
    <t>Universita' Politecnica delle Marche</t>
  </si>
  <si>
    <t xml:space="preserve">Universitas Brawijaya </t>
  </si>
  <si>
    <t>Universität Duisburg-Essen</t>
  </si>
  <si>
    <t>Université de Lorraine</t>
  </si>
  <si>
    <t>Université de Nantes</t>
  </si>
  <si>
    <t>Université de Rennes 1</t>
  </si>
  <si>
    <t>Universiti Malaysia Pahang</t>
  </si>
  <si>
    <t>Universiti Malaysia Perlis</t>
  </si>
  <si>
    <t>Universiti Pendidikan Sultan Idris (UPSI)</t>
  </si>
  <si>
    <t>Universiti Tunku Abdul Rahman (UTAR)</t>
  </si>
  <si>
    <t>University at Albany SUNY</t>
  </si>
  <si>
    <t>University of Alicante</t>
  </si>
  <si>
    <t>University of Baghdad</t>
  </si>
  <si>
    <t>Iraq</t>
  </si>
  <si>
    <t>University of Bahrain</t>
  </si>
  <si>
    <t>University of Bari</t>
  </si>
  <si>
    <t>University of Brescia</t>
  </si>
  <si>
    <t>University of Brighton</t>
  </si>
  <si>
    <t>University of Calcutta</t>
  </si>
  <si>
    <t>University of Central Florida</t>
  </si>
  <si>
    <t>University of Central Lancashire</t>
  </si>
  <si>
    <t>University of Dhaka</t>
  </si>
  <si>
    <t>University of Dubai</t>
  </si>
  <si>
    <t>University of East London</t>
  </si>
  <si>
    <t>University of Engineering &amp; Technology (UET) Lahore</t>
  </si>
  <si>
    <t>UNIVERSITY OF GDANSK</t>
  </si>
  <si>
    <t>University of Greenwich</t>
  </si>
  <si>
    <t>University of Hartford</t>
  </si>
  <si>
    <t>University of Hertfordshire</t>
  </si>
  <si>
    <t>University of Hohenheim</t>
  </si>
  <si>
    <t>University of Hradec Kralove</t>
  </si>
  <si>
    <t>University of Idaho</t>
  </si>
  <si>
    <t>University of Kwazulu-Natal</t>
  </si>
  <si>
    <t>University of Lincoln</t>
  </si>
  <si>
    <t>University of Lodz</t>
  </si>
  <si>
    <t>University of Louisville</t>
  </si>
  <si>
    <t>University of Malta</t>
  </si>
  <si>
    <t>Malta</t>
  </si>
  <si>
    <t>University of Maribor</t>
  </si>
  <si>
    <t>University of Maryland, Baltimore County</t>
  </si>
  <si>
    <t>University of Messina (UniME)</t>
  </si>
  <si>
    <t>University of Mississippi</t>
  </si>
  <si>
    <t>University of Modena and Reggio Emilia</t>
  </si>
  <si>
    <t>University of Murcia</t>
  </si>
  <si>
    <t>University of New England Australia</t>
  </si>
  <si>
    <t>University of New Hampshire</t>
  </si>
  <si>
    <t>University of Parma</t>
  </si>
  <si>
    <t>University of Patras</t>
  </si>
  <si>
    <t>University of Peshawar</t>
  </si>
  <si>
    <t>University of Salford</t>
  </si>
  <si>
    <t>University of Santo Tomas</t>
  </si>
  <si>
    <t xml:space="preserve">University of Seoul </t>
  </si>
  <si>
    <t>University of the Punjab</t>
  </si>
  <si>
    <t>University of the West of England</t>
  </si>
  <si>
    <t>University of Tulsa</t>
  </si>
  <si>
    <t>University of Tyumen</t>
  </si>
  <si>
    <t>University of Wroclaw</t>
  </si>
  <si>
    <t>University of Wyoming</t>
  </si>
  <si>
    <t>University of Zagreb</t>
  </si>
  <si>
    <t>Croatia</t>
  </si>
  <si>
    <t>University of Žilina</t>
  </si>
  <si>
    <t>Verona University</t>
  </si>
  <si>
    <t>Viet Nam National University Ho Chi Minh City (VNU-HCM)</t>
  </si>
  <si>
    <t xml:space="preserve">Vietnam National University, Hanoi </t>
  </si>
  <si>
    <t>Vytautas Magnus University</t>
  </si>
  <si>
    <t>Worcester Polytechnic Institute</t>
  </si>
  <si>
    <t>Wroclaw University of Science and Technology (WRUST)</t>
  </si>
  <si>
    <t>Wuhan University of Technology</t>
  </si>
  <si>
    <t xml:space="preserve">Yamaguchi University </t>
  </si>
  <si>
    <t>Yerevan State University</t>
  </si>
  <si>
    <t xml:space="preserve">Yeungnam University </t>
  </si>
  <si>
    <t>Yokohama National University</t>
  </si>
  <si>
    <t>Zhengzhou University</t>
  </si>
  <si>
    <t>Al Quds University The Arab University in Jerusalem</t>
  </si>
  <si>
    <t>Palestinian Territory, Occupied</t>
  </si>
  <si>
    <t xml:space="preserve">Alexandria University </t>
  </si>
  <si>
    <t>Aligarh Muslim University</t>
  </si>
  <si>
    <t>Amity University</t>
  </si>
  <si>
    <t>Amrita Vishwa Vidyapeetham</t>
  </si>
  <si>
    <t>Ankara Üniversitesi</t>
  </si>
  <si>
    <t>An-Najah National University</t>
  </si>
  <si>
    <t>Asia University Taiwan</t>
  </si>
  <si>
    <t xml:space="preserve">Assiut University </t>
  </si>
  <si>
    <t>Athens University of Economics and Business</t>
  </si>
  <si>
    <t>Auburn University</t>
  </si>
  <si>
    <t>Azerbaijan State University of Economics</t>
  </si>
  <si>
    <t>Azerbaijan</t>
  </si>
  <si>
    <t>Babes-Bolyai University</t>
  </si>
  <si>
    <t>Romania</t>
  </si>
  <si>
    <t>Baku State University</t>
  </si>
  <si>
    <t>Banaras Hindu University</t>
  </si>
  <si>
    <t>Baylor University</t>
  </si>
  <si>
    <t>Belarusian State University of Informatics and Radioelectronics</t>
  </si>
  <si>
    <t>Benemérita Universidad Autónoma de Puebla</t>
  </si>
  <si>
    <t>Bielefeld University</t>
  </si>
  <si>
    <t>Bina Nusantara University (BINUS)</t>
  </si>
  <si>
    <t>Binghamton University SUNY</t>
  </si>
  <si>
    <t>Birla Institute of Technology and Science, Pilani</t>
  </si>
  <si>
    <t xml:space="preserve">Birmingham City University </t>
  </si>
  <si>
    <t>BRAC University</t>
  </si>
  <si>
    <t>Brigham Young University</t>
  </si>
  <si>
    <t>Brock University</t>
  </si>
  <si>
    <t>Canterbury Christ Church University</t>
  </si>
  <si>
    <t>CEU Universities</t>
  </si>
  <si>
    <t>Chungbuk National University</t>
  </si>
  <si>
    <t>COMSATS University Islamabad</t>
  </si>
  <si>
    <t>Corvinus University of Budapest</t>
  </si>
  <si>
    <t>CUNY The City College of New York</t>
  </si>
  <si>
    <t>Doshisha University</t>
  </si>
  <si>
    <t>Escuela Politécnica Nacional</t>
  </si>
  <si>
    <t>Escuela Superior Politécnica del Litoral (ESPOL)</t>
  </si>
  <si>
    <t>Financial University under the Government of the Russian Federation</t>
  </si>
  <si>
    <t xml:space="preserve">Fordham University </t>
  </si>
  <si>
    <t>Future University in Egypt</t>
  </si>
  <si>
    <t>Gazi Üniversitesi</t>
  </si>
  <si>
    <t>George Mason University</t>
  </si>
  <si>
    <t>Glasgow Caledonian University</t>
  </si>
  <si>
    <t>Harper Adams University</t>
  </si>
  <si>
    <t>Huazhong Agricultural University</t>
  </si>
  <si>
    <t>Imam Mohammad Ibn Saud Islamic University – IMSIU</t>
  </si>
  <si>
    <t xml:space="preserve">Istanbul Aydin University  </t>
  </si>
  <si>
    <t>Ivan Franko National University of Lviv</t>
  </si>
  <si>
    <t xml:space="preserve">Jeju National University </t>
  </si>
  <si>
    <t>Jiangnan University</t>
  </si>
  <si>
    <t xml:space="preserve">Kangwon National University </t>
  </si>
  <si>
    <t>Kazakh Ablai Khan University of International Relations and World Languages</t>
  </si>
  <si>
    <t>Kazan National Research Technological University</t>
  </si>
  <si>
    <t>Kent State University</t>
  </si>
  <si>
    <t xml:space="preserve">Kharkiv National University of Radio Electronics </t>
  </si>
  <si>
    <t xml:space="preserve">Kookmin University </t>
  </si>
  <si>
    <t>Kuwait University</t>
  </si>
  <si>
    <t>Kyoto Institute of Technology</t>
  </si>
  <si>
    <t xml:space="preserve">Kyushu Institute of Technology </t>
  </si>
  <si>
    <t>Leeds Beckett University</t>
  </si>
  <si>
    <t>Marquette University</t>
  </si>
  <si>
    <t>Mendeleev University of Chemical Technology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</si>
  <si>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</si>
  <si>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</si>
  <si>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</si>
  <si>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</si>
  <si>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</si>
  <si>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Nagoya Institute of Technology (NIT)</t>
  </si>
  <si>
    <t>Nanjing Normal University</t>
  </si>
  <si>
    <t>National Taiwan Ocean University</t>
  </si>
  <si>
    <t>National University of Kyiv-Mohyla Academy (NaUKMA)</t>
  </si>
  <si>
    <t>North South University</t>
  </si>
  <si>
    <t>North-West University</t>
  </si>
  <si>
    <t>Ocean University of China</t>
  </si>
  <si>
    <t>Odessa I.I. Mechnikov National University</t>
  </si>
  <si>
    <t>Ohio University</t>
  </si>
  <si>
    <t>Paul Valéry University Montpellier</t>
  </si>
  <si>
    <t>Rochester Institute of Technology (RIT)</t>
  </si>
  <si>
    <t>Saitama University</t>
  </si>
  <si>
    <t>San Diego State University</t>
  </si>
  <si>
    <t>Sathyabama Institute of Science and Technology (deemed to be university)</t>
  </si>
  <si>
    <t>Seattle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</si>
  <si>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</si>
  <si>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</si>
  <si>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</si>
  <si>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</si>
  <si>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</si>
  <si>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Siksha 'O' Anusandhan (Deemed to be University)</t>
  </si>
  <si>
    <t>Silesian University of Technology</t>
  </si>
  <si>
    <t xml:space="preserve">Sookmyung Women's University </t>
  </si>
  <si>
    <t>Taibah University</t>
  </si>
  <si>
    <t xml:space="preserve">Tallinn University </t>
  </si>
  <si>
    <t>Technical University of Lublin</t>
  </si>
  <si>
    <t>Telkom University</t>
  </si>
  <si>
    <t>Texas Tech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</si>
  <si>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</si>
  <si>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</si>
  <si>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</si>
  <si>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</si>
  <si>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Alabama</t>
  </si>
  <si>
    <t>The University of Lahore</t>
  </si>
  <si>
    <t>The University of Northampton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</si>
  <si>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</si>
  <si>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</si>
  <si>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</si>
  <si>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</si>
  <si>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</si>
  <si>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Aguascalientes</t>
  </si>
  <si>
    <t>Universidad Autónoma de Nuevo León</t>
  </si>
  <si>
    <t>Universidad de Castilla-La Mancha</t>
  </si>
  <si>
    <t>Universidad de Córdoba - Colombia</t>
  </si>
  <si>
    <t>Universidad de Lima</t>
  </si>
  <si>
    <t>Universidad de Monterrey (UDEM)</t>
  </si>
  <si>
    <t>Universidad de Oviedo</t>
  </si>
  <si>
    <t>Universidad de Talca</t>
  </si>
  <si>
    <t>Universidad de Valladolid</t>
  </si>
  <si>
    <t>Universidad de Valparaíso (UV)</t>
  </si>
  <si>
    <t xml:space="preserve">Universidad del Norte </t>
  </si>
  <si>
    <t>Universidad del Pacífico</t>
  </si>
  <si>
    <t>Universidad Industrial de Santander - UIS</t>
  </si>
  <si>
    <t>Universidad Latinoamericana de Ciencia y Tecnología Costa Rica (ULACIT)</t>
  </si>
  <si>
    <t>Universidad Nacional Agraria la Molina</t>
  </si>
  <si>
    <t>Universidad Nacional de Cuyo</t>
  </si>
  <si>
    <t>Universidad Nacional de la Asunción</t>
  </si>
  <si>
    <t>Paraguay</t>
  </si>
  <si>
    <t>Universidad Nacional de Río Cuarto - UNRC</t>
  </si>
  <si>
    <t>Universidad Nacional, Costa Rica</t>
  </si>
  <si>
    <t>Universidad Peruana de Ciencias Aplicadas</t>
  </si>
  <si>
    <t>Universidad Rey Juan Carlos</t>
  </si>
  <si>
    <t>Universidad Técnica Federico Santa María (USM)</t>
  </si>
  <si>
    <t>Universidad Tecnológica de Panamá (UTP)</t>
  </si>
  <si>
    <t>Panama</t>
  </si>
  <si>
    <t xml:space="preserve">Universidade da Coruña </t>
  </si>
  <si>
    <t>Universidade de Vigo</t>
  </si>
  <si>
    <t>Universidade do Estado do Rio de Janeiro (UERJ)</t>
  </si>
  <si>
    <t>Universidade Federal de Juiz de Fora- (UFJF)</t>
  </si>
  <si>
    <t xml:space="preserve">Universidade Federal de Pelotas </t>
  </si>
  <si>
    <t xml:space="preserve">Universidade Federal de Pernambuco (UFPE) 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</si>
  <si>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</si>
  <si>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</si>
  <si>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</si>
  <si>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</si>
  <si>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Universität Siegen</t>
  </si>
  <si>
    <t>Université de Poitiers</t>
  </si>
  <si>
    <t>Université de Toulouse II-Le Mirail</t>
  </si>
  <si>
    <t>Université Lumière Lyon 2</t>
  </si>
  <si>
    <t>Université Toulouse 1 Capitole</t>
  </si>
  <si>
    <t>Universiti Kuala Lumpur (UniKL)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</si>
  <si>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</si>
  <si>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</si>
  <si>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</si>
  <si>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</si>
  <si>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Agriculture, Faisalabad </t>
  </si>
  <si>
    <t xml:space="preserve">University of Arkansas Fayetteville </t>
  </si>
  <si>
    <t>University of Belgrade</t>
  </si>
  <si>
    <t>Serbia</t>
  </si>
  <si>
    <t>University of Bialystok</t>
  </si>
  <si>
    <t>University of Bucharest</t>
  </si>
  <si>
    <t>University of Calabria</t>
  </si>
  <si>
    <t>University of Derby</t>
  </si>
  <si>
    <t>University of Hawaii at Hilo</t>
  </si>
  <si>
    <t>University of Kufa</t>
  </si>
  <si>
    <t>University of Latvia</t>
  </si>
  <si>
    <t xml:space="preserve">University of Miskolc </t>
  </si>
  <si>
    <t>University of Missouri Saint Louis</t>
  </si>
  <si>
    <t>University of Missouri, Kansas City</t>
  </si>
  <si>
    <t xml:space="preserve">University of Montana Missoula </t>
  </si>
  <si>
    <t>University of Mumbai</t>
  </si>
  <si>
    <t>University of Nairobi</t>
  </si>
  <si>
    <t>Kenya</t>
  </si>
  <si>
    <t>University of Naples Parthenope</t>
  </si>
  <si>
    <t>University of North Texas</t>
  </si>
  <si>
    <t>University of Ostrava</t>
  </si>
  <si>
    <t>University of Palermo</t>
  </si>
  <si>
    <t>University of Pannonia</t>
  </si>
  <si>
    <t>University of Pardubice</t>
  </si>
  <si>
    <t xml:space="preserve">University of Peradeniya </t>
  </si>
  <si>
    <t>Sri Lanka</t>
  </si>
  <si>
    <t>University of Primorska</t>
  </si>
  <si>
    <t>University of Regina</t>
  </si>
  <si>
    <t xml:space="preserve">University of Rhode Island </t>
  </si>
  <si>
    <t>University of Rijeka</t>
  </si>
  <si>
    <t>University of Salerno</t>
  </si>
  <si>
    <t>University of San Diego</t>
  </si>
  <si>
    <t>University of San Francisco</t>
  </si>
  <si>
    <t>University of Texas at San Antonio</t>
  </si>
  <si>
    <t>University of the Pacific</t>
  </si>
  <si>
    <t xml:space="preserve">University of the Sunshine Coast </t>
  </si>
  <si>
    <t>University of the Western Cape</t>
  </si>
  <si>
    <t>University of Toledo</t>
  </si>
  <si>
    <t>University of Warmia and Mazury in Olsztyn</t>
  </si>
  <si>
    <t xml:space="preserve">University of Wisconsin Milwaukee </t>
  </si>
  <si>
    <t>University of Wolverhampton</t>
  </si>
  <si>
    <t xml:space="preserve">Utah State University </t>
  </si>
  <si>
    <t>Vancouver Island University</t>
  </si>
  <si>
    <t>Vellore Institute of Technology (VIT)</t>
  </si>
  <si>
    <t>Voronezh State University</t>
  </si>
  <si>
    <t>Warsaw University of Life Sciences – SGGW (WULS-SGGW)</t>
  </si>
  <si>
    <t>West Virginia University</t>
  </si>
  <si>
    <t>Western Michigan University</t>
  </si>
  <si>
    <t>Xi'an Jiaotong Liverpool University</t>
  </si>
  <si>
    <t>Yildiz Technical University</t>
  </si>
  <si>
    <t xml:space="preserve"> Don State Technical University</t>
  </si>
  <si>
    <t>Akdeniz Üniversitesi</t>
  </si>
  <si>
    <t>Al-Azhar University</t>
  </si>
  <si>
    <t>Al-Balqa Applied University</t>
  </si>
  <si>
    <t>Alexandru Ioan Cuza University</t>
  </si>
  <si>
    <t>Anadolu University</t>
  </si>
  <si>
    <t>Aoyama Gakuin University</t>
  </si>
  <si>
    <t xml:space="preserve">Bahauddin Zakariya University </t>
  </si>
  <si>
    <t>Birzeit university</t>
  </si>
  <si>
    <t>British University in Egypt</t>
  </si>
  <si>
    <t>California Polytechnic State University</t>
  </si>
  <si>
    <t>California State University - Los Angeles</t>
  </si>
  <si>
    <t>Católica de Córdoba</t>
  </si>
  <si>
    <t>Central Michigan University</t>
  </si>
  <si>
    <t>China University of Political Science and Law</t>
  </si>
  <si>
    <t>Chung Yuan Christian University</t>
  </si>
  <si>
    <t>Cleveland State University</t>
  </si>
  <si>
    <t>Dokuz Eylül Üniversitesi</t>
  </si>
  <si>
    <t>EGE UNIVERSITY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</si>
  <si>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</si>
  <si>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</si>
  <si>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</si>
  <si>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</si>
  <si>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</si>
  <si>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</si>
  <si>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</si>
  <si>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</si>
  <si>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</si>
  <si>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</si>
  <si>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Humboldt State University</t>
  </si>
  <si>
    <t>Illinois State University</t>
  </si>
  <si>
    <t>Indiana State University</t>
  </si>
  <si>
    <t>International Islamic University Islamabad (IIU)</t>
  </si>
  <si>
    <t>Irkutsk State University</t>
  </si>
  <si>
    <t>Istanbul Bilgi Üniversitesi</t>
  </si>
  <si>
    <t>Izmir Institute of Technology (IZTECH)</t>
  </si>
  <si>
    <t>Jamia Hamdard</t>
  </si>
  <si>
    <t>Kindai University (Kinki University)</t>
  </si>
  <si>
    <t>King Mongkut\'s Institute of Technology Ladkrabang</t>
  </si>
  <si>
    <t>Kwansei Gakuin University</t>
  </si>
  <si>
    <t>Lucian Blaga University of Sibiu</t>
  </si>
  <si>
    <t>Makerere University</t>
  </si>
  <si>
    <t>Uganda</t>
  </si>
  <si>
    <t>Mansoura University</t>
  </si>
  <si>
    <t>Marmara University</t>
  </si>
  <si>
    <t>Meiji University</t>
  </si>
  <si>
    <t>Miami University</t>
  </si>
  <si>
    <t>MIREA - Russian Technological University</t>
  </si>
  <si>
    <t>Moscow City University</t>
  </si>
  <si>
    <t>Moscow Pedagogical State University</t>
  </si>
  <si>
    <t>National Dong Hwa University</t>
  </si>
  <si>
    <t>National Research University Moscow Power Engineering Institute (MPEI)</t>
  </si>
  <si>
    <t>National Taipei University</t>
  </si>
  <si>
    <t>National University of Life and Environmental Sciences of Ukraine</t>
  </si>
  <si>
    <t>Northern Arizona University</t>
  </si>
  <si>
    <t>Nova Southeastern University</t>
  </si>
  <si>
    <t>Óbuda University</t>
  </si>
  <si>
    <t>OSMANIA UNIVERSITY</t>
  </si>
  <si>
    <t>Panjab University</t>
  </si>
  <si>
    <t>Pontificia Universidad Catolica Madre y Maestra</t>
  </si>
  <si>
    <t>Pontificia Universidade Católica do Campinas - PUC Campinas</t>
  </si>
  <si>
    <t>Pontifícia Universidade Católica do Paraná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</si>
  <si>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</si>
  <si>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</si>
  <si>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</si>
  <si>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</si>
  <si>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</si>
  <si>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</si>
  <si>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</si>
  <si>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Saken Seifullin Kazakh Agrotechnical University</t>
  </si>
  <si>
    <t>San Francisco State University</t>
  </si>
  <si>
    <t>Shanghai Normal University</t>
  </si>
  <si>
    <t>Shanghai University of Finance and Economics</t>
  </si>
  <si>
    <t>Shibaura Institute of Technology</t>
  </si>
  <si>
    <t>Slovak University of Agriculture in Nitra</t>
  </si>
  <si>
    <t>Soochow University (Taiwan)</t>
  </si>
  <si>
    <t>Soongsil University</t>
  </si>
  <si>
    <t>Southwest University</t>
  </si>
  <si>
    <t>SRM INSTITUTE OF SCIENCE AND TECHNOLOGY</t>
  </si>
  <si>
    <t>Stefan cel Mare University of Suceava</t>
  </si>
  <si>
    <t>Suez Canal University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</si>
  <si>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</si>
  <si>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</si>
  <si>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</si>
  <si>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</si>
  <si>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</si>
  <si>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</si>
  <si>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</si>
  <si>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The University of Texas at Arlington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</si>
  <si>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</si>
  <si>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</si>
  <si>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</si>
  <si>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</si>
  <si>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</si>
  <si>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</si>
  <si>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</si>
  <si>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</si>
  <si>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</si>
  <si>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</si>
  <si>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 xml:space="preserve">Universidad Católica de Colombia </t>
  </si>
  <si>
    <t>Universidad Católica de La Santísima Concepción - UCSC</t>
  </si>
  <si>
    <t>Universidad Católica del Norte</t>
  </si>
  <si>
    <t>Universidad Central de Chile</t>
  </si>
  <si>
    <t>Universidad Central del Ecuador</t>
  </si>
  <si>
    <t>Universidad de Caldas</t>
  </si>
  <si>
    <t>Universidad de Carabobo</t>
  </si>
  <si>
    <t>Universidad de Cartagena</t>
  </si>
  <si>
    <t>Universidad de Cuenca</t>
  </si>
  <si>
    <t>Universidad de Guanajuato</t>
  </si>
  <si>
    <t>Universidad de La Frontera (UFRO)</t>
  </si>
  <si>
    <t>Universidad de La Salle</t>
  </si>
  <si>
    <t>Universidad de La Serena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</si>
  <si>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</si>
  <si>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</si>
  <si>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</si>
  <si>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</si>
  <si>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</si>
  <si>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Puerto Rico</t>
  </si>
  <si>
    <t>Puerto Rico</t>
  </si>
  <si>
    <t>Universidad de San Carlos de Guatemala - USAC</t>
  </si>
  <si>
    <t>Guatemala</t>
  </si>
  <si>
    <t>Universidad de Santander - UDES</t>
  </si>
  <si>
    <t>Universidad de Sonora</t>
  </si>
  <si>
    <t>Universidad del Bío-Bío</t>
  </si>
  <si>
    <t>Universidad del Cauca</t>
  </si>
  <si>
    <t>Universidad del Desarrollo (UDD)</t>
  </si>
  <si>
    <t>Universidad del Magdalena</t>
  </si>
  <si>
    <t>Universidad del Salvador</t>
  </si>
  <si>
    <t>Universidad del Valle de Mexico (UVM)</t>
  </si>
  <si>
    <t>Universidad del Zulia</t>
  </si>
  <si>
    <t>Universidad La Salle (ULSA)</t>
  </si>
  <si>
    <t>Universidad Mayor de San Andrés (UMSA)</t>
  </si>
  <si>
    <t>Bolivia</t>
  </si>
  <si>
    <t>Universidad Metropolitana</t>
  </si>
  <si>
    <t>Universidad Nacional de Mar del Plata</t>
  </si>
  <si>
    <t>Universidad Nacional de Quilmes</t>
  </si>
  <si>
    <t>Universidad Nacional de San Martín (UNSAM)</t>
  </si>
  <si>
    <t>Universidad Nacional de Tucumán</t>
  </si>
  <si>
    <t>Universidad Nacional del Comahue</t>
  </si>
  <si>
    <t>Universidad Nacional del Litoral</t>
  </si>
  <si>
    <t>Universidad Nacional del Sur</t>
  </si>
  <si>
    <t>Universidad Popular Autónoma del Estado de Puebla (UPAEP)</t>
  </si>
  <si>
    <t>Universidad San Ignacio de Loyola</t>
  </si>
  <si>
    <t>Universidad Tecnica Particular De Loja (UPTL)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</si>
  <si>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</si>
  <si>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</si>
  <si>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</si>
  <si>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</si>
  <si>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</si>
  <si>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Bahia</t>
  </si>
  <si>
    <t>Universidade Federal da Paraíba</t>
  </si>
  <si>
    <t>Universidade Federal de Goiás</t>
  </si>
  <si>
    <t>Universidade Federal de Santa Maria</t>
  </si>
  <si>
    <t>Universidade Federal de Uberlândia</t>
  </si>
  <si>
    <t>Universidade Federal de Viçosa (UFV)</t>
  </si>
  <si>
    <t>Universidade Federal do Ceará (UFC)</t>
  </si>
  <si>
    <t>Universidade Federal do Estado do Rio de Janeiro - UNIRIO</t>
  </si>
  <si>
    <t>Universidade Federal do Parà - UFPA</t>
  </si>
  <si>
    <t>Universidade Federal do Rio Grande Do Norte</t>
  </si>
  <si>
    <t xml:space="preserve">Universidade Federal Fluminense </t>
  </si>
  <si>
    <t>Universidade Presbiteriana Mackenzie</t>
  </si>
  <si>
    <t>Universita' degli Studi "G. d'Annunzio" Chieti Pescara</t>
  </si>
  <si>
    <t>Università degli studi di Bergamo</t>
  </si>
  <si>
    <t>Universitas Andalas</t>
  </si>
  <si>
    <t>Universitas Muhammadiyah Surakarta</t>
  </si>
  <si>
    <t>Universitas Sumatera Utara</t>
  </si>
  <si>
    <t>Universitatea de Vest din Timisoara / West University of Timisoara</t>
  </si>
  <si>
    <t>Université de Caen Normandie</t>
  </si>
  <si>
    <t>Université de Tunis</t>
  </si>
  <si>
    <t>Université de Tunis El Manar</t>
  </si>
  <si>
    <t>Université Jean Moulin Lyon 3</t>
  </si>
  <si>
    <t>Université Paris-Nanterre</t>
  </si>
  <si>
    <t>University of Babylon</t>
  </si>
  <si>
    <t>University of Basrah</t>
  </si>
  <si>
    <t>University of Central Oklahoma</t>
  </si>
  <si>
    <t>University of Colombo</t>
  </si>
  <si>
    <t>University of Ghana</t>
  </si>
  <si>
    <t>Ghana</t>
  </si>
  <si>
    <t>University of International Business and Economics</t>
  </si>
  <si>
    <t>University of Karachi</t>
  </si>
  <si>
    <t>University of Khartoum</t>
  </si>
  <si>
    <t>Sudan</t>
  </si>
  <si>
    <t>University of Kragujevac</t>
  </si>
  <si>
    <t>University of Memphis</t>
  </si>
  <si>
    <t>University of Niš</t>
  </si>
  <si>
    <t>University of North Carolina at Charlotte</t>
  </si>
  <si>
    <t>University of North Carolina at Greensboro</t>
  </si>
  <si>
    <t>University of Northern British Columbia</t>
  </si>
  <si>
    <t>University of Novi Sad</t>
  </si>
  <si>
    <t>University of Rzeszów</t>
  </si>
  <si>
    <t xml:space="preserve">University of Sarajevo </t>
  </si>
  <si>
    <t>Bosnia and Herzegovina</t>
  </si>
  <si>
    <t>University of Silesia in Katowice</t>
  </si>
  <si>
    <t>University of South Alabama (USA)</t>
  </si>
  <si>
    <t>University of Split</t>
  </si>
  <si>
    <t xml:space="preserve">University of Texas El Paso </t>
  </si>
  <si>
    <t xml:space="preserve">University of West Bohemia </t>
  </si>
  <si>
    <t>University POLITEHNICA of Bucharest</t>
  </si>
  <si>
    <t>University Politehnica of Timisoara, UPT</t>
  </si>
  <si>
    <t>VSB - Technical University of Ostrava</t>
  </si>
  <si>
    <t>Western Washington University</t>
  </si>
  <si>
    <t>Yarmouk University</t>
  </si>
  <si>
    <t>Youngsan University</t>
  </si>
  <si>
    <t>Yuan Ze University</t>
  </si>
  <si>
    <t>Zagazig University</t>
  </si>
  <si>
    <t>Ataturk University</t>
  </si>
  <si>
    <t>California State University Long Beach</t>
  </si>
  <si>
    <t>Cukurova University</t>
  </si>
  <si>
    <t>Damascus University</t>
  </si>
  <si>
    <t>Syrian Arab Republic</t>
  </si>
  <si>
    <t>Erciyes Üniversitesi</t>
  </si>
  <si>
    <t>Pontificia Universidade Católica do Minas Gerais - PUC Minas</t>
  </si>
  <si>
    <t>Sakarya University</t>
  </si>
  <si>
    <t>Sudan University of Science and Technology</t>
  </si>
  <si>
    <t>Universidad Autónoma de Guadalajara (UAG)</t>
  </si>
  <si>
    <t>Universidad Católica Boliviana "San Pablo"</t>
  </si>
  <si>
    <t>Universidad Católica de Santiago de Guayaquil</t>
  </si>
  <si>
    <t>Universidad Católica de Temuco</t>
  </si>
  <si>
    <t>Universidad de Tarapaca</t>
  </si>
  <si>
    <t>Universidad Mayor de San Simón Cochabamba</t>
  </si>
  <si>
    <t>Universidad Michoacana de San Nicolás de Hidalgo</t>
  </si>
  <si>
    <t>Universidad Nacional Autónoma de Honduras (UNAH)</t>
  </si>
  <si>
    <t>Honduras</t>
  </si>
  <si>
    <t>Universidad Tecnológica de Bolívar</t>
  </si>
  <si>
    <t>Université Mohammed V de Rabat</t>
  </si>
  <si>
    <t>Morocco</t>
  </si>
  <si>
    <t>University of Craiova</t>
  </si>
  <si>
    <t>University of Oradea</t>
  </si>
  <si>
    <t>company_name</t>
  </si>
  <si>
    <t>job_title</t>
  </si>
  <si>
    <t>min_experience</t>
  </si>
  <si>
    <t>num_of_salaries</t>
  </si>
  <si>
    <t>TCS</t>
  </si>
  <si>
    <t>Data Scientist</t>
  </si>
  <si>
    <t>Accenture</t>
  </si>
  <si>
    <t>IBM</t>
  </si>
  <si>
    <t>Cognizant</t>
  </si>
  <si>
    <t>Capgemini</t>
  </si>
  <si>
    <t>Infosys</t>
  </si>
  <si>
    <t>Wipro</t>
  </si>
  <si>
    <t>Tech Mahindra</t>
  </si>
  <si>
    <t>Fractal Analytics</t>
  </si>
  <si>
    <t>Deloitte</t>
  </si>
  <si>
    <t>Ericsson</t>
  </si>
  <si>
    <t>HCL Technologies</t>
  </si>
  <si>
    <t>Amazon</t>
  </si>
  <si>
    <t>UnitedHealth</t>
  </si>
  <si>
    <t>Mu Sigma</t>
  </si>
  <si>
    <t>Ab Inbev</t>
  </si>
  <si>
    <t>L&amp;T Infotech</t>
  </si>
  <si>
    <t>Tiger Analytics</t>
  </si>
  <si>
    <t>Optum</t>
  </si>
  <si>
    <t>Ernst &amp; Young</t>
  </si>
  <si>
    <t>Mindtree</t>
  </si>
  <si>
    <t>Walmart</t>
  </si>
  <si>
    <t>DXC Technology</t>
  </si>
  <si>
    <t>Microsoft Corporation</t>
  </si>
  <si>
    <t>Genpact</t>
  </si>
  <si>
    <t>Hewlett-Packard Enterprise</t>
  </si>
  <si>
    <t>Ford Motor</t>
  </si>
  <si>
    <t>Reliance jio</t>
  </si>
  <si>
    <t>Verizon</t>
  </si>
  <si>
    <t>IQVIA</t>
  </si>
  <si>
    <t>Shell</t>
  </si>
  <si>
    <t>PayPal</t>
  </si>
  <si>
    <t>JP Morgan Chase</t>
  </si>
  <si>
    <t>EXL Service</t>
  </si>
  <si>
    <t>American Express</t>
  </si>
  <si>
    <t>Vodafone Idea</t>
  </si>
  <si>
    <t>HDFC Bank</t>
  </si>
  <si>
    <t>Great Learning</t>
  </si>
  <si>
    <t>Reliance Industries</t>
  </si>
  <si>
    <t>ZS</t>
  </si>
  <si>
    <t>Oracle</t>
  </si>
  <si>
    <t>Novartis Healthcare</t>
  </si>
  <si>
    <t>TheMathCompany</t>
  </si>
  <si>
    <t>PwC</t>
  </si>
  <si>
    <t>SAP</t>
  </si>
  <si>
    <t>Legato Health Technologies</t>
  </si>
  <si>
    <t>Impact Analytics</t>
  </si>
  <si>
    <t>Innominds Software</t>
  </si>
  <si>
    <t>Flipkart</t>
  </si>
  <si>
    <t>Innodatatics</t>
  </si>
  <si>
    <t>KPMG</t>
  </si>
  <si>
    <t>NTT DATA</t>
  </si>
  <si>
    <t>HSBC</t>
  </si>
  <si>
    <t>Societe Generale</t>
  </si>
  <si>
    <t>Mphasis</t>
  </si>
  <si>
    <t>Mercedes-Benz Research &amp; Development India</t>
  </si>
  <si>
    <t>BEPEC Solutions</t>
  </si>
  <si>
    <t>Brillio</t>
  </si>
  <si>
    <t>ABC</t>
  </si>
  <si>
    <t>WNS</t>
  </si>
  <si>
    <t>Hexaware Technologies</t>
  </si>
  <si>
    <t>International School of Engineering</t>
  </si>
  <si>
    <t>Wells Fargo India</t>
  </si>
  <si>
    <t>Kyndryl</t>
  </si>
  <si>
    <t>eClerx</t>
  </si>
  <si>
    <t>DBS Bank</t>
  </si>
  <si>
    <t>Cyient</t>
  </si>
  <si>
    <t>Nagarro</t>
  </si>
  <si>
    <t>Freelancer.com</t>
  </si>
  <si>
    <t>Cisco Systems</t>
  </si>
  <si>
    <t>Bajaj Finserv</t>
  </si>
  <si>
    <t>Dell</t>
  </si>
  <si>
    <t>Dunnhumby</t>
  </si>
  <si>
    <t>Honeywell Technology Solutions</t>
  </si>
  <si>
    <t>Bristlecone</t>
  </si>
  <si>
    <t>Sigmoid Analytics</t>
  </si>
  <si>
    <t>Applied Materials</t>
  </si>
  <si>
    <t>Citicorp</t>
  </si>
  <si>
    <t>Siemens</t>
  </si>
  <si>
    <t>MasterCard</t>
  </si>
  <si>
    <t>Bosch Global Software Technologies</t>
  </si>
  <si>
    <t>Wolters Kluwer</t>
  </si>
  <si>
    <t>Birlasoft</t>
  </si>
  <si>
    <t>Atos</t>
  </si>
  <si>
    <t>Info Edge</t>
  </si>
  <si>
    <t>VMware Software</t>
  </si>
  <si>
    <t>Course5</t>
  </si>
  <si>
    <t>Bridgei2i Analytics Solutions</t>
  </si>
  <si>
    <t>Larsen &amp; Toubro Limited</t>
  </si>
  <si>
    <t>iNeuron.ai</t>
  </si>
  <si>
    <t>Tredence</t>
  </si>
  <si>
    <t>Enquero</t>
  </si>
  <si>
    <t>R Systems International</t>
  </si>
  <si>
    <t>UST</t>
  </si>
  <si>
    <t>Cgi Group</t>
  </si>
  <si>
    <t>Bank of America</t>
  </si>
  <si>
    <t>Axis Bank</t>
  </si>
  <si>
    <t>Ganit Business Solutions</t>
  </si>
  <si>
    <t>Virtusa Consulting Services</t>
  </si>
  <si>
    <t>ITC Infotech India</t>
  </si>
  <si>
    <t>Gramener</t>
  </si>
  <si>
    <t>Subex</t>
  </si>
  <si>
    <t>Xoriant</t>
  </si>
  <si>
    <t>Caterpillar Inc</t>
  </si>
  <si>
    <t>ICICI Bank</t>
  </si>
  <si>
    <t>Freelance Consultants</t>
  </si>
  <si>
    <t>Sutherland Global Services</t>
  </si>
  <si>
    <t>Prodapt Solutions</t>
  </si>
  <si>
    <t>Rubixe</t>
  </si>
  <si>
    <t>NDS InfoServ</t>
  </si>
  <si>
    <t>Zensar Technologies</t>
  </si>
  <si>
    <t>Fidelity National Information Services</t>
  </si>
  <si>
    <t>KPIT Technologies</t>
  </si>
  <si>
    <t>Citibank</t>
  </si>
  <si>
    <t>ValueLabs</t>
  </si>
  <si>
    <t>ABB Group</t>
  </si>
  <si>
    <t>L&amp;T Financial Services</t>
  </si>
  <si>
    <t>Value c Consulting India</t>
  </si>
  <si>
    <t>Lumiq.ai</t>
  </si>
  <si>
    <t>Flip Robo Technologies</t>
  </si>
  <si>
    <t>Philips</t>
  </si>
  <si>
    <t>Nokia</t>
  </si>
  <si>
    <t>Confidential</t>
  </si>
  <si>
    <t>Tata Technologies</t>
  </si>
  <si>
    <t>Nielsen</t>
  </si>
  <si>
    <t>Kantar</t>
  </si>
  <si>
    <t>Persistent Systems</t>
  </si>
  <si>
    <t>Exl India</t>
  </si>
  <si>
    <t>Blue Yonder</t>
  </si>
  <si>
    <t>Brane Enterprises</t>
  </si>
  <si>
    <t>Micron Technology</t>
  </si>
  <si>
    <t>Indegene</t>
  </si>
  <si>
    <t>CARS24.com</t>
  </si>
  <si>
    <t>GlobalLogic</t>
  </si>
  <si>
    <t>Maersk</t>
  </si>
  <si>
    <t>Barclays</t>
  </si>
  <si>
    <t>Indium Software</t>
  </si>
  <si>
    <t>Celebal Technologies</t>
  </si>
  <si>
    <t>Affine Analytics</t>
  </si>
  <si>
    <t>Fidelity Investment</t>
  </si>
  <si>
    <t>Jio Platforms</t>
  </si>
  <si>
    <t>Happiest Minds Technologies</t>
  </si>
  <si>
    <t>Adobe</t>
  </si>
  <si>
    <t>CitiusTech</t>
  </si>
  <si>
    <t>Scienaptic Systems</t>
  </si>
  <si>
    <t>Boeing</t>
  </si>
  <si>
    <t>Citigroup</t>
  </si>
  <si>
    <t>Marlabs</t>
  </si>
  <si>
    <t>TransOrg Analytics</t>
  </si>
  <si>
    <t>T-Systems</t>
  </si>
  <si>
    <t>Sopra Steria</t>
  </si>
  <si>
    <t>Apexon</t>
  </si>
  <si>
    <t>Embibe</t>
  </si>
  <si>
    <t>Quest Global</t>
  </si>
  <si>
    <t>Harman Connected Services</t>
  </si>
  <si>
    <t>Exxon Mobil</t>
  </si>
  <si>
    <t>Ugam Solution</t>
  </si>
  <si>
    <t>L&amp;T Technology Services</t>
  </si>
  <si>
    <t>Credit Suisse</t>
  </si>
  <si>
    <t>Iris Software</t>
  </si>
  <si>
    <t>Delhivery</t>
  </si>
  <si>
    <t>Abzooba India Infotech</t>
  </si>
  <si>
    <t>Sonata Software</t>
  </si>
  <si>
    <t>Incedo</t>
  </si>
  <si>
    <t>Go-Jek</t>
  </si>
  <si>
    <t>Fiserv</t>
  </si>
  <si>
    <t>UBS</t>
  </si>
  <si>
    <t>Quantiphi Analytics Solutions</t>
  </si>
  <si>
    <t>Amdocs</t>
  </si>
  <si>
    <t>Apple</t>
  </si>
  <si>
    <t>Oyo Rooms</t>
  </si>
  <si>
    <t>iOPEX Technologies</t>
  </si>
  <si>
    <t>Yash Technologies</t>
  </si>
  <si>
    <t>Franklin Templeton Investments</t>
  </si>
  <si>
    <t>N+A</t>
  </si>
  <si>
    <t>ICICI Lombard General Insurance Company</t>
  </si>
  <si>
    <t>Reserve Bank Information Technology</t>
  </si>
  <si>
    <t>o9 Solutions</t>
  </si>
  <si>
    <t>HTC Global Services</t>
  </si>
  <si>
    <t>Accolite Digital</t>
  </si>
  <si>
    <t>Wipro Digital</t>
  </si>
  <si>
    <t>CSS Corp</t>
  </si>
  <si>
    <t>Morgan Stanley</t>
  </si>
  <si>
    <t>Zee Entertainment Enterprises</t>
  </si>
  <si>
    <t>Ola Cabs</t>
  </si>
  <si>
    <t>NatWest Markets</t>
  </si>
  <si>
    <t>Myntra</t>
  </si>
  <si>
    <t>Business Analyst</t>
  </si>
  <si>
    <t>Evalueserve</t>
  </si>
  <si>
    <t>Zomato</t>
  </si>
  <si>
    <t>Conduent</t>
  </si>
  <si>
    <t>Novo Nordisk</t>
  </si>
  <si>
    <t>CG Foods</t>
  </si>
  <si>
    <t>NetCracker</t>
  </si>
  <si>
    <t>Newgen Software Technologies</t>
  </si>
  <si>
    <t>Temenos</t>
  </si>
  <si>
    <t>Barclays Shared Services</t>
  </si>
  <si>
    <t>Standard Chartered Bank</t>
  </si>
  <si>
    <t>Allianz Technology</t>
  </si>
  <si>
    <t>Kotak Mahindra Bank</t>
  </si>
  <si>
    <t>BNP Paribas</t>
  </si>
  <si>
    <t>Barclays Global Service Centre</t>
  </si>
  <si>
    <t>BNY Mellon</t>
  </si>
  <si>
    <t>Odessa</t>
  </si>
  <si>
    <t>bnp paribas india solutions</t>
  </si>
  <si>
    <t>HCL Technologies BPO Services</t>
  </si>
  <si>
    <t>Ramco Systems</t>
  </si>
  <si>
    <t>Atos Syntel</t>
  </si>
  <si>
    <t>Deutsche Bank</t>
  </si>
  <si>
    <t>Paytm</t>
  </si>
  <si>
    <t>3i Infotech</t>
  </si>
  <si>
    <t>Swiggy</t>
  </si>
  <si>
    <t>GEP Worldwide</t>
  </si>
  <si>
    <t>Intellect Design Arena</t>
  </si>
  <si>
    <t>Standard Chartered Global Business Services</t>
  </si>
  <si>
    <t>Concentrix Corporation</t>
  </si>
  <si>
    <t>NatWest Group</t>
  </si>
  <si>
    <t>ValueMomentum</t>
  </si>
  <si>
    <t>ADP Solutions</t>
  </si>
  <si>
    <t>Provana</t>
  </si>
  <si>
    <t>ANR Software</t>
  </si>
  <si>
    <t>Oracle Financial Services Software</t>
  </si>
  <si>
    <t>RevGurus Info India</t>
  </si>
  <si>
    <t>Sapiens</t>
  </si>
  <si>
    <t>Etech Global Services</t>
  </si>
  <si>
    <t>Coforge</t>
  </si>
  <si>
    <t>Merkle Sokrati</t>
  </si>
  <si>
    <t>First Source</t>
  </si>
  <si>
    <t>Meesho</t>
  </si>
  <si>
    <t>Ebix Software India</t>
  </si>
  <si>
    <t>Indus Valley Partners</t>
  </si>
  <si>
    <t>Schlumberger</t>
  </si>
  <si>
    <t>Capita</t>
  </si>
  <si>
    <t>CRMnext</t>
  </si>
  <si>
    <t>NeoSoft Technologies</t>
  </si>
  <si>
    <t>NSE.IT</t>
  </si>
  <si>
    <t>Capco Technologies</t>
  </si>
  <si>
    <t>Exela Technologies</t>
  </si>
  <si>
    <t>Analytics Quotient</t>
  </si>
  <si>
    <t>NIIT Technologies</t>
  </si>
  <si>
    <t>QualityKiosk Technologies</t>
  </si>
  <si>
    <t>Altisource</t>
  </si>
  <si>
    <t>Polestar Solutions &amp; Services India</t>
  </si>
  <si>
    <t>Veeraraghavan &amp; Company</t>
  </si>
  <si>
    <t>BYJU'S</t>
  </si>
  <si>
    <t>Better.com</t>
  </si>
  <si>
    <t>KJ System</t>
  </si>
  <si>
    <t>Xyz Company</t>
  </si>
  <si>
    <t>IndusInd Bank</t>
  </si>
  <si>
    <t>Vinculum Solutions</t>
  </si>
  <si>
    <t>Infosys BPM</t>
  </si>
  <si>
    <t>General Mills</t>
  </si>
  <si>
    <t>Shipco Transport</t>
  </si>
  <si>
    <t>Aon</t>
  </si>
  <si>
    <t>Unisys</t>
  </si>
  <si>
    <t>Azentio</t>
  </si>
  <si>
    <t>Synechron</t>
  </si>
  <si>
    <t>Cybage</t>
  </si>
  <si>
    <t>Lentra AI</t>
  </si>
  <si>
    <t>IVY Comptech</t>
  </si>
  <si>
    <t>S&amp;P Global</t>
  </si>
  <si>
    <t>Gartner</t>
  </si>
  <si>
    <t>Acidaes Solutions</t>
  </si>
  <si>
    <t>Udaan</t>
  </si>
  <si>
    <t>Dell EMC</t>
  </si>
  <si>
    <t>eClinicalWorks</t>
  </si>
  <si>
    <t>ThoughtWorks</t>
  </si>
  <si>
    <t>Landmark Group</t>
  </si>
  <si>
    <t>Merilytics</t>
  </si>
  <si>
    <t>Care Health Insurance</t>
  </si>
  <si>
    <t>Epsilon</t>
  </si>
  <si>
    <t>Gartner India Research and Advisory Services</t>
  </si>
  <si>
    <t>Globant</t>
  </si>
  <si>
    <t>Atidiv</t>
  </si>
  <si>
    <t>Pboplus Consulting Services</t>
  </si>
  <si>
    <t>Reliance Retail</t>
  </si>
  <si>
    <t>TEKsystems</t>
  </si>
  <si>
    <t>Hindustan Unilever</t>
  </si>
  <si>
    <t>Tata Communications</t>
  </si>
  <si>
    <t>Ameriprise Financial</t>
  </si>
  <si>
    <t>Goldman Sachs</t>
  </si>
  <si>
    <t>Factspan Analytics</t>
  </si>
  <si>
    <t>MSC Technology India</t>
  </si>
  <si>
    <t>Simplify Healthcare</t>
  </si>
  <si>
    <t>CMS Computers Limited (INDIA)</t>
  </si>
  <si>
    <t>Fluentgrid</t>
  </si>
  <si>
    <t>R1 RCM</t>
  </si>
  <si>
    <t>Data Analyst</t>
  </si>
  <si>
    <t>Zen3 Info Solutions</t>
  </si>
  <si>
    <t>Unilog Content Solutions ( P)</t>
  </si>
  <si>
    <t>Cogencis Information Services</t>
  </si>
  <si>
    <t>Qualsquad Infotech</t>
  </si>
  <si>
    <t>InnovAccer</t>
  </si>
  <si>
    <t>Teleperformance</t>
  </si>
  <si>
    <t>Apex CoVantage</t>
  </si>
  <si>
    <t>Urjanet Energy Solutions</t>
  </si>
  <si>
    <t>QUADRANT RESOURCE LLC</t>
  </si>
  <si>
    <t>LatentView Analytics</t>
  </si>
  <si>
    <t>Bharti Airtel</t>
  </si>
  <si>
    <t>Axtria</t>
  </si>
  <si>
    <t>Morningstar</t>
  </si>
  <si>
    <t>Datamatics Global Services</t>
  </si>
  <si>
    <t>HERE Technologies</t>
  </si>
  <si>
    <t>Nvidia</t>
  </si>
  <si>
    <t>Ardem Data Services</t>
  </si>
  <si>
    <t>Verificient Technologies</t>
  </si>
  <si>
    <t>CRG Solutions</t>
  </si>
  <si>
    <t>Google</t>
  </si>
  <si>
    <t>Kriya It</t>
  </si>
  <si>
    <t>FE fundinfo</t>
  </si>
  <si>
    <t>Competent Software</t>
  </si>
  <si>
    <t>Continental Automotive Components</t>
  </si>
  <si>
    <t>E2OPEN</t>
  </si>
  <si>
    <t>IHS Markit</t>
  </si>
  <si>
    <t>Fidelity National Financial</t>
  </si>
  <si>
    <t>Proziod Analytics</t>
  </si>
  <si>
    <t>Optimint Solutions</t>
  </si>
  <si>
    <t>Straive</t>
  </si>
  <si>
    <t>Intelligent Image Management Inc</t>
  </si>
  <si>
    <t>UnitedLex</t>
  </si>
  <si>
    <t>Bahar Infocons</t>
  </si>
  <si>
    <t>Schneider Electric</t>
  </si>
  <si>
    <t>Sphera Solutions</t>
  </si>
  <si>
    <t>Systech Solutions</t>
  </si>
  <si>
    <t>S&amp;P Global Market Intelligence</t>
  </si>
  <si>
    <t>SG Analytics</t>
  </si>
  <si>
    <t>Huawei Technologies</t>
  </si>
  <si>
    <t>Data Entry</t>
  </si>
  <si>
    <t>Johnson &amp; Johnson</t>
  </si>
  <si>
    <t>InSync Analytics</t>
  </si>
  <si>
    <t>Yardi Systems</t>
  </si>
  <si>
    <t>Yodlee</t>
  </si>
  <si>
    <t>JLL</t>
  </si>
  <si>
    <t>Sapient Corporation</t>
  </si>
  <si>
    <t>Uber</t>
  </si>
  <si>
    <t>Numeratr</t>
  </si>
  <si>
    <t>Yukthi Datasoft</t>
  </si>
  <si>
    <t>CAMP Systems</t>
  </si>
  <si>
    <t>Data Gyan</t>
  </si>
  <si>
    <t>Randstad</t>
  </si>
  <si>
    <t>The Smart Cube</t>
  </si>
  <si>
    <t>Dataction Analytics</t>
  </si>
  <si>
    <t>TSWRDC WOMEN'S DEGREE COLLEGE</t>
  </si>
  <si>
    <t>LiquidHub</t>
  </si>
  <si>
    <t>HUDL</t>
  </si>
  <si>
    <t>Whitehat jr</t>
  </si>
  <si>
    <t>Hinduja Global Solutions</t>
  </si>
  <si>
    <t>Mercer</t>
  </si>
  <si>
    <t>Annalect</t>
  </si>
  <si>
    <t>McKinsey &amp; Company</t>
  </si>
  <si>
    <t>Vaco Binary Semantics</t>
  </si>
  <si>
    <t>FedEx Express</t>
  </si>
  <si>
    <t>Galytix Analytics</t>
  </si>
  <si>
    <t>VeeTechnologies</t>
  </si>
  <si>
    <t>APA Engineering</t>
  </si>
  <si>
    <t>Tesco</t>
  </si>
  <si>
    <t>BCG</t>
  </si>
  <si>
    <t>Collegedunia</t>
  </si>
  <si>
    <t>Thomson Reuters</t>
  </si>
  <si>
    <t>Cerner</t>
  </si>
  <si>
    <t>Sandcube Analytics</t>
  </si>
  <si>
    <t>Stats Systems India</t>
  </si>
  <si>
    <t>Objectways Technologies</t>
  </si>
  <si>
    <t>Target</t>
  </si>
  <si>
    <t>NISC Export Services</t>
  </si>
  <si>
    <t>ANZ Banking Group</t>
  </si>
  <si>
    <t>Hive</t>
  </si>
  <si>
    <t>Crif High Mark Credit Information Services</t>
  </si>
  <si>
    <t>Pacecom Technologies</t>
  </si>
  <si>
    <t>Data Engineer</t>
  </si>
  <si>
    <t>EC-Mobility</t>
  </si>
  <si>
    <t>Futurense Technologies</t>
  </si>
  <si>
    <t>Teradata</t>
  </si>
  <si>
    <t>Altimetrik</t>
  </si>
  <si>
    <t>DataMetica</t>
  </si>
  <si>
    <t>Fragma Data Systems</t>
  </si>
  <si>
    <t>Koch Business Solutions</t>
  </si>
  <si>
    <t>Lowe's</t>
  </si>
  <si>
    <t>BA Continuum</t>
  </si>
  <si>
    <t>Data Semantics</t>
  </si>
  <si>
    <t>BlazeClan Technologies</t>
  </si>
  <si>
    <t>DataWeave</t>
  </si>
  <si>
    <t>SpringML</t>
  </si>
  <si>
    <t>Saama Technologies</t>
  </si>
  <si>
    <t>GE Aviation</t>
  </si>
  <si>
    <t>IDFC FIRST Bank</t>
  </si>
  <si>
    <t>Blackbuck Insights</t>
  </si>
  <si>
    <t>Lumen Technologies</t>
  </si>
  <si>
    <t>GE Healthcare</t>
  </si>
  <si>
    <t>Wavicle Data Solutions</t>
  </si>
  <si>
    <t>Commonwealth Bank of Australia</t>
  </si>
  <si>
    <t>NCR Corporation</t>
  </si>
  <si>
    <t>Impetus Technologies</t>
  </si>
  <si>
    <t>Neal Analytics</t>
  </si>
  <si>
    <t>Maersk Line</t>
  </si>
  <si>
    <t>AstraZeneca</t>
  </si>
  <si>
    <t>Tavant Technologies</t>
  </si>
  <si>
    <t>Michelin</t>
  </si>
  <si>
    <t>Expedia</t>
  </si>
  <si>
    <t>Decision Point</t>
  </si>
  <si>
    <t>Adidas</t>
  </si>
  <si>
    <t>Oil Field Instrumentation</t>
  </si>
  <si>
    <t>Bitwise Solutions</t>
  </si>
  <si>
    <t>The Data Team</t>
  </si>
  <si>
    <t>Cittabase Solutions</t>
  </si>
  <si>
    <t>NIKE</t>
  </si>
  <si>
    <t>Advance Auto Parts</t>
  </si>
  <si>
    <t>Rackspace</t>
  </si>
  <si>
    <t>Expert Global Solutions</t>
  </si>
  <si>
    <t>Searce Cosourcing Services</t>
  </si>
  <si>
    <t>Eli Lilly and Company</t>
  </si>
  <si>
    <t>InfoStretch</t>
  </si>
  <si>
    <t>KPI Partners</t>
  </si>
  <si>
    <t>Visa</t>
  </si>
  <si>
    <t>GE Digital</t>
  </si>
  <si>
    <t>GSK Pharmaceuticals</t>
  </si>
  <si>
    <t>Rakuten</t>
  </si>
  <si>
    <t>nThrive Global Solutions</t>
  </si>
  <si>
    <t>AI Touch</t>
  </si>
  <si>
    <t>Autodesk</t>
  </si>
  <si>
    <t>Knoema IT Solutions</t>
  </si>
  <si>
    <t>Ecolab Digital Center</t>
  </si>
  <si>
    <t>AVASOFT</t>
  </si>
  <si>
    <t>i2e Consulting</t>
  </si>
  <si>
    <t>EPAM Systems</t>
  </si>
  <si>
    <t>Colgate Palmolive</t>
  </si>
  <si>
    <t>Apisero</t>
  </si>
  <si>
    <t>Accion Labs</t>
  </si>
  <si>
    <t>Dun &amp; Bradstreet</t>
  </si>
  <si>
    <t>Webhelp</t>
  </si>
  <si>
    <t>Ags Infotech</t>
  </si>
  <si>
    <t>Principal Global Services</t>
  </si>
  <si>
    <t>Algonomy</t>
  </si>
  <si>
    <t>Clairvoyant India</t>
  </si>
  <si>
    <t>Aktrix Technologies</t>
  </si>
  <si>
    <t>DUNNHUMBY IT SERVICES INDIA</t>
  </si>
  <si>
    <t>Baker Hughes</t>
  </si>
  <si>
    <t>Denodo Technologies</t>
  </si>
  <si>
    <t>Hashedin By Deloitte</t>
  </si>
  <si>
    <t>Red Hat</t>
  </si>
  <si>
    <t>Senior Data Scientist</t>
  </si>
  <si>
    <t>TVS Credit Services</t>
  </si>
  <si>
    <t>AntWorks</t>
  </si>
  <si>
    <t>Lam Research</t>
  </si>
  <si>
    <t>Claim Genius</t>
  </si>
  <si>
    <t>NielsenIQ</t>
  </si>
  <si>
    <t>Johnson Controls</t>
  </si>
  <si>
    <t>Bajaj Finance</t>
  </si>
  <si>
    <t>Ecolab Food Safety &amp; Hygiene Solutions</t>
  </si>
  <si>
    <t>Yum!</t>
  </si>
  <si>
    <t>Cummins</t>
  </si>
  <si>
    <t>Eversana</t>
  </si>
  <si>
    <t>Quantium Analytics</t>
  </si>
  <si>
    <t>MKS Vision</t>
  </si>
  <si>
    <t>V2 Solutions</t>
  </si>
  <si>
    <t>AlgoAnalytics Financial Consultancy</t>
  </si>
  <si>
    <t>Akamai Technologies</t>
  </si>
  <si>
    <t>ACL Digital</t>
  </si>
  <si>
    <t>Innova Solutions</t>
  </si>
  <si>
    <t>Automatic Data Processing</t>
  </si>
  <si>
    <t>Decision Minds</t>
  </si>
  <si>
    <t>HALODOC</t>
  </si>
  <si>
    <t>Samsung Research</t>
  </si>
  <si>
    <t>Neewee Analytics</t>
  </si>
  <si>
    <t>Hitachi Vantara</t>
  </si>
  <si>
    <t>ZF Group</t>
  </si>
  <si>
    <t>Decimal Point Analytics</t>
  </si>
  <si>
    <t>Noodle.Ai</t>
  </si>
  <si>
    <t>Publicis</t>
  </si>
  <si>
    <t>PepsiCo</t>
  </si>
  <si>
    <t>Chubb Group</t>
  </si>
  <si>
    <t>Amnet Digital</t>
  </si>
  <si>
    <t>Blend360</t>
  </si>
  <si>
    <t>Chegg</t>
  </si>
  <si>
    <t>Pitney Bowes</t>
  </si>
  <si>
    <t>MSCI</t>
  </si>
  <si>
    <t>Omega Healthcare</t>
  </si>
  <si>
    <t>Western Union</t>
  </si>
  <si>
    <t>Tata Motors</t>
  </si>
  <si>
    <t>EdgeVerve Systems</t>
  </si>
  <si>
    <t>Aditya Birla Group</t>
  </si>
  <si>
    <t>Swiss Re</t>
  </si>
  <si>
    <t>Senior Business Analyst</t>
  </si>
  <si>
    <t>Amadeus</t>
  </si>
  <si>
    <t>Broadridge Financial Solutions</t>
  </si>
  <si>
    <t>IBS Software Services</t>
  </si>
  <si>
    <t>Fidelity International</t>
  </si>
  <si>
    <t>Tsys Card Tech Services</t>
  </si>
  <si>
    <t>Photon Interactive</t>
  </si>
  <si>
    <t>Xceedance</t>
  </si>
  <si>
    <t>MetLife</t>
  </si>
  <si>
    <t>eMids Technologies</t>
  </si>
  <si>
    <t>D Cube Analytics</t>
  </si>
  <si>
    <t>LearningMate Solutions</t>
  </si>
  <si>
    <t>Danske IT</t>
  </si>
  <si>
    <t>Allscripts</t>
  </si>
  <si>
    <t>Collabera Technologies</t>
  </si>
  <si>
    <t>Orange Business Services</t>
  </si>
  <si>
    <t>CES</t>
  </si>
  <si>
    <t>Statestreet HCL Services</t>
  </si>
  <si>
    <t>First American Corporation</t>
  </si>
  <si>
    <t>MindGate Solutions</t>
  </si>
  <si>
    <t>Eurofins It Solutions</t>
  </si>
  <si>
    <t>Hsbc Technology</t>
  </si>
  <si>
    <t>Northern Trust Operating Services</t>
  </si>
  <si>
    <t>Volante Technologies</t>
  </si>
  <si>
    <t>Jocata Financial Advisory and Technology</t>
  </si>
  <si>
    <t>Sabre</t>
  </si>
  <si>
    <t>MResult Services</t>
  </si>
  <si>
    <t>Allsec Technologies</t>
  </si>
  <si>
    <t>Sopra Banking Software</t>
  </si>
  <si>
    <t>Colgate Global Business Services</t>
  </si>
  <si>
    <t>Mastek</t>
  </si>
  <si>
    <t>Springer Nature</t>
  </si>
  <si>
    <t>Thryve Digital</t>
  </si>
  <si>
    <t>Royal Bank of Scotland International</t>
  </si>
  <si>
    <t>Infor Global Solution</t>
  </si>
  <si>
    <t>Cygnet Infotech</t>
  </si>
  <si>
    <t>Unacademy</t>
  </si>
  <si>
    <t>State Street Corporation</t>
  </si>
  <si>
    <t>HCL Infosystems</t>
  </si>
  <si>
    <t>Ocwen Financial Solutions</t>
  </si>
  <si>
    <t>Vedantu</t>
  </si>
  <si>
    <t>Infinite Computer Solutions</t>
  </si>
  <si>
    <t>Clover Infotech</t>
  </si>
  <si>
    <t>Majesco</t>
  </si>
  <si>
    <t>Senior Data Analyst</t>
  </si>
  <si>
    <t>Axa XL</t>
  </si>
  <si>
    <t>Toluna</t>
  </si>
  <si>
    <t>Synchrony</t>
  </si>
  <si>
    <t>Unire Business Solutions</t>
  </si>
  <si>
    <t>Dynata</t>
  </si>
  <si>
    <t>VASTA BIO-INFORMATICS</t>
  </si>
  <si>
    <t>Nailbiter Research</t>
  </si>
  <si>
    <t>MakeMyTrip</t>
  </si>
  <si>
    <t>Advantmed</t>
  </si>
  <si>
    <t>Shadowfax Technologies</t>
  </si>
  <si>
    <t>Resilinc</t>
  </si>
  <si>
    <t>Bluemind Solutions</t>
  </si>
  <si>
    <t>Denave</t>
  </si>
  <si>
    <t>Cross-tab Marketing Services</t>
  </si>
  <si>
    <t>Wissend</t>
  </si>
  <si>
    <t>comScore</t>
  </si>
  <si>
    <t>Fedby Information Services</t>
  </si>
  <si>
    <t>Experis IT</t>
  </si>
  <si>
    <t>Phoenix American Sales Focus Solutions India</t>
  </si>
  <si>
    <t>Mobikwik</t>
  </si>
  <si>
    <t>Clarivate Analytics</t>
  </si>
  <si>
    <t>Rapido</t>
  </si>
  <si>
    <t>Equifax</t>
  </si>
  <si>
    <t>QL2 Software</t>
  </si>
  <si>
    <t>Landis+Gyr</t>
  </si>
  <si>
    <t>DecisionTree Analytics &amp; Services</t>
  </si>
  <si>
    <t>Wunderman</t>
  </si>
  <si>
    <t>Xiaomi</t>
  </si>
  <si>
    <t>Sentieo</t>
  </si>
  <si>
    <t>Home Credit Finance</t>
  </si>
  <si>
    <t>Mr Cooper</t>
  </si>
  <si>
    <t>Hudson's bay Company</t>
  </si>
  <si>
    <t>S&amp;P Capital IQ</t>
  </si>
  <si>
    <t>Games24x7</t>
  </si>
  <si>
    <t>Blinkit</t>
  </si>
  <si>
    <t>BUDDI.AI</t>
  </si>
  <si>
    <t>Cartesian Consulting</t>
  </si>
  <si>
    <t>Fuel Intelligence</t>
  </si>
  <si>
    <t>TIAA Global Business Services</t>
  </si>
  <si>
    <t>Nailbiter</t>
  </si>
  <si>
    <t>Aakash Institute</t>
  </si>
  <si>
    <t>D2L Pharma Research Solutions</t>
  </si>
  <si>
    <t>HARMAN</t>
  </si>
  <si>
    <t>B3Intelligence</t>
  </si>
  <si>
    <t>Symphony Retail AI</t>
  </si>
  <si>
    <t>Mobile Premier League</t>
  </si>
  <si>
    <t>Encore Capital Group</t>
  </si>
  <si>
    <t>XL Catlin</t>
  </si>
  <si>
    <t>Williams Lea Tag</t>
  </si>
  <si>
    <t>Ninjacart</t>
  </si>
  <si>
    <t>Arthur J. Gallagher &amp; Co</t>
  </si>
  <si>
    <t>Athenahealth Technology</t>
  </si>
  <si>
    <t>Senior Data Engineer</t>
  </si>
  <si>
    <t>Lenovo</t>
  </si>
  <si>
    <t>Intersoft Data Labs</t>
  </si>
  <si>
    <t>News Technology Services</t>
  </si>
  <si>
    <t>Optum Global Solutions</t>
  </si>
  <si>
    <t>Nisum Technologies</t>
  </si>
  <si>
    <t>Samsung</t>
  </si>
  <si>
    <t>TO THE NEW</t>
  </si>
  <si>
    <t>Luxoft</t>
  </si>
  <si>
    <t>Xpo Logistics</t>
  </si>
  <si>
    <t>Renault Nissan Technology &amp; Business Centre India</t>
  </si>
  <si>
    <t>GE Transportation</t>
  </si>
  <si>
    <t>Intuit</t>
  </si>
  <si>
    <t>Siemens Healthineers</t>
  </si>
  <si>
    <t>Apar Technologies</t>
  </si>
  <si>
    <t>Riskonnect</t>
  </si>
  <si>
    <t>Softcrylic Technology Solutions</t>
  </si>
  <si>
    <t>Emirates Airlines</t>
  </si>
  <si>
    <t>Information Evolution</t>
  </si>
  <si>
    <t>Alliance Data</t>
  </si>
  <si>
    <t>Franklin Templeton International Services</t>
  </si>
  <si>
    <t>Kloud 9</t>
  </si>
  <si>
    <t>GGK Technologies</t>
  </si>
  <si>
    <t>Anju Software</t>
  </si>
  <si>
    <t>phData</t>
  </si>
  <si>
    <t>ACS Solution</t>
  </si>
  <si>
    <t>MassMutual</t>
  </si>
  <si>
    <t>ConcertAI</t>
  </si>
  <si>
    <t>Onepoint IT Consulting</t>
  </si>
  <si>
    <t>Sapient Global Markets</t>
  </si>
  <si>
    <t>Telstra</t>
  </si>
  <si>
    <t>GE Power</t>
  </si>
  <si>
    <t>Cimpress</t>
  </si>
  <si>
    <t>Senvion</t>
  </si>
  <si>
    <t>USEReady</t>
  </si>
  <si>
    <t>Milliman</t>
  </si>
  <si>
    <t>Blackhawk Network</t>
  </si>
  <si>
    <t>Wabtec</t>
  </si>
  <si>
    <t>KrazyBee</t>
  </si>
  <si>
    <t>Roche Diagnostics</t>
  </si>
  <si>
    <t>XL Health</t>
  </si>
  <si>
    <t>Machine Learning Engineer</t>
  </si>
  <si>
    <t>Qualcomm</t>
  </si>
  <si>
    <t>OptiSol Business Solutions</t>
  </si>
  <si>
    <t>e-Zest</t>
  </si>
  <si>
    <t>Trantor</t>
  </si>
  <si>
    <t>Monsoon CreditTech</t>
  </si>
  <si>
    <t>Sysark</t>
  </si>
  <si>
    <t>Lucida Technologies</t>
  </si>
  <si>
    <t>Ignitarium Technology Solutions</t>
  </si>
  <si>
    <t>Sri Ayyan Kendra Vidyalaya International School</t>
  </si>
  <si>
    <t>Reflections Info Systems</t>
  </si>
  <si>
    <t>Qualitas Technologies</t>
  </si>
  <si>
    <t>Allstate</t>
  </si>
  <si>
    <t>Taglr Technologies</t>
  </si>
  <si>
    <t>Takvaviya Analytics</t>
  </si>
  <si>
    <t>AAIC Technologies</t>
  </si>
  <si>
    <t>CIMCON Software</t>
  </si>
  <si>
    <t>Metagogy Learning Systems</t>
  </si>
  <si>
    <t>EEGRAB</t>
  </si>
  <si>
    <t>Digitalmain</t>
  </si>
  <si>
    <t>Danaher</t>
  </si>
  <si>
    <t>Phenom</t>
  </si>
  <si>
    <t>Calsoft</t>
  </si>
  <si>
    <t>Techolution</t>
  </si>
  <si>
    <t>Intel</t>
  </si>
  <si>
    <t>Data Architect</t>
  </si>
  <si>
    <t>Anthology</t>
  </si>
  <si>
    <t>Maveric Systems</t>
  </si>
  <si>
    <t>Whishworks It Consulting</t>
  </si>
  <si>
    <t>Hitachi</t>
  </si>
  <si>
    <t>% of Min_exp</t>
  </si>
  <si>
    <t>14-15</t>
  </si>
  <si>
    <t>16-17</t>
  </si>
  <si>
    <t>20-21</t>
  </si>
  <si>
    <t>Count of job_title</t>
  </si>
  <si>
    <t>avg_sa ary</t>
  </si>
  <si>
    <t>min_sa ary</t>
  </si>
  <si>
    <t>max_sa ary</t>
  </si>
  <si>
    <t>Data Scientist Total</t>
  </si>
  <si>
    <t>Business Analyst Total</t>
  </si>
  <si>
    <t>avg_salary (In lakhs)</t>
  </si>
  <si>
    <t xml:space="preserve"> </t>
  </si>
  <si>
    <t>&lt;10</t>
  </si>
  <si>
    <t>10&lt;20</t>
  </si>
  <si>
    <t>20&lt;30</t>
  </si>
  <si>
    <t>30&lt;40</t>
  </si>
  <si>
    <t>40&lt;50</t>
  </si>
  <si>
    <t>50&lt;60</t>
  </si>
  <si>
    <t>60&lt;70</t>
  </si>
  <si>
    <t>70&lt;80</t>
  </si>
  <si>
    <t>90&lt;100</t>
  </si>
  <si>
    <t>100&lt;110</t>
  </si>
  <si>
    <t>Cumlative_max_salary</t>
  </si>
  <si>
    <t>Cummulative --&gt; Running total In</t>
  </si>
  <si>
    <t>freq_max_salary</t>
  </si>
  <si>
    <t>Row Labels</t>
  </si>
  <si>
    <t>8-10</t>
  </si>
  <si>
    <t>&gt;10</t>
  </si>
  <si>
    <t>Count of min_experience</t>
  </si>
  <si>
    <t>Dot-table</t>
  </si>
  <si>
    <t>percentile</t>
  </si>
  <si>
    <t>When Median is closed to mode its highly skewed</t>
  </si>
  <si>
    <t>When mean, median, mode are all together than it is normal distribution</t>
  </si>
  <si>
    <t>IMP: When Median is closer to Mean its Moderate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</si>
</sst>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0" xfId="0" applyFont="1"/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0" fillId="0" borderId="19" xfId="0" applyBorder="1"/>
    <xf numFmtId="0" fontId="13" fillId="34" borderId="20" xfId="0" applyFont="1" applyFill="1" applyBorder="1" applyAlignment="1">
      <alignment horizontal="center" vertical="center"/>
    </xf>
    <xf numFmtId="0" fontId="13" fillId="33" borderId="21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0" xfId="0" applyNumberFormat="1" applyBorder="1"/>
    <xf numFmtId="0" fontId="13" fillId="33" borderId="0" xfId="0" applyFont="1" applyFill="1" applyAlignment="1">
      <alignment horizontal="center" vertical="center"/>
    </xf>
    <xf numFmtId="0" fontId="0" fillId="0" borderId="19" xfId="0" applyNumberFormat="1" applyBorder="1"/>
    <xf numFmtId="0" fontId="0" fillId="0" borderId="22" xfId="0" applyBorder="1"/>
    <xf numFmtId="0" fontId="0" fillId="0" borderId="22" xfId="0" pivotButton="1" applyBorder="1"/>
    <xf numFmtId="0" fontId="16" fillId="0" borderId="22" xfId="0" pivotButton="1" applyFont="1" applyBorder="1"/>
    <xf numFmtId="0" fontId="13" fillId="33" borderId="20" xfId="0" applyFont="1" applyFill="1" applyBorder="1" applyAlignment="1">
      <alignment horizontal="center" vertical="center"/>
    </xf>
    <xf numFmtId="0" fontId="0" fillId="0" borderId="20" xfId="0" applyFont="1" applyFill="1" applyBorder="1" applyAlignment="1"/>
    <xf numFmtId="0" fontId="0" fillId="0" borderId="10" xfId="0" applyFont="1" applyFill="1" applyBorder="1" applyAlignment="1"/>
    <xf numFmtId="0" fontId="0" fillId="0" borderId="23" xfId="0" applyNumberFormat="1" applyBorder="1"/>
    <xf numFmtId="0" fontId="0" fillId="0" borderId="21" xfId="0" applyNumberFormat="1" applyBorder="1"/>
    <xf numFmtId="0" fontId="0" fillId="0" borderId="0" xfId="0" pivotButton="1"/>
    <xf numFmtId="0" fontId="13" fillId="33" borderId="24" xfId="0" applyFont="1" applyFill="1" applyBorder="1" applyAlignment="1">
      <alignment horizontal="center" vertical="center"/>
    </xf>
    <xf numFmtId="10" fontId="0" fillId="0" borderId="0" xfId="0" applyNumberFormat="1"/>
    <xf numFmtId="0" fontId="13" fillId="33" borderId="22" xfId="0" applyFont="1" applyFill="1" applyBorder="1" applyAlignment="1">
      <alignment horizontal="center" vertical="center"/>
    </xf>
    <xf numFmtId="2" fontId="13" fillId="33" borderId="13" xfId="0" applyNumberFormat="1" applyFont="1" applyFill="1" applyBorder="1" applyAlignment="1">
      <alignment horizontal="center" vertical="center"/>
    </xf>
    <xf numFmtId="2" fontId="0" fillId="0" borderId="15" xfId="0" applyNumberFormat="1" applyBorder="1"/>
    <xf numFmtId="2" fontId="0" fillId="0" borderId="18" xfId="0" applyNumberFormat="1" applyBorder="1"/>
    <xf numFmtId="2" fontId="0" fillId="0" borderId="0" xfId="0" applyNumberFormat="1"/>
    <xf numFmtId="0" fontId="13" fillId="33" borderId="10" xfId="0" applyFont="1" applyFill="1" applyBorder="1"/>
    <xf numFmtId="10" fontId="0" fillId="0" borderId="10" xfId="0" applyNumberFormat="1" applyBorder="1"/>
    <xf numFmtId="0" fontId="13" fillId="33" borderId="0" xfId="0" applyFont="1" applyFill="1"/>
    <xf numFmtId="10" fontId="0" fillId="0" borderId="19" xfId="0" applyNumberFormat="1" applyBorder="1"/>
    <xf numFmtId="164" fontId="13" fillId="33" borderId="10" xfId="0" applyNumberFormat="1" applyFont="1" applyFill="1" applyBorder="1"/>
    <xf numFmtId="164" fontId="0" fillId="0" borderId="10" xfId="0" applyNumberFormat="1" applyBorder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8" fillId="35" borderId="11" xfId="0" applyFont="1" applyFill="1" applyBorder="1" applyAlignment="1">
      <alignment textRotation="90"/>
    </xf>
    <xf numFmtId="0" fontId="18" fillId="35" borderId="12" xfId="0" applyFont="1" applyFill="1" applyBorder="1" applyAlignment="1">
      <alignment textRotation="90"/>
    </xf>
    <xf numFmtId="0" fontId="18" fillId="35" borderId="13" xfId="0" applyFont="1" applyFill="1" applyBorder="1" applyAlignment="1">
      <alignment textRotation="90"/>
    </xf>
    <xf numFmtId="0" fontId="16" fillId="36" borderId="16" xfId="0" applyFont="1" applyFill="1" applyBorder="1"/>
    <xf numFmtId="0" fontId="16" fillId="36" borderId="17" xfId="0" applyFont="1" applyFill="1" applyBorder="1"/>
    <xf numFmtId="0" fontId="16" fillId="36" borderId="18" xfId="0" applyFont="1" applyFill="1" applyBorder="1"/>
    <xf numFmtId="0" fontId="13" fillId="33" borderId="10" xfId="0" applyFont="1" applyFill="1" applyBorder="1" applyAlignment="1">
      <alignment horizontal="center"/>
    </xf>
    <xf numFmtId="0" fontId="16" fillId="0" borderId="10" xfId="0" applyFont="1" applyBorder="1" applyAlignment="1"/>
    <xf numFmtId="0" fontId="16" fillId="0" borderId="20" xfId="0" applyFont="1" applyBorder="1"/>
    <xf numFmtId="0" fontId="16" fillId="0" borderId="25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color theme="0"/>
      </font>
      <fill>
        <patternFill patternType="solid">
          <fgColor indexed="64"/>
          <bgColor rgb="FF0070C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theme="0"/>
      </font>
      <fill>
        <patternFill patternType="solid">
          <fgColor indexed="64"/>
          <bgColor rgb="FF0070C0"/>
        </patternFill>
      </fill>
    </dxf>
    <dxf>
      <font>
        <b/>
        <color theme="0"/>
      </font>
      <fill>
        <patternFill patternType="solid">
          <fgColor indexed="64"/>
          <bgColor rgb="FF0070C0"/>
        </patternFill>
      </fill>
    </dxf>
    <dxf>
      <numFmt numFmtId="3" formatCode="#,##0"/>
    </dxf>
    <dxf>
      <numFmt numFmtId="165" formatCode="&quot;₹&quot;\ #,##0"/>
    </dxf>
    <dxf>
      <numFmt numFmtId="14" formatCode="0.00%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numFmt numFmtId="14" formatCode="0.00%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numFmt numFmtId="14" formatCode="0.00%"/>
    </dxf>
    <dxf>
      <numFmt numFmtId="14" formatCode="0.00%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</font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  <dxf>
      <font>
        <b/>
        <color theme="0"/>
      </font>
      <fill>
        <patternFill patternType="solid">
          <fgColor indexed="64"/>
          <bgColor rgb="FF0070C0"/>
        </patternFill>
      </fill>
      <alignment horizontal="center" vertical="center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[Cumm_freq(AutoRecovered).xlsx]Intro_DA!PivotTable6</c:name>
    <c:fmtId val="0"/>
  </c:pivotSource>
  <c:chart>
    <c:title>
      <c:tx>
        <c:strRef>
          <c:f>Intro_DA!$J$26</c:f>
          <c:strCache>
            <c:ptCount val="1"/>
            <c:pt idx="0">
              <c:v>position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Intro_DA!$J$26</c:f>
              <c:strCache>
                <c:ptCount val="1"/>
                <c:pt idx="0">
                  <c:v>Sum of goals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Intro_DA!$J$26</c:f>
              <c:strCache>
                <c:ptCount val="4"/>
                <c:pt idx="0">
                  <c:v>Goalkeeper</c:v>
                </c:pt>
                <c:pt idx="1">
                  <c:v>Defender</c:v>
                </c:pt>
                <c:pt idx="2">
                  <c:v>Midfielder</c:v>
                </c:pt>
                <c:pt idx="3">
                  <c:v>Forward</c:v>
                </c:pt>
              </c:strCache>
            </c:strRef>
          </c:cat>
          <c:val>
            <c:numRef>
              <c:f>Intro_DA!$J$26</c:f>
              <c:numCache>
                <c:formatCode>General</c:formatCode>
                <c:ptCount val="4"/>
                <c:pt idx="0">
                  <c:v>0</c:v>
                </c:pt>
                <c:pt idx="1">
                  <c:v>35</c:v>
                </c:pt>
                <c:pt idx="2">
                  <c:v>138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F-4674-BADA-9BA6C6BA784E}"/>
            </c:ext>
          </c:extLst>
        </c:ser>
        <c:ser>
          <c:idx val="1"/>
          <c:order val="1"/>
          <c:tx>
            <c:strRef>
              <c:f>Intro_DA!$J$26</c:f>
              <c:strCache>
                <c:ptCount val="1"/>
                <c:pt idx="0">
                  <c:v>Count of distance_covered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Intro_DA!$J$26</c:f>
              <c:strCache>
                <c:ptCount val="4"/>
                <c:pt idx="0">
                  <c:v>Goalkeeper</c:v>
                </c:pt>
                <c:pt idx="1">
                  <c:v>Defender</c:v>
                </c:pt>
                <c:pt idx="2">
                  <c:v>Midfielder</c:v>
                </c:pt>
                <c:pt idx="3">
                  <c:v>Forward</c:v>
                </c:pt>
              </c:strCache>
            </c:strRef>
          </c:cat>
          <c:val>
            <c:numRef>
              <c:f>Intro_DA!$J$26</c:f>
              <c:numCache>
                <c:formatCode>General</c:formatCode>
                <c:ptCount val="4"/>
                <c:pt idx="0">
                  <c:v>54</c:v>
                </c:pt>
                <c:pt idx="1">
                  <c:v>250</c:v>
                </c:pt>
                <c:pt idx="2">
                  <c:v>287</c:v>
                </c:pt>
                <c:pt idx="3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F-4674-BADA-9BA6C6BA7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-24"/>
        <c:axId val="387027055"/>
        <c:axId val="387027471"/>
      </c:barChart>
      <c:catAx>
        <c:axId val="38702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27471"/>
        <c:crosses val="autoZero"/>
        <c:auto val="1"/>
        <c:lblAlgn val="ctr"/>
        <c:lblOffset val="100"/>
        <c:noMultiLvlLbl val="0"/>
      </c:catAx>
      <c:valAx>
        <c:axId val="387027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702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[Cumm_freq(AutoRecovered).xlsx]Intro_DA!PivotTable6</c:name>
    <c:fmtId val="5"/>
  </c:pivotSource>
  <c:chart>
    <c:title>
      <c:tx>
        <c:strRef>
          <c:f>Intro_DA!$K$19</c:f>
          <c:strCache>
            <c:ptCount val="1"/>
            <c:pt idx="0">
              <c:v>club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Intro_DA!$K$19</c:f>
              <c:strCache>
                <c:ptCount val="1"/>
                <c:pt idx="0">
                  <c:v>Sum of goals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Intro_DA!$K$19</c:f>
              <c:strCache>
                <c:ptCount val="4"/>
                <c:pt idx="0">
                  <c:v>Goalkeeper</c:v>
                </c:pt>
                <c:pt idx="1">
                  <c:v>Defender</c:v>
                </c:pt>
                <c:pt idx="2">
                  <c:v>Midfielder</c:v>
                </c:pt>
                <c:pt idx="3">
                  <c:v>Forward</c:v>
                </c:pt>
              </c:strCache>
            </c:strRef>
          </c:cat>
          <c:val>
            <c:numRef>
              <c:f>Intro_DA!$K$19</c:f>
              <c:numCache>
                <c:formatCode>General</c:formatCode>
                <c:ptCount val="4"/>
                <c:pt idx="0">
                  <c:v>0</c:v>
                </c:pt>
                <c:pt idx="1">
                  <c:v>35</c:v>
                </c:pt>
                <c:pt idx="2">
                  <c:v>138</c:v>
                </c:pt>
                <c:pt idx="3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9-473C-B6D4-5C77E9209A6E}"/>
            </c:ext>
          </c:extLst>
        </c:ser>
        <c:ser>
          <c:idx val="1"/>
          <c:order val="1"/>
          <c:tx>
            <c:strRef>
              <c:f>Intro_DA!$K$19</c:f>
              <c:strCache>
                <c:ptCount val="1"/>
                <c:pt idx="0">
                  <c:v>Count of distance_covered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Intro_DA!$K$19</c:f>
              <c:strCache>
                <c:ptCount val="4"/>
                <c:pt idx="0">
                  <c:v>Goalkeeper</c:v>
                </c:pt>
                <c:pt idx="1">
                  <c:v>Defender</c:v>
                </c:pt>
                <c:pt idx="2">
                  <c:v>Midfielder</c:v>
                </c:pt>
                <c:pt idx="3">
                  <c:v>Forward</c:v>
                </c:pt>
              </c:strCache>
            </c:strRef>
          </c:cat>
          <c:val>
            <c:numRef>
              <c:f>Intro_DA!$K$19</c:f>
              <c:numCache>
                <c:formatCode>General</c:formatCode>
                <c:ptCount val="4"/>
                <c:pt idx="0">
                  <c:v>54</c:v>
                </c:pt>
                <c:pt idx="1">
                  <c:v>250</c:v>
                </c:pt>
                <c:pt idx="2">
                  <c:v>287</c:v>
                </c:pt>
                <c:pt idx="3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9-473C-B6D4-5C77E9209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027055"/>
        <c:axId val="387027471"/>
      </c:lineChart>
      <c:catAx>
        <c:axId val="38702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27471"/>
        <c:crosses val="autoZero"/>
        <c:auto val="1"/>
        <c:lblAlgn val="ctr"/>
        <c:lblOffset val="100"/>
        <c:noMultiLvlLbl val="0"/>
      </c:catAx>
      <c:valAx>
        <c:axId val="38702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2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[Cumm_freq(AutoRecovered).xlsx]Freq_distrib!PivotTable7</c:name>
    <c:fmtId val="6"/>
  </c:pivotSource>
  <c:chart>
    <c:title>
      <c:tx>
        <c:strRef>
          <c:f>Freq_distrib!$K$26</c:f>
          <c:strCache>
            <c:ptCount val="1"/>
            <c:pt idx="0">
              <c:v>Rel_freq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Freq_distrib!$K$26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6F-43AB-A628-F1291D0CAEA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6F-43AB-A628-F1291D0CAEA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6F-43AB-A628-F1291D0CAEA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6F-43AB-A628-F1291D0CAE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Freq_distrib!$K$26</c:f>
              <c:strCache>
                <c:ptCount val="4"/>
                <c:pt idx="0">
                  <c:v>Defender</c:v>
                </c:pt>
                <c:pt idx="1">
                  <c:v>Forward</c:v>
                </c:pt>
                <c:pt idx="2">
                  <c:v>Goalkeeper</c:v>
                </c:pt>
                <c:pt idx="3">
                  <c:v>Midfielder</c:v>
                </c:pt>
              </c:strCache>
            </c:strRef>
          </c:cat>
          <c:val>
            <c:numRef>
              <c:f>Freq_distrib!$K$26</c:f>
              <c:numCache>
                <c:formatCode>0.00%</c:formatCode>
                <c:ptCount val="4"/>
                <c:pt idx="0">
                  <c:v>0.33467202141900937</c:v>
                </c:pt>
                <c:pt idx="1">
                  <c:v>0.20883534136546184</c:v>
                </c:pt>
                <c:pt idx="2">
                  <c:v>7.2289156626506021E-2</c:v>
                </c:pt>
                <c:pt idx="3">
                  <c:v>0.38420348058902276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C-45D7-8A55-B4168A2B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-21"/>
        <c:axId val="274969199"/>
        <c:axId val="274970863"/>
      </c:barChart>
      <c:catAx>
        <c:axId val="27496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70863"/>
        <c:crosses val="autoZero"/>
        <c:auto val="1"/>
        <c:lblAlgn val="ctr"/>
        <c:lblOffset val="100"/>
        <c:noMultiLvlLbl val="0"/>
      </c:catAx>
      <c:valAx>
        <c:axId val="27497086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7496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[Cumm_freq(AutoRecovered).xlsx]Freq_distrib!PivotTable7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Freq_distrib!$K$26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Freq_distrib!$J$27:$J$31</c:f>
              <c:strCache>
                <c:ptCount val="4"/>
                <c:pt idx="0">
                  <c:v>Defender</c:v>
                </c:pt>
                <c:pt idx="1">
                  <c:v>Forward</c:v>
                </c:pt>
                <c:pt idx="2">
                  <c:v>Goalkeeper</c:v>
                </c:pt>
                <c:pt idx="3">
                  <c:v>Midfielder</c:v>
                </c:pt>
              </c:strCache>
            </c:strRef>
          </c:cat>
          <c:val>
            <c:numRef>
              <c:f>Freq_distrib!$K$27:$K$31</c:f>
              <c:numCache>
                <c:formatCode>0.00%</c:formatCode>
                <c:ptCount val="4"/>
                <c:pt idx="0">
                  <c:v>0.33467202141900937</c:v>
                </c:pt>
                <c:pt idx="1">
                  <c:v>0.20883534136546184</c:v>
                </c:pt>
                <c:pt idx="2">
                  <c:v>7.2289156626506021E-2</c:v>
                </c:pt>
                <c:pt idx="3">
                  <c:v>0.38420348058902276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A-44D1-B821-7DCD52FDF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24665951"/>
        <c:axId val="724666783"/>
      </c:barChart>
      <c:catAx>
        <c:axId val="72466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6783"/>
        <c:crosses val="autoZero"/>
        <c:auto val="1"/>
        <c:lblAlgn val="ctr"/>
        <c:lblOffset val="100"/>
        <c:noMultiLvlLbl val="0"/>
      </c:catAx>
      <c:valAx>
        <c:axId val="72466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[Cumm_freq(AutoRecovered).xlsx]Freq_distrib!PivotTable7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Freq_distrib!$K$26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Freq_distrib!$J$27:$J$31</c:f>
              <c:strCache>
                <c:ptCount val="4"/>
                <c:pt idx="0">
                  <c:v>Defender</c:v>
                </c:pt>
                <c:pt idx="1">
                  <c:v>Forward</c:v>
                </c:pt>
                <c:pt idx="2">
                  <c:v>Goalkeeper</c:v>
                </c:pt>
                <c:pt idx="3">
                  <c:v>Midfielder</c:v>
                </c:pt>
              </c:strCache>
            </c:strRef>
          </c:cat>
          <c:val>
            <c:numRef>
              <c:f>Freq_distrib!$K$27:$K$31</c:f>
              <c:numCache>
                <c:formatCode>0.00%</c:formatCode>
                <c:ptCount val="4"/>
                <c:pt idx="0">
                  <c:v>0.33467202141900937</c:v>
                </c:pt>
                <c:pt idx="1">
                  <c:v>0.20883534136546184</c:v>
                </c:pt>
                <c:pt idx="2">
                  <c:v>7.2289156626506021E-2</c:v>
                </c:pt>
                <c:pt idx="3">
                  <c:v>0.38420348058902276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3-48B7-8EA7-F29B70F56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0"/>
        <c:axId val="433435567"/>
        <c:axId val="433435983"/>
      </c:barChart>
      <c:catAx>
        <c:axId val="43343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35983"/>
        <c:crosses val="autoZero"/>
        <c:auto val="1"/>
        <c:lblAlgn val="ctr"/>
        <c:lblOffset val="100"/>
        <c:noMultiLvlLbl val="0"/>
      </c:catAx>
      <c:valAx>
        <c:axId val="433435983"/>
        <c:scaling>
          <c:orientation val="minMax"/>
        </c:scaling>
        <c:delete val="1"/>
        <c:axPos val="l"/>
        <c:numFmt formatCode="0%" sourceLinked="0"/>
        <c:majorTickMark val="none"/>
        <c:minorTickMark val="none"/>
        <c:tickLblPos val="nextTo"/>
        <c:crossAx val="4334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[Cumm_freq(AutoRecovered).xlsx]Cummlative_freq!PivotTable9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Cummlative_freq!$J$4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Cummlative_freq!$J$4</c:f>
              <c:strCache>
                <c:ptCount val="10"/>
                <c:pt idx="0">
                  <c:v>0-1</c:v>
                </c:pt>
                <c:pt idx="1">
                  <c:v>2-3</c:v>
                </c:pt>
                <c:pt idx="2">
                  <c:v>4-5</c:v>
                </c:pt>
                <c:pt idx="3">
                  <c:v>6-7</c:v>
                </c:pt>
                <c:pt idx="4">
                  <c:v>8-9</c:v>
                </c:pt>
                <c:pt idx="5">
                  <c:v>10-11</c:v>
                </c:pt>
                <c:pt idx="6">
                  <c:v>12-13</c:v>
                </c:pt>
                <c:pt idx="7">
                  <c:v>14-15</c:v>
                </c:pt>
                <c:pt idx="8">
                  <c:v>16-17</c:v>
                </c:pt>
                <c:pt idx="9">
                  <c:v>20-21</c:v>
                </c:pt>
              </c:strCache>
            </c:strRef>
          </c:cat>
          <c:val>
            <c:numRef>
              <c:f>Cummlative_freq!$J$4</c:f>
              <c:numCache>
                <c:formatCode>0.00%</c:formatCode>
                <c:ptCount val="10"/>
                <c:pt idx="0">
                  <c:v>0.32958801498127338</c:v>
                </c:pt>
                <c:pt idx="1">
                  <c:v>0.36766541822721599</c:v>
                </c:pt>
                <c:pt idx="2">
                  <c:v>0.1972534332084894</c:v>
                </c:pt>
                <c:pt idx="3">
                  <c:v>6.4294631710362052E-2</c:v>
                </c:pt>
                <c:pt idx="4">
                  <c:v>2.3096129837702872E-2</c:v>
                </c:pt>
                <c:pt idx="5">
                  <c:v>8.1148564294631718E-3</c:v>
                </c:pt>
                <c:pt idx="6">
                  <c:v>5.6179775280898875E-3</c:v>
                </c:pt>
                <c:pt idx="7">
                  <c:v>3.1210986267166041E-3</c:v>
                </c:pt>
                <c:pt idx="8">
                  <c:v>6.2421972534332086E-4</c:v>
                </c:pt>
                <c:pt idx="9">
                  <c:v>6.2421972534332086E-4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B-4891-9BF8-BBC513433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14626639"/>
        <c:axId val="714621231"/>
      </c:barChart>
      <c:catAx>
        <c:axId val="714626639"/>
        <c:scaling>
          <c:orientation val="minMax"/>
        </c:scaling>
        <c:delete val="0"/>
        <c:axPos val="b"/>
        <c:title>
          <c:tx>
            <c:strRef>
              <c:f>Cummlative_freq!$J$4</c:f>
              <c:strCache>
                <c:ptCount val="1"/>
                <c:pt idx="0">
                  <c:v>min_experience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21231"/>
        <c:crosses val="autoZero"/>
        <c:auto val="1"/>
        <c:lblAlgn val="ctr"/>
        <c:lblOffset val="100"/>
        <c:noMultiLvlLbl val="0"/>
      </c:catAx>
      <c:valAx>
        <c:axId val="714621231"/>
        <c:scaling>
          <c:orientation val="minMax"/>
        </c:scaling>
        <c:delete val="1"/>
        <c:axPos val="l"/>
        <c:title>
          <c:tx>
            <c:strRef>
              <c:f>Cummlative_freq!$K$4</c:f>
              <c:strCache>
                <c:ptCount val="1"/>
                <c:pt idx="0">
                  <c:v>% of Min_exp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71462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[Cumm_freq(AutoRecovered).xlsx]Cummlative_freq!PivotTable1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Cummlative_freq!$K$43</c:f>
              <c:strCache>
                <c:ptCount val="1"/>
                <c:pt idx="0">
                  <c:v>freq_max_salary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Cummlative_freq!$J$44:$J$54</c:f>
              <c:strCache>
                <c:ptCount val="10"/>
                <c:pt idx="0">
                  <c:v>&lt;10</c:v>
                </c:pt>
                <c:pt idx="1">
                  <c:v>10&lt;20</c:v>
                </c:pt>
                <c:pt idx="2">
                  <c:v>20&lt;30</c:v>
                </c:pt>
                <c:pt idx="3">
                  <c:v>30&lt;40</c:v>
                </c:pt>
                <c:pt idx="4">
                  <c:v>40&lt;50</c:v>
                </c:pt>
                <c:pt idx="5">
                  <c:v>50&lt;60</c:v>
                </c:pt>
                <c:pt idx="6">
                  <c:v>60&lt;70</c:v>
                </c:pt>
                <c:pt idx="7">
                  <c:v>70&lt;80</c:v>
                </c:pt>
                <c:pt idx="8">
                  <c:v>90&lt;100</c:v>
                </c:pt>
                <c:pt idx="9">
                  <c:v>100&lt;110</c:v>
                </c:pt>
              </c:strCache>
            </c:strRef>
          </c:cat>
          <c:val>
            <c:numRef>
              <c:f>Cummlative_freq!$K$44:$K$54</c:f>
              <c:numCache>
                <c:formatCode>General</c:formatCode>
                <c:ptCount val="10"/>
                <c:pt idx="0">
                  <c:v>285</c:v>
                </c:pt>
                <c:pt idx="1">
                  <c:v>639</c:v>
                </c:pt>
                <c:pt idx="2">
                  <c:v>467</c:v>
                </c:pt>
                <c:pt idx="3">
                  <c:v>153</c:v>
                </c:pt>
                <c:pt idx="4">
                  <c:v>33</c:v>
                </c:pt>
                <c:pt idx="5">
                  <c:v>11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4-4432-938D-1072FA3CAC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43221216"/>
        <c:axId val="343216224"/>
      </c:barChart>
      <c:lineChart>
        <c:grouping val="standard"/>
        <c:varyColors val="0"/>
        <c:ser>
          <c:idx val="1"/>
          <c:order val="1"/>
          <c:tx>
            <c:strRef>
              <c:f>Cummlative_freq!$L$43</c:f>
              <c:strCache>
                <c:ptCount val="1"/>
                <c:pt idx="0">
                  <c:v>Cumlative_max_salary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Cummlative_freq!$J$44:$J$54</c:f>
              <c:strCache>
                <c:ptCount val="10"/>
                <c:pt idx="0">
                  <c:v>&lt;10</c:v>
                </c:pt>
                <c:pt idx="1">
                  <c:v>10&lt;20</c:v>
                </c:pt>
                <c:pt idx="2">
                  <c:v>20&lt;30</c:v>
                </c:pt>
                <c:pt idx="3">
                  <c:v>30&lt;40</c:v>
                </c:pt>
                <c:pt idx="4">
                  <c:v>40&lt;50</c:v>
                </c:pt>
                <c:pt idx="5">
                  <c:v>50&lt;60</c:v>
                </c:pt>
                <c:pt idx="6">
                  <c:v>60&lt;70</c:v>
                </c:pt>
                <c:pt idx="7">
                  <c:v>70&lt;80</c:v>
                </c:pt>
                <c:pt idx="8">
                  <c:v>90&lt;100</c:v>
                </c:pt>
                <c:pt idx="9">
                  <c:v>100&lt;110</c:v>
                </c:pt>
              </c:strCache>
            </c:strRef>
          </c:cat>
          <c:val>
            <c:numRef>
              <c:f>Cummlative_freq!$L$44:$L$54</c:f>
              <c:numCache>
                <c:formatCode>0.00%</c:formatCode>
                <c:ptCount val="10"/>
                <c:pt idx="0">
                  <c:v>0.17790262172284643</c:v>
                </c:pt>
                <c:pt idx="1">
                  <c:v>0.57677902621722843</c:v>
                </c:pt>
                <c:pt idx="2">
                  <c:v>0.86828963795255931</c:v>
                </c:pt>
                <c:pt idx="3">
                  <c:v>0.96379525593008741</c:v>
                </c:pt>
                <c:pt idx="4">
                  <c:v>0.98439450686641694</c:v>
                </c:pt>
                <c:pt idx="5">
                  <c:v>0.99126092384519349</c:v>
                </c:pt>
                <c:pt idx="6">
                  <c:v>0.99313358302122345</c:v>
                </c:pt>
                <c:pt idx="7">
                  <c:v>0.9943820224719101</c:v>
                </c:pt>
                <c:pt idx="8">
                  <c:v>0.99812734082397003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24-4432-938D-1072FA3CAC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3218720"/>
        <c:axId val="343216640"/>
      </c:lineChart>
      <c:catAx>
        <c:axId val="34322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16224"/>
        <c:crosses val="autoZero"/>
        <c:auto val="1"/>
        <c:lblAlgn val="ctr"/>
        <c:lblOffset val="100"/>
        <c:noMultiLvlLbl val="0"/>
      </c:catAx>
      <c:valAx>
        <c:axId val="34321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21216"/>
        <c:crosses val="autoZero"/>
        <c:crossBetween val="between"/>
      </c:valAx>
      <c:valAx>
        <c:axId val="343216640"/>
        <c:scaling>
          <c:orientation val="minMax"/>
        </c:scaling>
        <c:delete val="0"/>
        <c:axPos val="r"/>
        <c:numFmt formatCode=";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18720"/>
        <c:crosses val="max"/>
        <c:crossBetween val="between"/>
      </c:valAx>
      <c:catAx>
        <c:axId val="3432187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3216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142876</xdr:colOff>
      <xdr:row>23</xdr:row>
      <xdr:rowOff>95250</xdr:rowOff>
    </xdr:from>
    <xdr:to>
      <xdr:col>16</xdr:col>
      <xdr:colOff>571501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CDE9D-B96A-28BB-6D1F-779D310AD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752475</xdr:colOff>
      <xdr:row>23</xdr:row>
      <xdr:rowOff>85725</xdr:rowOff>
    </xdr:from>
    <xdr:to>
      <xdr:col>20</xdr:col>
      <xdr:colOff>238125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46055-D1B5-4C7A-9800-6D30635B1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19</xdr:row>
      <xdr:rowOff>33337</xdr:rowOff>
    </xdr:from>
    <xdr:to>
      <xdr:col>19</xdr:col>
      <xdr:colOff>485775</xdr:colOff>
      <xdr:row>32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31F497-95A8-61AA-689C-145B346D5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595312</xdr:colOff>
      <xdr:row>18</xdr:row>
      <xdr:rowOff>119062</xdr:rowOff>
    </xdr:from>
    <xdr:to>
      <xdr:col>27</xdr:col>
      <xdr:colOff>290512</xdr:colOff>
      <xdr:row>33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80F2C9-67A2-4B3B-0AC2-2A559EBF3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585106</xdr:colOff>
      <xdr:row>4</xdr:row>
      <xdr:rowOff>16328</xdr:rowOff>
    </xdr:from>
    <xdr:to>
      <xdr:col>20</xdr:col>
      <xdr:colOff>258535</xdr:colOff>
      <xdr:row>18</xdr:row>
      <xdr:rowOff>92528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026552-3096-F9C5-B737-CB27245D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</xdr:row>
      <xdr:rowOff>80962</xdr:rowOff>
    </xdr:from>
    <xdr:to>
      <xdr:col>18</xdr:col>
      <xdr:colOff>161925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D6D02-48D0-E55A-6A28-52462B484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42</xdr:row>
      <xdr:rowOff>19050</xdr:rowOff>
    </xdr:from>
    <xdr:to>
      <xdr:col>19</xdr:col>
      <xdr:colOff>495300</xdr:colOff>
      <xdr:row>56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90AE60-686D-D3D3-E2F6-2FC36E788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f50c3c4e176daee3/Documents/1st%20statistival%20pracfin(AutoRecovered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f50c3c4e176daee3/Documents/1st%20statistival%20pracfin(AutoRecovered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f50c3c4e176daee3/Documents/1st%20statistival%20pracfin(AutoRecovered)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f50c3c4e176daee3/Documents/1st%20statistival%20pracfin(AutoRecovered)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HAN D K" refreshedDate="44763.950956597226" createdVersion="8" refreshedVersion="8" minRefreshableVersion="3" recordCount="747" xr:uid="{FA67707A-297C-410B-9E50-75E6F2876880}">
  <cacheSource type="worksheet">
    <worksheetSource ref="A1:H748" sheet="Intro_DA" r:id="rId2"/>
  </cacheSource>
  <cacheFields count="8">
    <cacheField name="player_name" numFmtId="0">
      <sharedItems/>
    </cacheField>
    <cacheField name="club" numFmtId="0">
      <sharedItems count="32">
        <s v="Real Madrid"/>
        <s v="Bayern"/>
        <s v="Ajax"/>
        <s v="Liverpool"/>
        <s v="Man. City"/>
        <s v="Leipzig"/>
        <s v="Villarreal"/>
        <s v="Benfica"/>
        <s v="Paris"/>
        <s v="Man. United"/>
        <s v="AtlÃ©tico"/>
        <s v="Sporting CP"/>
        <s v="Chelsea"/>
        <s v="LOSC"/>
        <s v="Salzburg"/>
        <s v="Inter"/>
        <s v="Club Brugge"/>
        <s v="Dortmund"/>
        <s v="Atalanta"/>
        <s v="Juventus"/>
        <s v="Sheriff"/>
        <s v="Zenit"/>
        <s v="Young Boys"/>
        <s v="Shakhtar Donetsk"/>
        <s v="Wolfsburg"/>
        <s v="Sevilla"/>
        <s v="Porto"/>
        <s v="Dynamo Kyiv"/>
        <s v="Milan"/>
        <s v="Barcelona"/>
        <s v="BeÅŸiktaÅŸ"/>
        <s v="MalmÃ¶"/>
      </sharedItems>
    </cacheField>
    <cacheField name="position" numFmtId="0">
      <sharedItems count="4">
        <s v="Forward"/>
        <s v="Midfielder"/>
        <s v="Defender"/>
        <s v="Goalkeeper"/>
      </sharedItems>
    </cacheField>
    <cacheField name="minutes_played" numFmtId="0">
      <sharedItems containsSemiMixedTypes="0" containsString="0" containsNumber="1" containsInteger="1" minValue="1" maxValue="1230"/>
    </cacheField>
    <cacheField name="match_played" numFmtId="0">
      <sharedItems containsSemiMixedTypes="0" containsString="0" containsNumber="1" containsInteger="1" minValue="1" maxValue="13"/>
    </cacheField>
    <cacheField name="goals" numFmtId="0">
      <sharedItems containsSemiMixedTypes="0" containsString="0" containsNumber="1" containsInteger="1" minValue="0" maxValue="15"/>
    </cacheField>
    <cacheField name="assists" numFmtId="0">
      <sharedItems containsSemiMixedTypes="0" containsString="0" containsNumber="1" containsInteger="1" minValue="0" maxValue="7"/>
    </cacheField>
    <cacheField name="distance_covered" numFmtId="0">
      <sharedItems containsMixedTypes="1" containsNumber="1" minValue="0.2" maxValue="1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HAN D K" refreshedDate="44763.950957291665" createdVersion="8" refreshedVersion="8" minRefreshableVersion="3" recordCount="747" xr:uid="{67803244-DB0D-4988-BC29-7578E5FD0A22}">
  <cacheSource type="worksheet">
    <worksheetSource ref="A1:H748" sheet="DA_proces" r:id="rId2"/>
  </cacheSource>
  <cacheFields count="8">
    <cacheField name="player_name" numFmtId="0">
      <sharedItems count="731">
        <s v="Benzema"/>
        <s v="Lewandowski"/>
        <s v="Haller"/>
        <s v="Salah"/>
        <s v="Mahrez"/>
        <s v="Nkunku"/>
        <s v="Danjuma"/>
        <s v="SanÃ©"/>
        <s v="NÃºÃ±ez"/>
        <s v="MbappÃ©"/>
        <s v="Ronaldo"/>
        <s v="ManÃ©"/>
        <s v="Rodrygo"/>
        <s v="Messi"/>
        <s v="Firmino"/>
        <s v="VinÃ­cius JÃºnior"/>
        <s v="MÃ¼ller"/>
        <s v="Griezmann"/>
        <s v="Jesus"/>
        <s v="Pedro GonÃ§alves"/>
        <s v="Werner"/>
        <s v="Sterling"/>
        <s v="Bernardo Silva"/>
        <s v="Foden"/>
        <s v="Yaremchuk"/>
        <s v="Havertz"/>
        <s v="David"/>
        <s v="Berghuis"/>
        <s v="Adeyemi"/>
        <s v="Paulinho"/>
        <s v="Gnabry"/>
        <s v="DÅ¾eko"/>
        <s v="Burak YÄ±lmaz"/>
        <s v="Vanaken"/>
        <s v="Reus"/>
        <s v="Zapata"/>
        <s v="AndrÃ© Silva"/>
        <s v="Malen"/>
        <s v="Okafor"/>
        <s v="Dybala"/>
        <s v="Haaland"/>
        <s v="Capoue"/>
        <s v="Kroos"/>
        <s v="De Bruyne"/>
        <s v="JoÃ£o Cancelo"/>
        <s v="Coman"/>
        <s v="Chukwueze"/>
        <s v="KonatÃ©"/>
        <s v="Jorginho"/>
        <s v="Sarabia"/>
        <s v="TadiÄ‡"/>
        <s v="Antony"/>
        <s v="Gerard Moreno"/>
        <s v="Morata"/>
        <s v="Luis DÃ­az"/>
        <s v="PuliÅ¡iÄ‡"/>
        <s v="Coates"/>
        <s v="S. Thill"/>
        <s v="Traore"/>
        <s v="Claudinho"/>
        <s v="Rits"/>
        <s v="Forsberg"/>
        <s v="Siebatcheu"/>
        <s v="Lukaku"/>
        <s v="Fernando"/>
        <s v="L. Nmecha"/>
        <s v="Azmoun"/>
        <s v="RakitiÄ‡"/>
        <s v="Wijnaldum"/>
        <s v="Steffen"/>
        <s v="Chiesa"/>
        <s v="Szoboszlai"/>
        <s v="Fabinho"/>
        <s v="Pau Torres"/>
        <s v="Parejo"/>
        <s v="Alaba"/>
        <s v="Henderson"/>
        <s v="Diogo Jota"/>
        <s v="Thiago AlcÃ¡ntara"/>
        <s v="KeÃ¯ta"/>
        <s v="Renan Lodi"/>
        <s v="Correa"/>
        <s v="RÃ¼diger"/>
        <s v="Gilberto"/>
        <s v="Rafa Silva"/>
        <s v="Azpilicueta"/>
        <s v="De Paul"/>
        <s v="Ziyech"/>
        <s v="Trigueros"/>
        <s v="Å kriniar"/>
        <s v="BrozoviÄ‡"/>
        <s v="Christensen"/>
        <s v="MartÃ­nez"/>
        <s v="JoÃ£o FÃ©lix"/>
        <s v="Blind"/>
        <s v="SuÄiÄ‡"/>
        <s v="Coquelin"/>
        <s v="Musiala"/>
        <s v="Dia"/>
        <s v="Adamu"/>
        <s v="Asensio"/>
        <s v="Walker"/>
        <s v="WÃ¶ber"/>
        <s v="Alex Sandro"/>
        <s v="Mount"/>
        <s v="Pedro Porro"/>
        <s v="Grealish"/>
        <s v="Pino"/>
        <s v="Vidal"/>
        <s v="Gueye"/>
        <s v="Sancho"/>
        <s v="GonÃ§alo Ramos"/>
        <s v="Luis SuÃ¡rez"/>
        <s v="Moreno"/>
        <s v="Klaassen"/>
        <s v="Nuno Santos"/>
        <s v="Origi"/>
        <s v="Maguire"/>
        <s v="Moumi Ngamaleu"/>
        <s v="Freuler"/>
        <s v="James"/>
        <s v="Bellingham"/>
        <s v="Rakitskyy"/>
        <s v="Taremi"/>
        <s v="Elia"/>
        <s v="De Vrij"/>
        <s v="Mukiele"/>
        <s v="Wendel"/>
        <s v="Ocampos"/>
        <s v="Baku"/>
        <s v="Hefti"/>
        <s v="Demiral"/>
        <s v="JordÃ¡n"/>
        <s v="Herrera"/>
        <s v="Garmash"/>
        <s v="AkÃ©"/>
        <s v="SÃ©rgio Oliveira"/>
        <s v="Rieder"/>
        <s v="Rafa Mir"/>
        <s v="Kean"/>
        <s v="Alexis SÃ¡nchez"/>
        <s v="Palomino"/>
        <s v="Tomori"/>
        <s v="PiquÃ©"/>
        <s v="Larin"/>
        <s v="Brahim DÃ­az"/>
        <s v="Ghezzal"/>
        <s v="Malinovskyi"/>
        <s v="IkonÃ©"/>
        <s v="Hudson-Odoi"/>
        <s v="Rashford"/>
        <s v="Sierro"/>
        <s v="PaÅ¡aliÄ‡"/>
        <s v="Neres"/>
        <s v="Muriel"/>
        <s v="Nikolov"/>
        <s v="Kulusevski"/>
        <s v="Montero"/>
        <s v="Greenwood"/>
        <s v="Rafael LeÃ£o"/>
        <s v="Alex Telles"/>
        <s v="Sutormin"/>
        <s v="Kuzyaev"/>
        <s v="IliÄiÄ‡"/>
        <s v="Pessina"/>
        <s v="Bruno Tabata"/>
        <s v="Gomes"/>
        <s v="Choupo-Moting"/>
        <s v="KjÃ¦rgaard"/>
        <s v="Rieks"/>
        <s v="Yakhshiboev"/>
        <s v="Chalobah"/>
        <s v="Elanga"/>
        <s v="YansanÃ©"/>
        <s v="Fati"/>
        <s v="AlcÃ¡cer"/>
        <s v="Palmer"/>
        <s v="Morato"/>
        <s v="VlahoviÄ‡"/>
        <s v="RebiÄ‡"/>
        <s v="Messias Junior"/>
        <s v="Gosens"/>
        <s v="Ozdoev"/>
        <s v="Courtois"/>
        <s v="Alisson Becker"/>
        <s v="ModriÄ‡"/>
        <s v="Rulli"/>
        <s v="Ã‰der MilitÃ£o"/>
        <s v="Albiol"/>
        <s v="Ederson"/>
        <s v="Carvajal"/>
        <s v="Casemiro"/>
        <s v="Valverde"/>
        <s v="Oblak"/>
        <s v="Vlachodimos"/>
        <s v="Vertonghen"/>
        <s v="Foyth"/>
        <s v="Mendy"/>
        <s v="Grimaldo"/>
        <s v="Rodri"/>
        <s v="Robertson"/>
        <s v="Reinildo"/>
        <s v="Pavard"/>
        <s v="GÃ¼ndoÄŸan"/>
        <s v="EstupiÃ±Ã¡n"/>
        <s v="Pedraza"/>
        <s v="Camavinga"/>
        <s v="Neuer"/>
        <s v="Van Dijk"/>
        <s v="Otamendi"/>
        <s v="Weigl"/>
        <s v="Alexander-Arnold"/>
        <s v="Laporte"/>
        <s v="Thiago Silva"/>
        <s v="Marcos Llorente"/>
        <s v="Koke"/>
        <s v="Kondogbia"/>
        <s v="Nacho"/>
        <s v="Everton"/>
        <s v="Taarabt"/>
        <s v="HandanoviÄ"/>
        <s v="KÃ¶hn"/>
        <s v="Marquinhos"/>
        <s v="Fonte"/>
        <s v="Kristensen"/>
        <s v="Hakimi"/>
        <s v="Ulmer"/>
        <s v="Aaronson"/>
        <s v="Gravenberch"/>
        <s v="Kimmich"/>
        <s v="Camara"/>
        <s v="Bastoni"/>
        <s v="RÃºben Dias"/>
        <s v="Mazraoui"/>
        <s v="Upamecano"/>
        <s v="Seiwald"/>
        <s v="Stones"/>
        <s v="Matheus Reis"/>
        <s v="Nuno Mendes"/>
        <s v="L. HernÃ¡ndez"/>
        <s v="J. Timber"/>
        <s v="Alonso"/>
        <s v="PeriÅ¡iÄ‡"/>
        <s v="Zinchenko"/>
        <s v="JoÃ£o MÃ¡rio"/>
        <s v="Ricardo Esgaio"/>
        <s v="Lemar"/>
        <s v="Loftus-Cheek"/>
        <s v="Lucas VÃ¡zquez"/>
        <s v="Fernandinho"/>
        <s v="Onana"/>
        <s v="Milner"/>
        <s v="MatiÄ‡"/>
        <s v="De Gea"/>
        <s v="SzczÄ™sny"/>
        <s v="AdÃ¡n"/>
        <s v="Kimpembe"/>
        <s v="Matip"/>
        <s v="AndrÃ©"/>
        <s v="De Ligt"/>
        <s v="Zeki Ã‡elik"/>
        <s v="GimÃ©nez"/>
        <s v="Bonucci"/>
        <s v="GonÃ§alo InÃ¡cio"/>
        <s v="Ãlvarez"/>
        <s v="Locatelli"/>
        <s v="Rabiot"/>
        <s v="Tiago DjalÃ³"/>
        <s v="Bruno Fernandes"/>
        <s v="SÃ¼le"/>
        <s v="Davies"/>
        <s v="Felipe"/>
        <s v="Cuadrado"/>
        <s v="Carrasco"/>
        <s v="Dumfries"/>
        <s v="Xeka"/>
        <s v="Danilo"/>
        <s v="Dimarco"/>
        <s v="Capaldo"/>
        <s v="Gomez"/>
        <s v="Ter Stegen"/>
        <s v="Diogo Costa"/>
        <s v="GrbiÄ‡"/>
        <s v="Musso"/>
        <s v="Pasveer"/>
        <s v="Mignolet"/>
        <s v="Kobel"/>
        <s v="Bounou"/>
        <s v="Dulanto"/>
        <s v="Arboleda"/>
        <s v="Hendry"/>
        <s v="Lacroix"/>
        <s v="Barrios"/>
        <s v="Cristiano"/>
        <s v="DodÃ´"/>
        <s v="Fernando Costanza"/>
        <s v="Zabarnyi"/>
        <s v="Arnold"/>
        <s v="Diego Carlos"/>
        <s v="Sydorchuk"/>
        <s v="JoÃ£o Palhinha"/>
        <s v="Clinton Mata"/>
        <s v="Lang"/>
        <s v="Depay"/>
        <s v="Lo Celso"/>
        <s v="F. de Jong"/>
        <s v="Matheus Nunes"/>
        <s v="Aebischer"/>
        <s v="De Ketelaere"/>
        <s v="ÄŒolak"/>
        <s v="Innocent"/>
        <s v="Barella"/>
        <s v="Addo"/>
        <s v="Tsygankov"/>
        <s v="Sergio Busquets"/>
        <s v="Shaparenko"/>
        <s v="Nsoki"/>
        <s v="De Roon"/>
        <s v="Meunier"/>
        <s v="Maycon"/>
        <s v="Witsel"/>
        <s v="Neymar"/>
        <s v="Bamba"/>
        <s v="Goretzka"/>
        <s v="Lauper"/>
        <s v="Feddal"/>
        <s v="OtÃ¡vio"/>
        <s v="Saelemaekers"/>
        <s v="Malcom"/>
        <s v="Fred"/>
        <s v="KantÃ©"/>
        <s v="KovaÄiÄ‡"/>
        <s v="Hermoso"/>
        <s v="Wan-Bissaka"/>
        <s v="Hakan Ã‡alhanoÄŸlu"/>
        <s v="Laimer"/>
        <s v="Kolovos"/>
        <s v="Zappacosta"/>
        <s v="Gavi"/>
        <s v="Zaidu"/>
        <s v="McKennie"/>
        <s v="Bennacer"/>
        <s v="De Pena"/>
        <s v="TetÃª"/>
        <s v="LuÃ­s Neto"/>
        <s v="Roussillon"/>
        <s v="BirmanÄeviÄ‡"/>
        <s v="Pogba"/>
        <s v="Gvardiol"/>
        <s v="Tonali"/>
        <s v="Mbabu"/>
        <s v="GrujiÄ‡"/>
        <s v="Bruno"/>
        <s v="Oxlade-Chamberlain"/>
        <s v="Lukebakio"/>
        <s v="M. Olsson"/>
        <s v="Dzyuba"/>
        <s v="Rakip"/>
        <s v="Arthur"/>
        <s v="Å eÅ¡ko"/>
        <s v="Moi GÃ³mez"/>
        <s v="Vitinha"/>
        <s v="Marlos"/>
        <s v="Mudryk"/>
        <s v="Pizzi"/>
        <s v="Karavaev"/>
        <s v="Toni MartÃ­nez"/>
        <s v="LÃ¡zaro"/>
        <s v="Erokhin"/>
        <s v="Krugovoi"/>
        <s v="Athanasiadis"/>
        <s v="Bushchan"/>
        <s v="GulÃ¡csi"/>
        <s v="Donnarumma"/>
        <s v="Ersin DestanoÄŸlu"/>
        <s v="Casteels"/>
        <s v="Mbemba"/>
        <s v="Marlon"/>
        <s v="L. Nielsen"/>
        <s v="Akanji"/>
        <s v="T. HernÃ¡ndez"/>
        <s v="SaviÄ‡"/>
        <s v="KoundÃ©"/>
        <s v="Syrota"/>
        <s v="Mykolenko"/>
        <s v="Brorsson"/>
        <s v="Douglas Santos"/>
        <s v="Chistiakov"/>
        <s v="Souza"/>
        <s v="Berget"/>
        <s v="OnguÃ©nÃ©"/>
        <s v="Buyalskiy"/>
        <s v="Garcia"/>
        <s v="MÃ¦hle"/>
        <s v="AngeliÃ±o"/>
        <s v="Verratti"/>
        <s v="Guilavogui"/>
        <s v="LindelÃ¶f"/>
        <s v="C. Martins Pereira"/>
        <s v="Botman"/>
        <s v="AhmedhodÅ¾iÄ‡"/>
        <s v="Renato Sanches"/>
        <s v="Balanta"/>
        <s v="Rosier"/>
        <s v="McTominay"/>
        <s v="Weghorst"/>
        <s v="Shaw"/>
        <s v="Brandt"/>
        <s v="Romagnoli"/>
        <s v="Batshuayi"/>
        <s v="Bentancur"/>
        <s v="AcuÃ±a"/>
        <s v="Jordi Alba"/>
        <s v="Ronald AraÃºjo"/>
        <s v="KÄ™dziora"/>
        <s v="Hummels"/>
        <s v="Klostermann"/>
        <s v="CastaÃ±eda"/>
        <s v="Ismaily"/>
        <s v="Varane"/>
        <s v="Pepe"/>
        <s v="Tsimikas"/>
        <s v="Solet"/>
        <s v="GÃ³mez"/>
        <s v="Solomon"/>
        <s v="KessiÃ©"/>
        <s v="Paredes"/>
        <s v="Vrsaljko"/>
        <s v="Sowah"/>
        <s v="Bernardeschi"/>
        <s v="Adams"/>
        <s v="PeÃ±a"/>
        <s v="Kenan Karaman"/>
        <s v="Giroud"/>
        <s v="Djimsiti"/>
        <s v="Di MarÃ­a"/>
        <s v="Marcos AntÃ´nio"/>
        <s v="Weah"/>
        <s v="AndrÃ© Almeida"/>
        <s v="Mingueza"/>
        <s v="Kalulu"/>
        <s v="Koopmeiners"/>
        <s v="Darmian"/>
        <s v="Gerhardt"/>
        <s v="PongraÄiÄ‡"/>
        <s v="Wolf"/>
        <s v="Van Der Brempt"/>
        <s v="Tiago TomÃ¡s"/>
        <s v="SaÃºl Ã‘Ã­guez"/>
        <s v="Mostovoy"/>
        <s v="Matheus Cunha"/>
        <s v="Sabitzer"/>
        <s v="Diogo GonÃ§alves"/>
        <s v="Daniel BraganÃ§a"/>
        <s v="Aurier"/>
        <s v="Sarr"/>
        <s v="Brobbey"/>
        <s v="Salih UÃ§an"/>
        <s v="NaliÄ‡"/>
        <s v="Kanga"/>
        <s v="Rensch"/>
        <s v="Gagliardini"/>
        <s v="Paulo Bernardo"/>
        <s v="Ceballos"/>
        <s v="Kritsyuk"/>
        <s v="Matviyenko"/>
        <s v="TolÃ³i"/>
        <s v="Lenglet"/>
        <s v="Pedrinho"/>
        <s v="Vranckx"/>
        <s v="JesÃºs Navas"/>
        <s v="Brooks"/>
        <s v="Sobol"/>
        <s v="Christiansen"/>
        <s v="Dahlin"/>
        <s v="Lovren"/>
        <s v="OrbÃ¡n"/>
        <s v="Calabria"/>
        <s v="Welinton"/>
        <s v="Evanilson"/>
        <s v="Simakan"/>
        <s v="Uribe"/>
        <s v="De Sciglio"/>
        <s v="Larsson"/>
        <s v="Alan Patrick"/>
        <s v="KruniÄ‡"/>
        <s v="Eric GarcÃ­a"/>
        <s v="Nico GonzÃ¡lez"/>
        <s v="Gudmundsson"/>
        <s v="Tolisso"/>
        <s v="Dest"/>
        <s v="Suso"/>
        <s v="Stepanenko"/>
        <s v="BozdoÄŸan"/>
        <s v="Minamino"/>
        <s v="Nianzou"/>
        <s v="Corona"/>
        <s v="Dahoud"/>
        <s v="Ugarte"/>
        <s v="Van de Beek"/>
        <s v="Munir"/>
        <s v="Delaney"/>
        <s v="Schulz"/>
        <s v="Chilwell"/>
        <s v="Montiel"/>
        <s v="Jones"/>
        <s v="Haidara"/>
        <s v="Rugani"/>
        <s v="Paulo OtÃ¡vio"/>
        <s v="Ã“liver Torres"/>
        <s v="Ricca"/>
        <s v="IbrahimoviÄ‡"/>
        <s v="Tymchyk"/>
        <s v="Hutchinson"/>
        <s v="Vormer"/>
        <s v="Poulsen"/>
        <s v="Wendell"/>
        <s v="Rekik"/>
        <s v="Vecino"/>
        <s v="Lamela"/>
        <s v="Lingard"/>
        <s v="Abubakari"/>
        <s v="Coutinho"/>
        <s v="Florenzi"/>
        <s v="Marc Roca"/>
        <s v="GÃ¶khan TÃ¶re"/>
        <s v="Cavani"/>
        <s v="Kehrer"/>
        <s v="Mambimbi"/>
        <s v="Richards"/>
        <s v="Henrichs"/>
        <s v="Yusuf YazÄ±cÄ±"/>
        <s v="Von Ballmoos"/>
        <s v="Navas"/>
        <s v="Trubin"/>
        <s v="Maignan"/>
        <s v="TÄƒtÄƒruÅŸanu"/>
        <s v="Faivre"/>
        <s v="KjÃ¦r"/>
        <s v="N'Sakala"/>
        <s v="Verissimo"/>
        <s v="Kampl"/>
        <s v="Fassnacht"/>
        <s v="Pyatov"/>
        <s v="Mehmet Topal"/>
        <s v="Pjanic"/>
        <s v="MeraÅŸ"/>
        <s v="Dalot"/>
        <s v="Diawara"/>
        <s v="Trippier"/>
        <s v="Bornauw"/>
        <s v="Kryvtsov"/>
        <s v="Necip Uysal"/>
        <s v="Moisander"/>
        <s v="Alex Teixeira"/>
        <s v="Guerreiro"/>
        <s v="N. Williams"/>
        <s v="L. de Jong"/>
        <s v="Sergi Roberto"/>
        <s v="Lefort"/>
        <s v="Meite"/>
        <s v="D'Ambrosio"/>
        <s v="Schuurs"/>
        <s v="T. Hazard"/>
        <s v="Tagliafico"/>
        <s v="Draxler"/>
        <s v="Mechele"/>
        <s v="Reinier"/>
        <s v="DembÃ©lÃ©"/>
        <s v="Waldschmidt"/>
        <s v="JoviÄ‡"/>
        <s v="Maceiras"/>
        <s v="Demir"/>
        <s v="Ranocchia"/>
        <s v="Barkley"/>
        <s v="Mata"/>
        <s v="Marcelo"/>
        <s v="Vitinho"/>
        <s v="VerbiÄ"/>
        <s v="E. Hazard"/>
        <s v="Augustinsson"/>
        <s v="Jovane Cabral"/>
        <s v="RadeljiÄ‡"/>
        <s v="Dost"/>
        <s v="Moriba"/>
        <s v="Bakayoko"/>
        <s v="Pezzella"/>
        <s v="Mbamba-Muanda"/>
        <s v="Julien"/>
        <s v="Icardi"/>
        <s v="Taylor"/>
        <s v="PepÃª"/>
        <s v="Lihadji"/>
        <s v="Maldini"/>
        <s v="Knauff"/>
        <s v="M. Kerzhakov"/>
        <s v="Leo Jardim"/>
        <s v="Bailly"/>
        <s v="Vida"/>
        <s v="BÃ¼rgy"/>
        <s v="Morton"/>
        <s v="Diallo"/>
        <s v="Pedri"/>
        <s v="FÃ¡bio Cardoso"/>
        <s v="RÄ±dvan YÄ±lmaz"/>
        <s v="Marcano"/>
        <s v="Lewicki"/>
        <s v="Slimani"/>
        <s v="Shkurin"/>
        <s v="TraorÃ©"/>
        <s v="Tigges"/>
        <s v="Zagadou"/>
        <s v="Andriyevskiy"/>
        <s v="Mario Gaspar"/>
        <s v="Phillips"/>
        <s v="Ballo"/>
        <s v="Philipp"/>
        <s v="Nanasi"/>
        <s v="Olmo"/>
        <s v="FÃ¡bio Vieira"/>
        <s v="PiÄ…tkowski"/>
        <s v="Bondarenko"/>
        <s v="En-Nesyri"/>
        <s v="Korniienko"/>
        <s v="De Winter"/>
        <s v="Supryaha"/>
        <s v="Emre Can"/>
        <s v="Martial"/>
        <s v="RÃºben Vinagre"/>
        <s v="Passlack"/>
        <s v="Sudakov"/>
        <s v="Shepeliev"/>
        <s v="Daramy"/>
        <s v="OÄŸuzhan Ã–zyakup"/>
        <s v="Francisco ConceiÃ§Ã£o"/>
        <s v="F. Nmecha"/>
        <s v="Al. Miranchuk"/>
        <s v="Wesley"/>
        <s v="Kudus"/>
        <s v="Mandi"/>
        <s v="Bernardo"/>
        <s v="Ben Arfa"/>
        <s v="StaniÅ¡iÄ‡"/>
        <s v="Balde"/>
        <s v="FlÃ¡vio Nazinho"/>
        <s v="Tillman"/>
        <s v="Eric Ramirez"/>
        <s v="Cojocaru"/>
        <s v="Kravtsov"/>
        <s v="Ramsey"/>
        <s v="Sensi"/>
        <s v="Vallejo"/>
        <s v="Bale"/>
        <s v="Perin"/>
        <s v="Boyko"/>
        <s v="Celeadnic"/>
        <s v="GÃ¼nok"/>
        <s v="JoÃ£o Virginia"/>
        <s v="Kepa"/>
        <s v="Pervan"/>
        <s v="Ulreich"/>
        <s v="VitÃ£o"/>
        <s v="Serdar SaatÃ§Ä±"/>
        <s v="Bondar"/>
        <s v="Lustenberger"/>
        <s v="Shabanov"/>
        <s v="Egan-Riley"/>
        <s v="N'Koudou"/>
        <s v="Hateboer"/>
        <s v="Esteves"/>
        <s v="Ferran Torres"/>
        <s v="Miguel GutiÃ©rrez"/>
        <s v="Elliott"/>
        <s v="Sandra"/>
        <s v="Lovato"/>
        <s v="McAtee"/>
        <s v="Edwards"/>
        <s v="RadonjiÄ‡"/>
        <s v="Mengi"/>
        <s v="Novoa"/>
        <s v="Tijani"/>
        <s v="Heaton"/>
        <s v="Shoretire"/>
        <s v="Ã“scar RodrÃ­guez"/>
        <s v="IvÃ¡n Romero"/>
        <s v="Moukoko"/>
        <s v="Carson"/>
        <s v="Berkay Vardar"/>
        <s v="Ricard Puig"/>
        <s v="AgÃ¼ero"/>
        <s v="Javi Serrano"/>
        <s v="BradariÄ‡"/>
        <s v="Mariano DÃ­az"/>
        <s v="Raba"/>
        <s v="Bruno Costa"/>
        <s v="Bonnah"/>
        <s v="Iborra"/>
        <s v="SeferoviÄ‡"/>
        <s v="Zakaria"/>
        <s v="DÃ¡rio Essugo"/>
        <s v="Zhegrova"/>
        <s v="Lednev"/>
        <s v="Izquierdo"/>
        <s v="Spielmann"/>
        <s v="Dina Ebimbe"/>
        <s v="Chiellini"/>
        <s v="Sulejmani"/>
        <s v="Mbete"/>
        <s v="Delap"/>
        <s v="Blanco"/>
        <s v="Kolarov"/>
        <s v="Shevchenko"/>
        <s v="Dentinho"/>
        <s v="Guindo"/>
        <s v="Å imiÄ‡"/>
        <s v="Eile"/>
        <s v="Kuznetsov"/>
        <s v="Luca Pellegrini"/>
        <s v="Maier"/>
        <s v="Ginczek"/>
        <s v="Maouassa"/>
        <s v="Woltman"/>
        <s v="Bradley"/>
        <s v="Cojocari"/>
        <s v="Gil Dias"/>
        <s v="Rodrigo Ribeiro"/>
        <s v="Da Graca"/>
        <s v="Miretti"/>
        <s v="Savage"/>
        <s v="Iqbal"/>
        <s v="Zesiger"/>
      </sharedItems>
    </cacheField>
    <cacheField name="club" numFmtId="0">
      <sharedItems count="32">
        <s v="Real Madrid"/>
        <s v="Bayern"/>
        <s v="Ajax"/>
        <s v="Liverpool"/>
        <s v="Man. City"/>
        <s v="Leipzig"/>
        <s v="Villarreal"/>
        <s v="Benfica"/>
        <s v="Paris"/>
        <s v="Man. United"/>
        <s v="AtlÃ©tico"/>
        <s v="Sporting CP"/>
        <s v="Chelsea"/>
        <s v="LOSC"/>
        <s v="Salzburg"/>
        <s v="Inter"/>
        <s v="Club Brugge"/>
        <s v="Dortmund"/>
        <s v="Atalanta"/>
        <s v="Juventus"/>
        <s v="Sheriff"/>
        <s v="Zenit"/>
        <s v="Young Boys"/>
        <s v="Shakhtar Donetsk"/>
        <s v="Wolfsburg"/>
        <s v="Sevilla"/>
        <s v="Porto"/>
        <s v="Dynamo Kyiv"/>
        <s v="Milan"/>
        <s v="Barcelona"/>
        <s v="BeÅŸiktaÅŸ"/>
        <s v="MalmÃ¶"/>
      </sharedItems>
    </cacheField>
    <cacheField name="position" numFmtId="0">
      <sharedItems count="4">
        <s v="Forward"/>
        <s v="Midfielder"/>
        <s v="Defender"/>
        <s v="Goalkeeper"/>
      </sharedItems>
    </cacheField>
    <cacheField name="minutes_played" numFmtId="0">
      <sharedItems containsSemiMixedTypes="0" containsString="0" containsNumber="1" containsInteger="1" minValue="1" maxValue="1230"/>
    </cacheField>
    <cacheField name="match_played" numFmtId="0">
      <sharedItems containsSemiMixedTypes="0" containsString="0" containsNumber="1" containsInteger="1" minValue="1" maxValue="13"/>
    </cacheField>
    <cacheField name="goals" numFmtId="0">
      <sharedItems containsSemiMixedTypes="0" containsString="0" containsNumber="1" containsInteger="1" minValue="0" maxValue="15"/>
    </cacheField>
    <cacheField name="assists" numFmtId="0">
      <sharedItems containsSemiMixedTypes="0" containsString="0" containsNumber="1" containsInteger="1" minValue="0" maxValue="7"/>
    </cacheField>
    <cacheField name="distance_covered" numFmtId="0">
      <sharedItems containsMixedTypes="1" containsNumber="1" minValue="0.2" maxValue="1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HAN D K" refreshedDate="44763.950958217596" createdVersion="8" refreshedVersion="8" minRefreshableVersion="3" recordCount="747" xr:uid="{6B0A6FB3-E85A-4830-9867-6080EE27FEA2}">
  <cacheSource type="worksheet">
    <worksheetSource ref="A1:H748" sheet="Freq_distrib" r:id="rId2"/>
  </cacheSource>
  <cacheFields count="9">
    <cacheField name="player_name" numFmtId="0">
      <sharedItems/>
    </cacheField>
    <cacheField name="club" numFmtId="0">
      <sharedItems/>
    </cacheField>
    <cacheField name="position" numFmtId="0">
      <sharedItems count="4">
        <s v="Forward"/>
        <s v="Midfielder"/>
        <s v="Defender"/>
        <s v="Goalkeeper"/>
      </sharedItems>
    </cacheField>
    <cacheField name="minutes_played" numFmtId="0">
      <sharedItems containsSemiMixedTypes="0" containsString="0" containsNumber="1" containsInteger="1" minValue="1" maxValue="1230" count="424">
        <n v="1106"/>
        <n v="876"/>
        <n v="668"/>
        <n v="1008"/>
        <n v="986"/>
        <n v="531"/>
        <n v="906"/>
        <n v="798"/>
        <n v="613"/>
        <n v="673"/>
        <n v="611"/>
        <n v="822"/>
        <n v="505"/>
        <n v="630"/>
        <n v="323"/>
        <n v="1199"/>
        <n v="778"/>
        <n v="518"/>
        <n v="352"/>
        <n v="329"/>
        <n v="246"/>
        <n v="581"/>
        <n v="878"/>
        <n v="658"/>
        <n v="514"/>
        <n v="672"/>
        <n v="679"/>
        <n v="628"/>
        <n v="607"/>
        <n v="582"/>
        <n v="391"/>
        <n v="541"/>
        <n v="529"/>
        <n v="540"/>
        <n v="499"/>
        <n v="464"/>
        <n v="410"/>
        <n v="392"/>
        <n v="345"/>
        <n v="255"/>
        <n v="203"/>
        <n v="1046"/>
        <n v="902"/>
        <n v="734"/>
        <n v="840"/>
        <n v="632"/>
        <n v="273"/>
        <n v="720"/>
        <n v="561"/>
        <n v="510"/>
        <n v="577"/>
        <n v="524"/>
        <n v="520"/>
        <n v="385"/>
        <n v="367"/>
        <n v="530"/>
        <n v="460"/>
        <n v="417"/>
        <n v="341"/>
        <n v="320"/>
        <n v="350"/>
        <n v="322"/>
        <n v="303"/>
        <n v="276"/>
        <n v="261"/>
        <n v="258"/>
        <n v="336"/>
        <n v="209"/>
        <n v="849"/>
        <n v="1080"/>
        <n v="1055"/>
        <n v="1040"/>
        <n v="666"/>
        <n v="578"/>
        <n v="604"/>
        <n v="487"/>
        <n v="478"/>
        <n v="401"/>
        <n v="715"/>
        <n v="704"/>
        <n v="446"/>
        <n v="330"/>
        <n v="635"/>
        <n v="603"/>
        <n v="587"/>
        <n v="573"/>
        <n v="572"/>
        <n v="516"/>
        <n v="463"/>
        <n v="448"/>
        <n v="231"/>
        <n v="207"/>
        <n v="553"/>
        <n v="538"/>
        <n v="461"/>
        <n v="431"/>
        <n v="409"/>
        <n v="400"/>
        <n v="393"/>
        <n v="369"/>
        <n v="347"/>
        <n v="309"/>
        <n v="232"/>
        <n v="218"/>
        <n v="187"/>
        <n v="534"/>
        <n v="532"/>
        <n v="526"/>
        <n v="503"/>
        <n v="497"/>
        <n v="494"/>
        <n v="489"/>
        <n v="484"/>
        <n v="413"/>
        <n v="386"/>
        <n v="370"/>
        <n v="327"/>
        <n v="326"/>
        <n v="325"/>
        <n v="324"/>
        <n v="300"/>
        <n v="272"/>
        <n v="271"/>
        <n v="168"/>
        <n v="155"/>
        <n v="450"/>
        <n v="418"/>
        <n v="354"/>
        <n v="351"/>
        <n v="301"/>
        <n v="297"/>
        <n v="289"/>
        <n v="257"/>
        <n v="240"/>
        <n v="220"/>
        <n v="130"/>
        <n v="97"/>
        <n v="80"/>
        <n v="306"/>
        <n v="304"/>
        <n v="294"/>
        <n v="293"/>
        <n v="249"/>
        <n v="211"/>
        <n v="201"/>
        <n v="49"/>
        <n v="38"/>
        <n v="222"/>
        <n v="205"/>
        <n v="175"/>
        <n v="172"/>
        <n v="156"/>
        <n v="154"/>
        <n v="73"/>
        <n v="40"/>
        <n v="180"/>
        <n v="117"/>
        <n v="115"/>
        <n v="101"/>
        <n v="11"/>
        <n v="1230"/>
        <n v="1170"/>
        <n v="1077"/>
        <n v="1076"/>
        <n v="1045"/>
        <n v="1003"/>
        <n v="959"/>
        <n v="914"/>
        <n v="804"/>
        <n v="900"/>
        <n v="891"/>
        <n v="867"/>
        <n v="863"/>
        <n v="842"/>
        <n v="826"/>
        <n v="816"/>
        <n v="764"/>
        <n v="660"/>
        <n v="645"/>
        <n v="296"/>
        <n v="810"/>
        <n v="794"/>
        <n v="757"/>
        <n v="700"/>
        <n v="665"/>
        <n v="574"/>
        <n v="543"/>
        <n v="343"/>
        <n v="718"/>
        <n v="716"/>
        <n v="703"/>
        <n v="702"/>
        <n v="664"/>
        <n v="661"/>
        <n v="649"/>
        <n v="637"/>
        <n v="570"/>
        <n v="548"/>
        <n v="501"/>
        <n v="493"/>
        <n v="380"/>
        <n v="377"/>
        <n v="358"/>
        <n v="349"/>
        <n v="194"/>
        <n v="627"/>
        <n v="591"/>
        <n v="585"/>
        <n v="580"/>
        <n v="558"/>
        <n v="539"/>
        <n v="536"/>
        <n v="533"/>
        <n v="515"/>
        <n v="477"/>
        <n v="472"/>
        <n v="467"/>
        <n v="435"/>
        <n v="362"/>
        <n v="283"/>
        <n v="281"/>
        <n v="245"/>
        <n v="528"/>
        <n v="525"/>
        <n v="523"/>
        <n v="509"/>
        <n v="504"/>
        <n v="500"/>
        <n v="496"/>
        <n v="491"/>
        <n v="490"/>
        <n v="486"/>
        <n v="473"/>
        <n v="471"/>
        <n v="468"/>
        <n v="466"/>
        <n v="462"/>
        <n v="444"/>
        <n v="434"/>
        <n v="433"/>
        <n v="427"/>
        <n v="426"/>
        <n v="425"/>
        <n v="419"/>
        <n v="405"/>
        <n v="398"/>
        <n v="389"/>
        <n v="388"/>
        <n v="376"/>
        <n v="375"/>
        <n v="373"/>
        <n v="368"/>
        <n v="356"/>
        <n v="334"/>
        <n v="333"/>
        <n v="328"/>
        <n v="312"/>
        <n v="284"/>
        <n v="277"/>
        <n v="264"/>
        <n v="234"/>
        <n v="206"/>
        <n v="179"/>
        <n v="157"/>
        <n v="144"/>
        <n v="114"/>
        <n v="104"/>
        <n v="68"/>
        <n v="442"/>
        <n v="438"/>
        <n v="437"/>
        <n v="436"/>
        <n v="432"/>
        <n v="429"/>
        <n v="420"/>
        <n v="407"/>
        <n v="397"/>
        <n v="395"/>
        <n v="383"/>
        <n v="382"/>
        <n v="379"/>
        <n v="366"/>
        <n v="357"/>
        <n v="355"/>
        <n v="353"/>
        <n v="344"/>
        <n v="321"/>
        <n v="315"/>
        <n v="298"/>
        <n v="292"/>
        <n v="260"/>
        <n v="256"/>
        <n v="236"/>
        <n v="219"/>
        <n v="216"/>
        <n v="210"/>
        <n v="196"/>
        <n v="192"/>
        <n v="170"/>
        <n v="162"/>
        <n v="159"/>
        <n v="150"/>
        <n v="142"/>
        <n v="133"/>
        <n v="131"/>
        <n v="129"/>
        <n v="125"/>
        <n v="109"/>
        <n v="106"/>
        <n v="83"/>
        <n v="75"/>
        <n v="71"/>
        <n v="66"/>
        <n v="39"/>
        <n v="37"/>
        <n v="360"/>
        <n v="337"/>
        <n v="332"/>
        <n v="331"/>
        <n v="313"/>
        <n v="299"/>
        <n v="286"/>
        <n v="275"/>
        <n v="268"/>
        <n v="252"/>
        <n v="247"/>
        <n v="243"/>
        <n v="230"/>
        <n v="228"/>
        <n v="226"/>
        <n v="225"/>
        <n v="215"/>
        <n v="212"/>
        <n v="204"/>
        <n v="200"/>
        <n v="195"/>
        <n v="188"/>
        <n v="186"/>
        <n v="185"/>
        <n v="182"/>
        <n v="177"/>
        <n v="171"/>
        <n v="164"/>
        <n v="160"/>
        <n v="147"/>
        <n v="124"/>
        <n v="119"/>
        <n v="116"/>
        <n v="88"/>
        <n v="78"/>
        <n v="70"/>
        <n v="60"/>
        <n v="52"/>
        <n v="51"/>
        <n v="47"/>
        <n v="270"/>
        <n v="269"/>
        <n v="266"/>
        <n v="253"/>
        <n v="233"/>
        <n v="189"/>
        <n v="184"/>
        <n v="169"/>
        <n v="167"/>
        <n v="146"/>
        <n v="139"/>
        <n v="136"/>
        <n v="126"/>
        <n v="122"/>
        <n v="113"/>
        <n v="98"/>
        <n v="96"/>
        <n v="93"/>
        <n v="91"/>
        <n v="84"/>
        <n v="79"/>
        <n v="56"/>
        <n v="55"/>
        <n v="34"/>
        <n v="23"/>
        <n v="20"/>
        <n v="165"/>
        <n v="158"/>
        <n v="135"/>
        <n v="123"/>
        <n v="100"/>
        <n v="94"/>
        <n v="90"/>
        <n v="89"/>
        <n v="85"/>
        <n v="81"/>
        <n v="74"/>
        <n v="67"/>
        <n v="63"/>
        <n v="54"/>
        <n v="36"/>
        <n v="33"/>
        <n v="26"/>
        <n v="24"/>
        <n v="22"/>
        <n v="21"/>
        <n v="19"/>
        <n v="18"/>
        <n v="16"/>
        <n v="15"/>
        <n v="14"/>
        <n v="9"/>
        <n v="8"/>
        <n v="7"/>
        <n v="59"/>
        <n v="45"/>
        <n v="32"/>
        <n v="31"/>
        <n v="29"/>
        <n v="17"/>
        <n v="13"/>
        <n v="12"/>
        <n v="10"/>
        <n v="6"/>
        <n v="5"/>
        <n v="4"/>
        <n v="3"/>
        <n v="2"/>
        <n v="1"/>
      </sharedItems>
      <fieldGroup base="3">
        <rangePr autoEnd="0" startNum="1" endNum="135" groupInterval="20"/>
        <groupItems count="9">
          <s v="&lt;1"/>
          <s v="1-20"/>
          <s v="21-40"/>
          <s v="41-60"/>
          <s v="61-80"/>
          <s v="81-100"/>
          <s v="101-120"/>
          <s v="121-140"/>
          <s v="&gt;141"/>
        </groupItems>
      </fieldGroup>
    </cacheField>
    <cacheField name="match_played" numFmtId="0">
      <sharedItems containsSemiMixedTypes="0" containsString="0" containsNumber="1" containsInteger="1" minValue="1" maxValue="13"/>
    </cacheField>
    <cacheField name="goals" numFmtId="0">
      <sharedItems containsSemiMixedTypes="0" containsString="0" containsNumber="1" containsInteger="1" minValue="0" maxValue="15" count="12">
        <n v="15"/>
        <n v="13"/>
        <n v="11"/>
        <n v="8"/>
        <n v="7"/>
        <n v="6"/>
        <n v="5"/>
        <n v="4"/>
        <n v="3"/>
        <n v="2"/>
        <n v="1"/>
        <n v="0"/>
      </sharedItems>
      <fieldGroup base="5">
        <rangePr autoEnd="0" startNum="0" endNum="16" groupInterval="2"/>
        <groupItems count="10">
          <s v="&lt;0"/>
          <s v="0-1"/>
          <s v="2-3"/>
          <s v="4-5"/>
          <s v="6-7"/>
          <s v="8-9"/>
          <s v="10-11"/>
          <s v="12-13"/>
          <s v="14-16"/>
          <s v="&gt;16"/>
        </groupItems>
      </fieldGroup>
    </cacheField>
    <cacheField name="assists" numFmtId="0">
      <sharedItems containsSemiMixedTypes="0" containsString="0" containsNumber="1" containsInteger="1" minValue="0" maxValue="7"/>
    </cacheField>
    <cacheField name="distance_covered" numFmtId="2">
      <sharedItems containsMixedTypes="1" containsNumber="1" minValue="0.2" maxValue="133" count="511">
        <n v="121.5"/>
        <n v="99.7"/>
        <n v="82.2"/>
        <n v="112"/>
        <n v="120.1"/>
        <n v="62.8"/>
        <n v="107.8"/>
        <n v="94"/>
        <n v="72.400000000000006"/>
        <n v="65.2"/>
        <n v="59.2"/>
        <n v="100.3"/>
        <n v="65.7"/>
        <n v="58.7"/>
        <n v="43"/>
        <n v="133"/>
        <n v="98.5"/>
        <n v="64.3"/>
        <n v="41.9"/>
        <n v="41.3"/>
        <n v="29.8"/>
        <n v="71.099999999999994"/>
        <n v="120.3"/>
        <n v="89.1"/>
        <n v="66.5"/>
        <n v="86.3"/>
        <n v="86.1"/>
        <n v="79.8"/>
        <n v="69.2"/>
        <n v="68.2"/>
        <n v="46.7"/>
        <n v="64.599999999999994"/>
        <n v="56.2"/>
        <n v="69.400000000000006"/>
        <n v="62.7"/>
        <n v="50.1"/>
        <n v="47.2"/>
        <n v="43.7"/>
        <n v="40"/>
        <n v="30.6"/>
        <n v="22.3"/>
        <n v="130.9"/>
        <n v="116.5"/>
        <n v="95.5"/>
        <n v="76.3"/>
        <n v="37"/>
        <n v="78.5"/>
        <n v="68.7"/>
        <n v="66.599999999999994"/>
        <n v="78.900000000000006"/>
        <n v="65.099999999999994"/>
        <n v="60.2"/>
        <n v="49.9"/>
        <n v="47.3"/>
        <n v="50.9"/>
        <n v="76.8"/>
        <n v="64.400000000000006"/>
        <n v="55.8"/>
        <n v="53.9"/>
        <n v="48.2"/>
        <n v="35.6"/>
        <n v="31.5"/>
        <n v="34.799999999999997"/>
        <n v="42"/>
        <n v="30.3"/>
        <n v="36.4"/>
        <n v="31.6"/>
        <n v="31.1"/>
        <n v="37.5"/>
        <n v="26.9"/>
        <n v="105.5"/>
        <n v="124.2"/>
        <n v="112.3"/>
        <n v="85.7"/>
        <n v="73.900000000000006"/>
        <n v="77.900000000000006"/>
        <n v="61.5"/>
        <n v="61.7"/>
        <n v="49.6"/>
        <n v="88.4"/>
        <n v="82"/>
        <n v="74.5"/>
        <n v="53.5"/>
        <n v="42.9"/>
        <n v="85.1"/>
        <n v="89.3"/>
        <n v="62.6"/>
        <n v="67.400000000000006"/>
        <n v="68.5"/>
        <n v="70.900000000000006"/>
        <n v="65.400000000000006"/>
        <n v="57.6"/>
        <n v="59"/>
        <n v="33.299999999999997"/>
        <n v="32.6"/>
        <n v="28.4"/>
        <n v="64.099999999999994"/>
        <n v="69"/>
        <n v="60.3"/>
        <n v="60.9"/>
        <n v="57.1"/>
        <n v="54.7"/>
        <n v="53.2"/>
        <n v="48.1"/>
        <n v="52.1"/>
        <n v="38.700000000000003"/>
        <n v="41.7"/>
        <n v="33.6"/>
        <n v="28.9"/>
        <n v="23.8"/>
        <n v="49.3"/>
        <n v="57.2"/>
        <n v="71.599999999999994"/>
        <n v="54.6"/>
        <n v="62.3"/>
        <n v="52.3"/>
        <n v="60.6"/>
        <n v="49.1"/>
        <n v="55.4"/>
        <n v="57"/>
        <n v="59.1"/>
        <n v="50.6"/>
        <n v="48.6"/>
        <n v="38.799999999999997"/>
        <n v="42.2"/>
        <n v="43.3"/>
        <n v="44.3"/>
        <n v="42.7"/>
        <n v="36.9"/>
        <n v="39.700000000000003"/>
        <n v="20.6"/>
        <n v="19"/>
        <n v="50.5"/>
        <n v="45.4"/>
        <n v="44"/>
        <n v="40.200000000000003"/>
        <n v="43.9"/>
        <n v="38.299999999999997"/>
        <n v="38.5"/>
        <n v="35.299999999999997"/>
        <n v="32.299999999999997"/>
        <n v="29.5"/>
        <n v="28.5"/>
        <n v="30"/>
        <n v="24"/>
        <n v="16.899999999999999"/>
        <n v="14.6"/>
        <n v="14.3"/>
        <n v="34.6"/>
        <n v="38.1"/>
        <n v="32.4"/>
        <n v="33.5"/>
        <n v="34.299999999999997"/>
        <n v="31.7"/>
        <n v="29.3"/>
        <n v="29.4"/>
        <n v="28.3"/>
        <n v="19.7"/>
        <n v="6.7"/>
        <n v="7.9"/>
        <n v="27.8"/>
        <n v="27.9"/>
        <n v="20.399999999999999"/>
        <n v="23"/>
        <n v="21.6"/>
        <n v="10"/>
        <n v="7"/>
        <n v="19.600000000000001"/>
        <n v="20.9"/>
        <n v="13"/>
        <n v="15.6"/>
        <n v="12.1"/>
        <n v="2.2000000000000002"/>
        <n v="64.2"/>
        <n v="68.8"/>
        <n v="124.5"/>
        <n v="61.2"/>
        <n v="110.4"/>
        <n v="115.7"/>
        <n v="51.6"/>
        <n v="112.8"/>
        <n v="107.6"/>
        <n v="96.7"/>
        <n v="52.7"/>
        <n v="97.9"/>
        <n v="98.7"/>
        <n v="96.3"/>
        <n v="107.7"/>
        <n v="114.6"/>
        <n v="97.7"/>
        <n v="88.8"/>
        <n v="86.4"/>
        <n v="76.400000000000006"/>
        <n v="55.3"/>
        <n v="57.4"/>
        <n v="51.2"/>
        <n v="82.8"/>
        <n v="91.2"/>
        <n v="86.8"/>
        <n v="90.9"/>
        <n v="71.7"/>
        <n v="83.6"/>
        <n v="71.3"/>
        <n v="61.9"/>
        <n v="67.099999999999994"/>
        <n v="45.2"/>
        <n v="32"/>
        <n v="43.8"/>
        <n v="81.3"/>
        <n v="83.3"/>
        <n v="85.5"/>
        <n v="85.3"/>
        <n v="84.2"/>
        <n v="103.5"/>
        <n v="96.4"/>
        <n v="80.900000000000006"/>
        <n v="76.599999999999994"/>
        <n v="83.1"/>
        <n v="81.5"/>
        <n v="82.3"/>
        <n v="73.2"/>
        <n v="75.3"/>
        <n v="62.2"/>
        <n v="64.900000000000006"/>
        <n v="68.900000000000006"/>
        <n v="65.5"/>
        <n v="66"/>
        <n v="48.8"/>
        <n v="48.9"/>
        <n v="44.2"/>
        <n v="47.4"/>
        <n v="44.7"/>
        <n v="34.9"/>
        <n v="24.6"/>
        <n v="26.4"/>
        <n v="31.4"/>
        <n v="36.299999999999997"/>
        <n v="66.2"/>
        <n v="80"/>
        <n v="71.5"/>
        <n v="63.3"/>
        <n v="60.7"/>
        <n v="73"/>
        <n v="69.8"/>
        <n v="67.599999999999994"/>
        <n v="60.5"/>
        <n v="58.4"/>
        <n v="61.4"/>
        <n v="51.4"/>
        <n v="60.1"/>
        <n v="54.1"/>
        <n v="40.6"/>
        <n v="30.4"/>
        <n v="29"/>
        <n v="31.9"/>
        <n v="32.700000000000003"/>
        <n v="33.200000000000003"/>
        <n v="35.4"/>
        <n v="37.200000000000003"/>
        <n v="53"/>
        <n v="53.3"/>
        <n v="61"/>
        <n v="61.3"/>
        <n v="63.2"/>
        <n v="64.5"/>
        <n v="67.3"/>
        <n v="69.099999999999994"/>
        <n v="66.400000000000006"/>
        <n v="59.9"/>
        <n v="68.400000000000006"/>
        <n v="58.5"/>
        <n v="63"/>
        <n v="59.7"/>
        <n v="65.8"/>
        <n v="63.9"/>
        <n v="56.8"/>
        <n v="62.1"/>
        <n v="65.599999999999994"/>
        <n v="62.9"/>
        <n v="59.8"/>
        <n v="55.6"/>
        <n v="58.2"/>
        <n v="59.3"/>
        <n v="42.1"/>
        <n v="49.2"/>
        <n v="53.8"/>
        <n v="57.3"/>
        <n v="43.4"/>
        <n v="52.2"/>
        <n v="50.3"/>
        <n v="47.7"/>
        <n v="45.9"/>
        <n v="55.2"/>
        <n v="51"/>
        <n v="51.9"/>
        <n v="47.1"/>
        <n v="49"/>
        <n v="44.5"/>
        <n v="38.6"/>
        <n v="41.6"/>
        <n v="44.6"/>
        <n v="30.9"/>
        <n v="41.5"/>
        <n v="44.4"/>
        <n v="40.9"/>
        <n v="35.9"/>
        <n v="34.5"/>
        <n v="31.2"/>
        <n v="35.200000000000003"/>
        <n v="32.1"/>
        <n v="25.4"/>
        <n v="24.2"/>
        <n v="21.2"/>
        <n v="15.7"/>
        <n v="11.8"/>
        <n v="22.7"/>
        <n v="25.6"/>
        <n v="27.2"/>
        <n v="27.5"/>
        <n v="30.8"/>
        <n v="46.5"/>
        <n v="54"/>
        <n v="56.4"/>
        <n v="50.8"/>
        <n v="55.5"/>
        <n v="48.3"/>
        <n v="50.7"/>
        <n v="55.7"/>
        <n v="37.799999999999997"/>
        <n v="46.3"/>
        <n v="46.8"/>
        <n v="49.4"/>
        <n v="36.6"/>
        <n v="51.8"/>
        <n v="43.5"/>
        <n v="48.7"/>
        <n v="43.2"/>
        <n v="45.8"/>
        <n v="41.2"/>
        <n v="45.5"/>
        <n v="44.8"/>
        <n v="34.200000000000003"/>
        <n v="39.799999999999997"/>
        <n v="38.9"/>
        <n v="36.700000000000003"/>
        <n v="42.3"/>
        <n v="38.4"/>
        <n v="32.5"/>
        <n v="33.700000000000003"/>
        <n v="36.1"/>
        <n v="29.6"/>
        <n v="26.6"/>
        <n v="25.1"/>
        <n v="25.8"/>
        <n v="24.3"/>
        <n v="21.5"/>
        <n v="22.1"/>
        <n v="18.3"/>
        <n v="18"/>
        <n v="18.899999999999999"/>
        <n v="15.9"/>
        <n v="17.3"/>
        <n v="15.4"/>
        <n v="14.8"/>
        <n v="13.6"/>
        <n v="10.1"/>
        <n v="13.8"/>
        <n v="11.6"/>
        <n v="8.3000000000000007"/>
        <n v="7.8"/>
        <n v="19.5"/>
        <n v="39.299999999999997"/>
        <n v="30.5"/>
        <n v="40.4"/>
        <n v="39.1"/>
        <n v="14.2"/>
        <n v="34.700000000000003"/>
        <n v="33"/>
        <n v="36.799999999999997"/>
        <n v="37.1"/>
        <n v="29.7"/>
        <n v="29.1"/>
        <n v="31.3"/>
        <n v="30.2"/>
        <n v="25.2"/>
        <n v="30.1"/>
        <n v="28"/>
        <n v="28.2"/>
        <n v="23.5"/>
        <n v="28.1"/>
        <n v="24.5"/>
        <n v="23.3"/>
        <n v="24.9"/>
        <n v="27.1"/>
        <n v="24.4"/>
        <n v="21.7"/>
        <n v="20.2"/>
        <n v="21.9"/>
        <n v="16.399999999999999"/>
        <n v="22"/>
        <n v="19.899999999999999"/>
        <n v="18.8"/>
        <n v="16"/>
        <n v="15.1"/>
        <n v="17.600000000000001"/>
        <n v="14"/>
        <n v="15.3"/>
        <n v="12.6"/>
        <n v="11.2"/>
        <n v="11.7"/>
        <n v="9.4"/>
        <n v="8.5"/>
        <n v="7.2"/>
        <n v="8.6999999999999993"/>
        <n v="12.2"/>
        <n v="13.7"/>
        <n v="15.5"/>
        <n v="18.600000000000001"/>
        <n v="20.5"/>
        <n v="28.6"/>
        <n v="35.799999999999997"/>
        <n v="29.9"/>
        <n v="21"/>
        <n v="11.1"/>
        <n v="27"/>
        <n v="19.8"/>
        <n v="23.1"/>
        <n v="21.1"/>
        <n v="19.2"/>
        <n v="14.4"/>
        <n v="16.600000000000001"/>
        <n v="16.5"/>
        <n v="16.7"/>
        <n v="12.9"/>
        <n v="12.8"/>
        <n v="10.9"/>
        <n v="12.7"/>
        <n v="13.2"/>
        <n v="10.7"/>
        <n v="13.5"/>
        <n v="13.1"/>
        <n v="10.8"/>
        <n v="9.8000000000000007"/>
        <n v="10.199999999999999"/>
        <n v="8.6"/>
        <n v="8.1"/>
        <n v="6.5"/>
        <n v="6.6"/>
        <n v="5.7"/>
        <n v="4.5"/>
        <n v="4.2"/>
        <n v="5.0999999999999996"/>
        <n v="8.4"/>
        <n v="10.6"/>
        <n v="19.100000000000001"/>
        <n v="21.4"/>
        <n v="17.899999999999999"/>
        <n v="20.7"/>
        <n v="18.7"/>
        <n v="12.4"/>
        <n v="10.5"/>
        <n v="11.9"/>
        <n v="13.4"/>
        <n v="12.3"/>
        <n v="11"/>
        <n v="7.1"/>
        <n v="7.6"/>
        <n v="6.4"/>
        <n v="7.4"/>
        <n v="5.4"/>
        <n v="4.8"/>
        <n v="3.7"/>
        <n v="3.5"/>
        <n v="3.6"/>
        <n v="4"/>
        <n v="3.3"/>
        <n v="2.7"/>
        <n v="3"/>
        <n v="3.2"/>
        <n v="1.5"/>
        <n v="4.3"/>
        <n v="4.7"/>
        <n v="5.6"/>
        <n v="6"/>
        <n v="6.2"/>
        <n v="9.5"/>
        <n v="4.4000000000000004"/>
        <n v="7.7"/>
        <n v="6.9"/>
        <n v="5.3"/>
        <n v="3.9"/>
        <n v="3.1"/>
        <n v="1.9"/>
        <n v="3.8"/>
        <n v="1.1000000000000001"/>
        <n v="2.4"/>
        <n v="2"/>
        <n v="1.6"/>
        <n v="1.7"/>
        <n v="1.8"/>
        <n v="2.1"/>
        <n v="1.3"/>
        <n v="1.2"/>
        <s v="-"/>
        <n v="0.5"/>
        <n v="1"/>
        <n v="0.8"/>
        <n v="0.9"/>
        <n v="0.2"/>
        <n v="0.4"/>
        <n v="0.7"/>
      </sharedItems>
      <fieldGroup par="8"/>
    </cacheField>
    <cacheField name="distance_covered2" numFmtId="0" databaseField="0">
      <fieldGroup base="7">
        <discretePr count="511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HAN D K" refreshedDate="44764.36120983796" createdVersion="8" refreshedVersion="8" minRefreshableVersion="3" recordCount="1602" xr:uid="{C1BA9970-BC07-4500-AA85-D2FF003FC3E5}">
  <cacheSource type="worksheet">
    <worksheetSource ref="A1:H1603" sheet="Sheet9" r:id="rId2"/>
  </cacheSource>
  <cacheFields count="8">
    <cacheField name="ID" numFmtId="0">
      <sharedItems containsSemiMixedTypes="0" containsString="0" containsNumber="1" containsInteger="1" minValue="0" maxValue="1601"/>
    </cacheField>
    <cacheField name="company_name" numFmtId="0">
      <sharedItems/>
    </cacheField>
    <cacheField name="job_title" numFmtId="0">
      <sharedItems count="10">
        <s v="Data Scientist"/>
        <s v="Business Analyst"/>
        <s v="Data Analyst"/>
        <s v="Data Engineer"/>
        <s v="Senior Data Scientist"/>
        <s v="Senior Business Analyst"/>
        <s v="Senior Data Analyst"/>
        <s v="Senior Data Engineer"/>
        <s v="Machine Learning Engineer"/>
        <s v="Data Architect"/>
      </sharedItems>
    </cacheField>
    <cacheField name="min_experience" numFmtId="0">
      <sharedItems containsSemiMixedTypes="0" containsString="0" containsNumber="1" containsInteger="1" minValue="0" maxValue="21" count="18">
        <n v="2"/>
        <n v="3"/>
        <n v="1"/>
        <n v="0"/>
        <n v="4"/>
        <n v="5"/>
        <n v="6"/>
        <n v="7"/>
        <n v="9"/>
        <n v="8"/>
        <n v="10"/>
        <n v="13"/>
        <n v="11"/>
        <n v="14"/>
        <n v="12"/>
        <n v="15"/>
        <n v="21"/>
        <n v="16"/>
      </sharedItems>
      <fieldGroup base="3">
        <rangePr startNum="0" endNum="21" groupInterval="2"/>
        <groupItems count="13">
          <s v="&lt;0"/>
          <s v="0-1"/>
          <s v="2-3"/>
          <s v="4-5"/>
          <s v="6-7"/>
          <s v="8-9"/>
          <s v="10-11"/>
          <s v="12-13"/>
          <s v="14-15"/>
          <s v="16-17"/>
          <s v="18-19"/>
          <s v="20-21"/>
          <s v="&gt;22"/>
        </groupItems>
      </fieldGroup>
    </cacheField>
    <cacheField name="avg_sa ary" numFmtId="164">
      <sharedItems containsSemiMixedTypes="0" containsString="0" containsNumber="1" minValue="1.4" maxValue="82"/>
    </cacheField>
    <cacheField name="min_sa ary" numFmtId="164">
      <sharedItems containsSemiMixedTypes="0" containsString="0" containsNumber="1" minValue="0.2" maxValue="55"/>
    </cacheField>
    <cacheField name="max_sa ary" numFmtId="164">
      <sharedItems containsSemiMixedTypes="0" containsString="0" containsNumber="1" minValue="2" maxValue="102"/>
    </cacheField>
    <cacheField name="num_of_salaries" numFmtId="0">
      <sharedItems containsSemiMixedTypes="0" containsString="0" containsNumber="1" containsInteger="1" minValue="3" maxValue="4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HAN D K" refreshedDate="44766.821936574073" createdVersion="8" refreshedVersion="8" minRefreshableVersion="3" recordCount="1602" xr:uid="{702A0803-2238-42E7-A648-E83F4C58D161}">
  <cacheSource type="worksheet">
    <worksheetSource ref="A1:H1603" sheet="Cummlative_freq"/>
  </cacheSource>
  <cacheFields count="8">
    <cacheField name="ID" numFmtId="0">
      <sharedItems containsSemiMixedTypes="0" containsString="0" containsNumber="1" containsInteger="1" minValue="0" maxValue="1601"/>
    </cacheField>
    <cacheField name="company_name" numFmtId="0">
      <sharedItems/>
    </cacheField>
    <cacheField name="job_title" numFmtId="0">
      <sharedItems/>
    </cacheField>
    <cacheField name="min_experience" numFmtId="0">
      <sharedItems containsSemiMixedTypes="0" containsString="0" containsNumber="1" containsInteger="1" minValue="0" maxValue="21" count="18">
        <n v="2"/>
        <n v="3"/>
        <n v="1"/>
        <n v="0"/>
        <n v="4"/>
        <n v="5"/>
        <n v="6"/>
        <n v="7"/>
        <n v="9"/>
        <n v="8"/>
        <n v="10"/>
        <n v="13"/>
        <n v="11"/>
        <n v="14"/>
        <n v="12"/>
        <n v="15"/>
        <n v="21"/>
        <n v="16"/>
      </sharedItems>
      <fieldGroup base="3">
        <rangePr autoEnd="0" startNum="0" endNum="10" groupInterval="2"/>
        <groupItems count="7">
          <s v="&lt;0"/>
          <s v="0-1"/>
          <s v="2-3"/>
          <s v="4-5"/>
          <s v="6-7"/>
          <s v="8-10"/>
          <s v="&gt;10"/>
        </groupItems>
      </fieldGroup>
    </cacheField>
    <cacheField name="avg_sa ary" numFmtId="164">
      <sharedItems containsSemiMixedTypes="0" containsString="0" containsNumber="1" minValue="1.4" maxValue="82"/>
    </cacheField>
    <cacheField name="min_sa ary" numFmtId="164">
      <sharedItems containsSemiMixedTypes="0" containsString="0" containsNumber="1" minValue="0.2" maxValue="55"/>
    </cacheField>
    <cacheField name="max_sa ary" numFmtId="164">
      <sharedItems containsSemiMixedTypes="0" containsString="0" containsNumber="1" minValue="2" maxValue="102" count="304">
        <n v="16"/>
        <n v="23"/>
        <n v="25"/>
        <n v="18"/>
        <n v="14.6"/>
        <n v="24"/>
        <n v="18.2"/>
        <n v="15.4"/>
        <n v="26.9"/>
        <n v="20.3"/>
        <n v="50"/>
        <n v="21.5"/>
        <n v="12"/>
        <n v="26.2"/>
        <n v="20.9"/>
        <n v="20"/>
        <n v="22.5"/>
        <n v="18.7"/>
        <n v="41"/>
        <n v="15.5"/>
        <n v="60"/>
        <n v="26.5"/>
        <n v="30"/>
        <n v="21.8"/>
        <n v="22"/>
        <n v="27"/>
        <n v="45"/>
        <n v="31"/>
        <n v="21"/>
        <n v="26"/>
        <n v="22.2"/>
        <n v="13.8"/>
        <n v="39"/>
        <n v="36"/>
        <n v="13"/>
        <n v="15.2"/>
        <n v="42"/>
        <n v="7"/>
        <n v="17.2"/>
        <n v="23.9"/>
        <n v="15"/>
        <n v="35"/>
        <n v="17"/>
        <n v="19"/>
        <n v="16.3"/>
        <n v="31.2"/>
        <n v="16.7"/>
        <n v="23.7"/>
        <n v="18.5"/>
        <n v="32.5"/>
        <n v="19.399999999999999"/>
        <n v="23.4"/>
        <n v="11.5"/>
        <n v="23.5"/>
        <n v="25.3"/>
        <n v="16.600000000000001"/>
        <n v="17.600000000000001"/>
        <n v="12.7"/>
        <n v="28"/>
        <n v="32.1"/>
        <n v="14.4"/>
        <n v="8"/>
        <n v="16.2"/>
        <n v="24.4"/>
        <n v="14"/>
        <n v="30.3"/>
        <n v="15.6"/>
        <n v="20.5"/>
        <n v="13.7"/>
        <n v="12.3"/>
        <n v="9"/>
        <n v="18.600000000000001"/>
        <n v="24.2"/>
        <n v="12.5"/>
        <n v="6"/>
        <n v="7.9"/>
        <n v="9.1999999999999993"/>
        <n v="10"/>
        <n v="14.5"/>
        <n v="44"/>
        <n v="17.5"/>
        <n v="27.5"/>
        <n v="20.6"/>
        <n v="13.5"/>
        <n v="19.7"/>
        <n v="10.8"/>
        <n v="8.5"/>
        <n v="30.1"/>
        <n v="25.8"/>
        <n v="20.8"/>
        <n v="20.100000000000001"/>
        <n v="74.5"/>
        <n v="19.5"/>
        <n v="23.6"/>
        <n v="33"/>
        <n v="14.7"/>
        <n v="14.2"/>
        <n v="16.5"/>
        <n v="12.6"/>
        <n v="21.7"/>
        <n v="11"/>
        <n v="9.4"/>
        <n v="8.6"/>
        <n v="16.8"/>
        <n v="12.2"/>
        <n v="8.9"/>
        <n v="21.3"/>
        <n v="18.899999999999999"/>
        <n v="21.6"/>
        <n v="17.100000000000001"/>
        <n v="4"/>
        <n v="10.5"/>
        <n v="10.199999999999999"/>
        <n v="8.8000000000000007"/>
        <n v="23.2"/>
        <n v="12.8"/>
        <n v="18.8"/>
        <n v="9.5"/>
        <n v="15.1"/>
        <n v="6.5"/>
        <n v="8.4"/>
        <n v="24.3"/>
        <n v="5"/>
        <n v="9.3000000000000007"/>
        <n v="8.3000000000000007"/>
        <n v="6.8"/>
        <n v="17.8"/>
        <n v="2.2999999999999998"/>
        <n v="11.2"/>
        <n v="3.6"/>
        <n v="14.3"/>
        <n v="9.6"/>
        <n v="18.399999999999999"/>
        <n v="10.1"/>
        <n v="5.2"/>
        <n v="10.7"/>
        <n v="5.7"/>
        <n v="12.1"/>
        <n v="6.7"/>
        <n v="3.5"/>
        <n v="7.5"/>
        <n v="15.3"/>
        <n v="3.9"/>
        <n v="6.3"/>
        <n v="4.2"/>
        <n v="3.2"/>
        <n v="2.6"/>
        <n v="3"/>
        <n v="4.4000000000000004"/>
        <n v="12.4"/>
        <n v="9.1"/>
        <n v="7.3"/>
        <n v="4.8"/>
        <n v="5.4"/>
        <n v="10.3"/>
        <n v="4.0999999999999996"/>
        <n v="3.3"/>
        <n v="13.9"/>
        <n v="2.5"/>
        <n v="4.5"/>
        <n v="5.0999999999999996"/>
        <n v="2"/>
        <n v="8.1"/>
        <n v="5.5"/>
        <n v="3.1"/>
        <n v="6.4"/>
        <n v="15.8"/>
        <n v="3.8"/>
        <n v="13.1"/>
        <n v="4.9000000000000004"/>
        <n v="6.1"/>
        <n v="10.9"/>
        <n v="5.8"/>
        <n v="3.4"/>
        <n v="4.5999999999999996"/>
        <n v="2.9"/>
        <n v="7.8"/>
        <n v="16.100000000000001"/>
        <n v="2.4"/>
        <n v="6.9"/>
        <n v="13.3"/>
        <n v="40"/>
        <n v="9.9"/>
        <n v="31.9"/>
        <n v="27.8"/>
        <n v="17.3"/>
        <n v="17.7"/>
        <n v="29"/>
        <n v="11.9"/>
        <n v="34"/>
        <n v="22.8"/>
        <n v="40.1"/>
        <n v="32"/>
        <n v="14.1"/>
        <n v="21.9"/>
        <n v="7.2"/>
        <n v="28.8"/>
        <n v="13.2"/>
        <n v="93.5"/>
        <n v="11.3"/>
        <n v="24.5"/>
        <n v="11.1"/>
        <n v="15.9"/>
        <n v="20.399999999999999"/>
        <n v="37"/>
        <n v="14.8"/>
        <n v="18.3"/>
        <n v="13.6"/>
        <n v="14.9"/>
        <n v="30.5"/>
        <n v="25.2"/>
        <n v="65"/>
        <n v="75"/>
        <n v="50.6"/>
        <n v="100"/>
        <n v="22.3"/>
        <n v="46"/>
        <n v="28.5"/>
        <n v="36.5"/>
        <n v="28.1"/>
        <n v="51"/>
        <n v="24.6"/>
        <n v="32.700000000000003"/>
        <n v="25.9"/>
        <n v="35.5"/>
        <n v="35.799999999999997"/>
        <n v="25.1"/>
        <n v="29.9"/>
        <n v="20.7"/>
        <n v="24.7"/>
        <n v="97"/>
        <n v="39.4"/>
        <n v="22.4"/>
        <n v="38"/>
        <n v="26.1"/>
        <n v="39.5"/>
        <n v="93"/>
        <n v="34.5"/>
        <n v="22.7"/>
        <n v="24.8"/>
        <n v="19.2"/>
        <n v="25.5"/>
        <n v="16.399999999999999"/>
        <n v="35.200000000000003"/>
        <n v="19.8"/>
        <n v="6.2"/>
        <n v="22.9"/>
        <n v="5.9"/>
        <n v="29.8"/>
        <n v="24.1"/>
        <n v="24.9"/>
        <n v="6.6"/>
        <n v="20.2"/>
        <n v="4.3"/>
        <n v="8.6999999999999993"/>
        <n v="23.8"/>
        <n v="21.1"/>
        <n v="7.1"/>
        <n v="11.7"/>
        <n v="5.3"/>
        <n v="12.9"/>
        <n v="27.2"/>
        <n v="11.8"/>
        <n v="10.6"/>
        <n v="18.100000000000001"/>
        <n v="9.8000000000000007"/>
        <n v="2.2000000000000002"/>
        <n v="7.4"/>
        <n v="27.4"/>
        <n v="23.1"/>
        <n v="17.399999999999999"/>
        <n v="31.5"/>
        <n v="49.3"/>
        <n v="32.6"/>
        <n v="29.5"/>
        <n v="43.1"/>
        <n v="37.799999999999997"/>
        <n v="30.2"/>
        <n v="28.6"/>
        <n v="19.3"/>
        <n v="21.2"/>
        <n v="27.1"/>
        <n v="47"/>
        <n v="41.3"/>
        <n v="19.899999999999999"/>
        <n v="22.6"/>
        <n v="30.9"/>
        <n v="94"/>
        <n v="28.9"/>
        <n v="26.8"/>
        <n v="15.7"/>
        <n v="43"/>
        <n v="29.1"/>
        <n v="30.6"/>
        <n v="27.7"/>
        <n v="32.299999999999997"/>
        <n v="49"/>
        <n v="26.3"/>
        <n v="35.700000000000003"/>
        <n v="26.7"/>
        <n v="30.7"/>
        <n v="42.5"/>
        <n v="33.5"/>
        <n v="102"/>
      </sharedItems>
      <fieldGroup base="6">
        <rangePr autoStart="0" startNum="10" endNum="102" groupInterval="10"/>
        <groupItems count="12">
          <s v="&lt;10"/>
          <s v="10-20"/>
          <s v="20-30"/>
          <s v="30-40"/>
          <s v="40-50"/>
          <s v="50-60"/>
          <s v="60-70"/>
          <s v="70-80"/>
          <s v="80-90"/>
          <s v="90-100"/>
          <s v="100-110"/>
          <s v="&gt;110"/>
        </groupItems>
      </fieldGroup>
    </cacheField>
    <cacheField name="num_of_salaries" numFmtId="0">
      <sharedItems containsSemiMixedTypes="0" containsString="0" containsNumber="1" containsInteger="1" minValue="3" maxValue="4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7">
  <r>
    <s v="Benzema"/>
    <x v="0"/>
    <x v="0"/>
    <n v="1106"/>
    <n v="12"/>
    <n v="15"/>
    <n v="1"/>
    <n v="121.5"/>
  </r>
  <r>
    <s v="Lewandowski"/>
    <x v="1"/>
    <x v="0"/>
    <n v="876"/>
    <n v="10"/>
    <n v="13"/>
    <n v="3"/>
    <n v="99.7"/>
  </r>
  <r>
    <s v="Haller"/>
    <x v="2"/>
    <x v="0"/>
    <n v="668"/>
    <n v="8"/>
    <n v="11"/>
    <n v="1"/>
    <n v="82.2"/>
  </r>
  <r>
    <s v="Salah"/>
    <x v="3"/>
    <x v="0"/>
    <n v="1008"/>
    <n v="13"/>
    <n v="8"/>
    <n v="2"/>
    <n v="112"/>
  </r>
  <r>
    <s v="Mahrez"/>
    <x v="4"/>
    <x v="1"/>
    <n v="986"/>
    <n v="12"/>
    <n v="7"/>
    <n v="2"/>
    <n v="120.1"/>
  </r>
  <r>
    <s v="Nkunku"/>
    <x v="5"/>
    <x v="1"/>
    <n v="531"/>
    <n v="6"/>
    <n v="7"/>
    <n v="0"/>
    <n v="62.8"/>
  </r>
  <r>
    <s v="Danjuma"/>
    <x v="6"/>
    <x v="1"/>
    <n v="906"/>
    <n v="11"/>
    <n v="6"/>
    <n v="2"/>
    <n v="107.8"/>
  </r>
  <r>
    <s v="SanÃ©"/>
    <x v="1"/>
    <x v="1"/>
    <n v="798"/>
    <n v="10"/>
    <n v="6"/>
    <n v="6"/>
    <n v="94"/>
  </r>
  <r>
    <s v="NÃºÃ±ez"/>
    <x v="7"/>
    <x v="0"/>
    <n v="613"/>
    <n v="10"/>
    <n v="6"/>
    <n v="0"/>
    <n v="72.400000000000006"/>
  </r>
  <r>
    <s v="MbappÃ©"/>
    <x v="8"/>
    <x v="0"/>
    <n v="673"/>
    <n v="8"/>
    <n v="6"/>
    <n v="4"/>
    <n v="65.2"/>
  </r>
  <r>
    <s v="Ronaldo"/>
    <x v="9"/>
    <x v="0"/>
    <n v="611"/>
    <n v="7"/>
    <n v="6"/>
    <n v="0"/>
    <n v="59.2"/>
  </r>
  <r>
    <s v="ManÃ©"/>
    <x v="3"/>
    <x v="1"/>
    <n v="822"/>
    <n v="13"/>
    <n v="5"/>
    <n v="1"/>
    <n v="100.3"/>
  </r>
  <r>
    <s v="Rodrygo"/>
    <x v="0"/>
    <x v="0"/>
    <n v="505"/>
    <n v="11"/>
    <n v="5"/>
    <n v="2"/>
    <n v="65.7"/>
  </r>
  <r>
    <s v="Messi"/>
    <x v="8"/>
    <x v="0"/>
    <n v="630"/>
    <n v="7"/>
    <n v="5"/>
    <n v="0"/>
    <n v="58.7"/>
  </r>
  <r>
    <s v="Firmino"/>
    <x v="3"/>
    <x v="1"/>
    <n v="323"/>
    <n v="7"/>
    <n v="5"/>
    <n v="0"/>
    <n v="43"/>
  </r>
  <r>
    <s v="VinÃ­cius JÃºnior"/>
    <x v="0"/>
    <x v="0"/>
    <n v="1199"/>
    <n v="13"/>
    <n v="4"/>
    <n v="6"/>
    <n v="133"/>
  </r>
  <r>
    <s v="MÃ¼ller"/>
    <x v="1"/>
    <x v="0"/>
    <n v="778"/>
    <n v="10"/>
    <n v="4"/>
    <n v="3"/>
    <n v="98.5"/>
  </r>
  <r>
    <s v="Griezmann"/>
    <x v="10"/>
    <x v="0"/>
    <n v="518"/>
    <n v="9"/>
    <n v="4"/>
    <n v="2"/>
    <n v="64.3"/>
  </r>
  <r>
    <s v="Jesus"/>
    <x v="4"/>
    <x v="0"/>
    <n v="352"/>
    <n v="8"/>
    <n v="4"/>
    <n v="1"/>
    <n v="41.9"/>
  </r>
  <r>
    <s v="Pedro GonÃ§alves"/>
    <x v="11"/>
    <x v="1"/>
    <n v="329"/>
    <n v="5"/>
    <n v="4"/>
    <n v="2"/>
    <n v="41.3"/>
  </r>
  <r>
    <s v="Werner"/>
    <x v="12"/>
    <x v="0"/>
    <n v="246"/>
    <n v="5"/>
    <n v="4"/>
    <n v="2"/>
    <n v="29.8"/>
  </r>
  <r>
    <s v="Sterling"/>
    <x v="4"/>
    <x v="0"/>
    <n v="581"/>
    <n v="12"/>
    <n v="3"/>
    <n v="2"/>
    <n v="71.099999999999994"/>
  </r>
  <r>
    <s v="Bernardo Silva"/>
    <x v="4"/>
    <x v="1"/>
    <n v="878"/>
    <n v="11"/>
    <n v="3"/>
    <n v="3"/>
    <n v="120.3"/>
  </r>
  <r>
    <s v="Foden"/>
    <x v="4"/>
    <x v="1"/>
    <n v="658"/>
    <n v="11"/>
    <n v="3"/>
    <n v="2"/>
    <n v="89.1"/>
  </r>
  <r>
    <s v="Yaremchuk"/>
    <x v="7"/>
    <x v="0"/>
    <n v="514"/>
    <n v="10"/>
    <n v="3"/>
    <n v="0"/>
    <n v="66.5"/>
  </r>
  <r>
    <s v="Havertz"/>
    <x v="12"/>
    <x v="1"/>
    <n v="672"/>
    <n v="9"/>
    <n v="3"/>
    <n v="0"/>
    <n v="86.3"/>
  </r>
  <r>
    <s v="David"/>
    <x v="13"/>
    <x v="0"/>
    <n v="679"/>
    <n v="8"/>
    <n v="3"/>
    <n v="0"/>
    <n v="86.1"/>
  </r>
  <r>
    <s v="Berghuis"/>
    <x v="2"/>
    <x v="0"/>
    <n v="628"/>
    <n v="8"/>
    <n v="3"/>
    <n v="1"/>
    <n v="79.8"/>
  </r>
  <r>
    <s v="Adeyemi"/>
    <x v="14"/>
    <x v="0"/>
    <n v="607"/>
    <n v="8"/>
    <n v="3"/>
    <n v="1"/>
    <n v="69.2"/>
  </r>
  <r>
    <s v="Paulinho"/>
    <x v="11"/>
    <x v="0"/>
    <n v="582"/>
    <n v="8"/>
    <n v="3"/>
    <n v="1"/>
    <n v="68.2"/>
  </r>
  <r>
    <s v="Gnabry"/>
    <x v="1"/>
    <x v="0"/>
    <n v="391"/>
    <n v="8"/>
    <n v="3"/>
    <n v="2"/>
    <n v="46.7"/>
  </r>
  <r>
    <s v="DÅ¾eko"/>
    <x v="15"/>
    <x v="0"/>
    <n v="541"/>
    <n v="7"/>
    <n v="3"/>
    <n v="1"/>
    <n v="64.599999999999994"/>
  </r>
  <r>
    <s v="Burak YÄ±lmaz"/>
    <x v="13"/>
    <x v="0"/>
    <n v="529"/>
    <n v="7"/>
    <n v="3"/>
    <n v="0"/>
    <n v="56.2"/>
  </r>
  <r>
    <s v="Vanaken"/>
    <x v="16"/>
    <x v="1"/>
    <n v="540"/>
    <n v="6"/>
    <n v="3"/>
    <n v="1"/>
    <n v="69.400000000000006"/>
  </r>
  <r>
    <s v="Reus"/>
    <x v="17"/>
    <x v="1"/>
    <n v="499"/>
    <n v="6"/>
    <n v="3"/>
    <n v="1"/>
    <n v="62.7"/>
  </r>
  <r>
    <s v="Zapata"/>
    <x v="18"/>
    <x v="0"/>
    <n v="464"/>
    <n v="6"/>
    <n v="3"/>
    <n v="3"/>
    <n v="50.1"/>
  </r>
  <r>
    <s v="AndrÃ© Silva"/>
    <x v="5"/>
    <x v="0"/>
    <n v="410"/>
    <n v="6"/>
    <n v="3"/>
    <n v="2"/>
    <n v="47.2"/>
  </r>
  <r>
    <s v="Malen"/>
    <x v="17"/>
    <x v="0"/>
    <n v="392"/>
    <n v="6"/>
    <n v="3"/>
    <n v="0"/>
    <n v="43.7"/>
  </r>
  <r>
    <s v="Okafor"/>
    <x v="14"/>
    <x v="1"/>
    <n v="345"/>
    <n v="6"/>
    <n v="3"/>
    <n v="0"/>
    <n v="40"/>
  </r>
  <r>
    <s v="Dybala"/>
    <x v="19"/>
    <x v="0"/>
    <n v="255"/>
    <n v="5"/>
    <n v="3"/>
    <n v="1"/>
    <n v="30.6"/>
  </r>
  <r>
    <s v="Haaland"/>
    <x v="17"/>
    <x v="0"/>
    <n v="203"/>
    <n v="3"/>
    <n v="3"/>
    <n v="0"/>
    <n v="22.3"/>
  </r>
  <r>
    <s v="Capoue"/>
    <x v="6"/>
    <x v="1"/>
    <n v="1046"/>
    <n v="12"/>
    <n v="2"/>
    <n v="4"/>
    <n v="130.9"/>
  </r>
  <r>
    <s v="Kroos"/>
    <x v="0"/>
    <x v="1"/>
    <n v="902"/>
    <n v="12"/>
    <n v="2"/>
    <n v="0"/>
    <n v="116.5"/>
  </r>
  <r>
    <s v="De Bruyne"/>
    <x v="4"/>
    <x v="1"/>
    <n v="734"/>
    <n v="10"/>
    <n v="2"/>
    <n v="4"/>
    <n v="95.5"/>
  </r>
  <r>
    <s v="JoÃ£o Cancelo"/>
    <x v="4"/>
    <x v="2"/>
    <n v="840"/>
    <n v="9"/>
    <n v="2"/>
    <n v="3"/>
    <n v="100.3"/>
  </r>
  <r>
    <s v="Coman"/>
    <x v="1"/>
    <x v="0"/>
    <n v="632"/>
    <n v="9"/>
    <n v="2"/>
    <n v="3"/>
    <n v="76.3"/>
  </r>
  <r>
    <s v="Chukwueze"/>
    <x v="6"/>
    <x v="1"/>
    <n v="273"/>
    <n v="9"/>
    <n v="2"/>
    <n v="0"/>
    <n v="37"/>
  </r>
  <r>
    <s v="KonatÃ©"/>
    <x v="3"/>
    <x v="2"/>
    <n v="720"/>
    <n v="8"/>
    <n v="2"/>
    <n v="0"/>
    <n v="78.5"/>
  </r>
  <r>
    <s v="Jorginho"/>
    <x v="12"/>
    <x v="1"/>
    <n v="561"/>
    <n v="8"/>
    <n v="2"/>
    <n v="2"/>
    <n v="68.7"/>
  </r>
  <r>
    <s v="Sarabia"/>
    <x v="11"/>
    <x v="0"/>
    <n v="510"/>
    <n v="8"/>
    <n v="2"/>
    <n v="0"/>
    <n v="66.599999999999994"/>
  </r>
  <r>
    <s v="TadiÄ‡"/>
    <x v="2"/>
    <x v="0"/>
    <n v="630"/>
    <n v="7"/>
    <n v="2"/>
    <n v="2"/>
    <n v="78.900000000000006"/>
  </r>
  <r>
    <s v="Antony"/>
    <x v="2"/>
    <x v="0"/>
    <n v="577"/>
    <n v="7"/>
    <n v="2"/>
    <n v="5"/>
    <n v="65.099999999999994"/>
  </r>
  <r>
    <s v="Gerard Moreno"/>
    <x v="6"/>
    <x v="0"/>
    <n v="524"/>
    <n v="7"/>
    <n v="2"/>
    <n v="4"/>
    <n v="65.7"/>
  </r>
  <r>
    <s v="Morata"/>
    <x v="19"/>
    <x v="0"/>
    <n v="520"/>
    <n v="7"/>
    <n v="2"/>
    <n v="0"/>
    <n v="60.2"/>
  </r>
  <r>
    <s v="Luis DÃ­az"/>
    <x v="3"/>
    <x v="0"/>
    <n v="385"/>
    <n v="7"/>
    <n v="2"/>
    <n v="1"/>
    <n v="49.9"/>
  </r>
  <r>
    <s v="PuliÅ¡iÄ‡"/>
    <x v="12"/>
    <x v="1"/>
    <n v="367"/>
    <n v="7"/>
    <n v="2"/>
    <n v="1"/>
    <n v="47.3"/>
  </r>
  <r>
    <s v="Coates"/>
    <x v="11"/>
    <x v="2"/>
    <n v="540"/>
    <n v="6"/>
    <n v="2"/>
    <n v="0"/>
    <n v="50.9"/>
  </r>
  <r>
    <s v="S. Thill"/>
    <x v="20"/>
    <x v="1"/>
    <n v="540"/>
    <n v="6"/>
    <n v="2"/>
    <n v="1"/>
    <n v="76.8"/>
  </r>
  <r>
    <s v="Traore"/>
    <x v="20"/>
    <x v="1"/>
    <n v="530"/>
    <n v="6"/>
    <n v="2"/>
    <n v="1"/>
    <n v="64.400000000000006"/>
  </r>
  <r>
    <s v="Claudinho"/>
    <x v="21"/>
    <x v="1"/>
    <n v="460"/>
    <n v="6"/>
    <n v="2"/>
    <n v="0"/>
    <n v="55.8"/>
  </r>
  <r>
    <s v="Rits"/>
    <x v="16"/>
    <x v="1"/>
    <n v="417"/>
    <n v="6"/>
    <n v="2"/>
    <n v="0"/>
    <n v="53.9"/>
  </r>
  <r>
    <s v="Forsberg"/>
    <x v="5"/>
    <x v="0"/>
    <n v="385"/>
    <n v="6"/>
    <n v="2"/>
    <n v="2"/>
    <n v="48.2"/>
  </r>
  <r>
    <s v="Siebatcheu"/>
    <x v="22"/>
    <x v="0"/>
    <n v="341"/>
    <n v="6"/>
    <n v="2"/>
    <n v="0"/>
    <n v="35.6"/>
  </r>
  <r>
    <s v="Lukaku"/>
    <x v="12"/>
    <x v="0"/>
    <n v="320"/>
    <n v="6"/>
    <n v="2"/>
    <n v="0"/>
    <n v="31.5"/>
  </r>
  <r>
    <s v="Fernando"/>
    <x v="23"/>
    <x v="1"/>
    <n v="350"/>
    <n v="5"/>
    <n v="2"/>
    <n v="0"/>
    <n v="34.799999999999997"/>
  </r>
  <r>
    <s v="L. Nmecha"/>
    <x v="24"/>
    <x v="0"/>
    <n v="322"/>
    <n v="5"/>
    <n v="2"/>
    <n v="0"/>
    <n v="42"/>
  </r>
  <r>
    <s v="Azmoun"/>
    <x v="21"/>
    <x v="0"/>
    <n v="303"/>
    <n v="5"/>
    <n v="2"/>
    <n v="1"/>
    <n v="30.3"/>
  </r>
  <r>
    <s v="RakitiÄ‡"/>
    <x v="25"/>
    <x v="1"/>
    <n v="276"/>
    <n v="5"/>
    <n v="2"/>
    <n v="1"/>
    <n v="36.4"/>
  </r>
  <r>
    <s v="Wijnaldum"/>
    <x v="8"/>
    <x v="1"/>
    <n v="261"/>
    <n v="5"/>
    <n v="2"/>
    <n v="0"/>
    <n v="31.6"/>
  </r>
  <r>
    <s v="Steffen"/>
    <x v="24"/>
    <x v="1"/>
    <n v="258"/>
    <n v="5"/>
    <n v="2"/>
    <n v="0"/>
    <n v="31.1"/>
  </r>
  <r>
    <s v="Chiesa"/>
    <x v="19"/>
    <x v="0"/>
    <n v="336"/>
    <n v="4"/>
    <n v="2"/>
    <n v="0"/>
    <n v="37.5"/>
  </r>
  <r>
    <s v="Szoboszlai"/>
    <x v="5"/>
    <x v="1"/>
    <n v="209"/>
    <n v="4"/>
    <n v="2"/>
    <n v="0"/>
    <n v="26.9"/>
  </r>
  <r>
    <s v="Fabinho"/>
    <x v="3"/>
    <x v="1"/>
    <n v="849"/>
    <n v="13"/>
    <n v="1"/>
    <n v="0"/>
    <n v="105.5"/>
  </r>
  <r>
    <s v="Pau Torres"/>
    <x v="6"/>
    <x v="2"/>
    <n v="1080"/>
    <n v="12"/>
    <n v="1"/>
    <n v="0"/>
    <n v="124.2"/>
  </r>
  <r>
    <s v="Parejo"/>
    <x v="6"/>
    <x v="1"/>
    <n v="1055"/>
    <n v="12"/>
    <n v="1"/>
    <n v="3"/>
    <n v="130.9"/>
  </r>
  <r>
    <s v="Alaba"/>
    <x v="0"/>
    <x v="2"/>
    <n v="1040"/>
    <n v="12"/>
    <n v="1"/>
    <n v="0"/>
    <n v="112.3"/>
  </r>
  <r>
    <s v="Henderson"/>
    <x v="3"/>
    <x v="1"/>
    <n v="666"/>
    <n v="12"/>
    <n v="1"/>
    <n v="2"/>
    <n v="85.7"/>
  </r>
  <r>
    <s v="Diogo Jota"/>
    <x v="3"/>
    <x v="0"/>
    <n v="578"/>
    <n v="11"/>
    <n v="1"/>
    <n v="1"/>
    <n v="73.900000000000006"/>
  </r>
  <r>
    <s v="Thiago AlcÃ¡ntara"/>
    <x v="3"/>
    <x v="1"/>
    <n v="604"/>
    <n v="10"/>
    <n v="1"/>
    <n v="0"/>
    <n v="77.900000000000006"/>
  </r>
  <r>
    <s v="KeÃ¯ta"/>
    <x v="3"/>
    <x v="1"/>
    <n v="487"/>
    <n v="10"/>
    <n v="1"/>
    <n v="2"/>
    <n v="61.5"/>
  </r>
  <r>
    <s v="Renan Lodi"/>
    <x v="10"/>
    <x v="2"/>
    <n v="478"/>
    <n v="10"/>
    <n v="1"/>
    <n v="2"/>
    <n v="61.7"/>
  </r>
  <r>
    <s v="Correa"/>
    <x v="10"/>
    <x v="0"/>
    <n v="401"/>
    <n v="10"/>
    <n v="1"/>
    <n v="0"/>
    <n v="49.6"/>
  </r>
  <r>
    <s v="RÃ¼diger"/>
    <x v="12"/>
    <x v="2"/>
    <n v="840"/>
    <n v="9"/>
    <n v="1"/>
    <n v="0"/>
    <n v="88.4"/>
  </r>
  <r>
    <s v="Gilberto"/>
    <x v="7"/>
    <x v="2"/>
    <n v="715"/>
    <n v="9"/>
    <n v="1"/>
    <n v="0"/>
    <n v="85.7"/>
  </r>
  <r>
    <s v="Rafa Silva"/>
    <x v="7"/>
    <x v="0"/>
    <n v="704"/>
    <n v="9"/>
    <n v="1"/>
    <n v="1"/>
    <n v="85.7"/>
  </r>
  <r>
    <s v="Azpilicueta"/>
    <x v="12"/>
    <x v="2"/>
    <n v="679"/>
    <n v="9"/>
    <n v="1"/>
    <n v="1"/>
    <n v="82"/>
  </r>
  <r>
    <s v="De Paul"/>
    <x v="10"/>
    <x v="1"/>
    <n v="577"/>
    <n v="9"/>
    <n v="1"/>
    <n v="0"/>
    <n v="74.5"/>
  </r>
  <r>
    <s v="Ziyech"/>
    <x v="12"/>
    <x v="1"/>
    <n v="446"/>
    <n v="9"/>
    <n v="1"/>
    <n v="2"/>
    <n v="53.5"/>
  </r>
  <r>
    <s v="Trigueros"/>
    <x v="6"/>
    <x v="1"/>
    <n v="330"/>
    <n v="9"/>
    <n v="1"/>
    <n v="0"/>
    <n v="42.9"/>
  </r>
  <r>
    <s v="Å kriniar"/>
    <x v="15"/>
    <x v="2"/>
    <n v="720"/>
    <n v="8"/>
    <n v="1"/>
    <n v="0"/>
    <n v="85.1"/>
  </r>
  <r>
    <s v="BrozoviÄ‡"/>
    <x v="15"/>
    <x v="1"/>
    <n v="635"/>
    <n v="8"/>
    <n v="1"/>
    <n v="0"/>
    <n v="89.3"/>
  </r>
  <r>
    <s v="Christensen"/>
    <x v="12"/>
    <x v="2"/>
    <n v="603"/>
    <n v="8"/>
    <n v="1"/>
    <n v="1"/>
    <n v="62.6"/>
  </r>
  <r>
    <s v="MartÃ­nez"/>
    <x v="15"/>
    <x v="0"/>
    <n v="587"/>
    <n v="8"/>
    <n v="1"/>
    <n v="0"/>
    <n v="67.400000000000006"/>
  </r>
  <r>
    <s v="JoÃ£o FÃ©lix"/>
    <x v="10"/>
    <x v="0"/>
    <n v="573"/>
    <n v="8"/>
    <n v="1"/>
    <n v="1"/>
    <n v="68.5"/>
  </r>
  <r>
    <s v="Blind"/>
    <x v="2"/>
    <x v="2"/>
    <n v="572"/>
    <n v="8"/>
    <n v="1"/>
    <n v="1"/>
    <n v="70.900000000000006"/>
  </r>
  <r>
    <s v="SuÄiÄ‡"/>
    <x v="14"/>
    <x v="1"/>
    <n v="516"/>
    <n v="8"/>
    <n v="1"/>
    <n v="0"/>
    <n v="65.400000000000006"/>
  </r>
  <r>
    <s v="Coquelin"/>
    <x v="6"/>
    <x v="1"/>
    <n v="463"/>
    <n v="8"/>
    <n v="1"/>
    <n v="0"/>
    <n v="57.6"/>
  </r>
  <r>
    <s v="Musiala"/>
    <x v="1"/>
    <x v="1"/>
    <n v="448"/>
    <n v="8"/>
    <n v="1"/>
    <n v="1"/>
    <n v="59"/>
  </r>
  <r>
    <s v="Dia"/>
    <x v="6"/>
    <x v="0"/>
    <n v="258"/>
    <n v="8"/>
    <n v="1"/>
    <n v="0"/>
    <n v="33.299999999999997"/>
  </r>
  <r>
    <s v="Adamu"/>
    <x v="14"/>
    <x v="0"/>
    <n v="231"/>
    <n v="8"/>
    <n v="1"/>
    <n v="0"/>
    <n v="32.6"/>
  </r>
  <r>
    <s v="Asensio"/>
    <x v="0"/>
    <x v="0"/>
    <n v="207"/>
    <n v="8"/>
    <n v="1"/>
    <n v="2"/>
    <n v="28.4"/>
  </r>
  <r>
    <s v="Walker"/>
    <x v="4"/>
    <x v="2"/>
    <n v="577"/>
    <n v="7"/>
    <n v="1"/>
    <n v="0"/>
    <n v="64.099999999999994"/>
  </r>
  <r>
    <s v="WÃ¶ber"/>
    <x v="14"/>
    <x v="2"/>
    <n v="573"/>
    <n v="7"/>
    <n v="1"/>
    <n v="0"/>
    <n v="66.5"/>
  </r>
  <r>
    <s v="Alex Sandro"/>
    <x v="19"/>
    <x v="2"/>
    <n v="553"/>
    <n v="7"/>
    <n v="1"/>
    <n v="0"/>
    <n v="69"/>
  </r>
  <r>
    <s v="Mount"/>
    <x v="12"/>
    <x v="1"/>
    <n v="538"/>
    <n v="7"/>
    <n v="1"/>
    <n v="2"/>
    <n v="60.3"/>
  </r>
  <r>
    <s v="Pedro Porro"/>
    <x v="11"/>
    <x v="2"/>
    <n v="529"/>
    <n v="7"/>
    <n v="1"/>
    <n v="0"/>
    <n v="60.9"/>
  </r>
  <r>
    <s v="Grealish"/>
    <x v="4"/>
    <x v="1"/>
    <n v="461"/>
    <n v="7"/>
    <n v="1"/>
    <n v="1"/>
    <n v="57.1"/>
  </r>
  <r>
    <s v="Pino"/>
    <x v="6"/>
    <x v="0"/>
    <n v="431"/>
    <n v="7"/>
    <n v="1"/>
    <n v="0"/>
    <n v="54.7"/>
  </r>
  <r>
    <s v="Vidal"/>
    <x v="15"/>
    <x v="1"/>
    <n v="409"/>
    <n v="7"/>
    <n v="1"/>
    <n v="2"/>
    <n v="53.2"/>
  </r>
  <r>
    <s v="Gueye"/>
    <x v="8"/>
    <x v="1"/>
    <n v="400"/>
    <n v="7"/>
    <n v="1"/>
    <n v="0"/>
    <n v="48.1"/>
  </r>
  <r>
    <s v="Sancho"/>
    <x v="9"/>
    <x v="1"/>
    <n v="393"/>
    <n v="7"/>
    <n v="1"/>
    <n v="0"/>
    <n v="42"/>
  </r>
  <r>
    <s v="GonÃ§alo Ramos"/>
    <x v="7"/>
    <x v="0"/>
    <n v="369"/>
    <n v="7"/>
    <n v="1"/>
    <n v="1"/>
    <n v="52.1"/>
  </r>
  <r>
    <s v="Luis SuÃ¡rez"/>
    <x v="10"/>
    <x v="0"/>
    <n v="347"/>
    <n v="7"/>
    <n v="1"/>
    <n v="0"/>
    <n v="38.700000000000003"/>
  </r>
  <r>
    <s v="Moreno"/>
    <x v="6"/>
    <x v="2"/>
    <n v="309"/>
    <n v="7"/>
    <n v="1"/>
    <n v="0"/>
    <n v="41.7"/>
  </r>
  <r>
    <s v="Klaassen"/>
    <x v="2"/>
    <x v="1"/>
    <n v="232"/>
    <n v="7"/>
    <n v="1"/>
    <n v="1"/>
    <n v="33.6"/>
  </r>
  <r>
    <s v="Nuno Santos"/>
    <x v="11"/>
    <x v="0"/>
    <n v="218"/>
    <n v="7"/>
    <n v="1"/>
    <n v="0"/>
    <n v="28.9"/>
  </r>
  <r>
    <s v="Origi"/>
    <x v="3"/>
    <x v="0"/>
    <n v="187"/>
    <n v="7"/>
    <n v="1"/>
    <n v="1"/>
    <n v="23.8"/>
  </r>
  <r>
    <s v="Maguire"/>
    <x v="9"/>
    <x v="2"/>
    <n v="534"/>
    <n v="6"/>
    <n v="1"/>
    <n v="0"/>
    <n v="49.3"/>
  </r>
  <r>
    <s v="Moumi Ngamaleu"/>
    <x v="22"/>
    <x v="1"/>
    <n v="532"/>
    <n v="6"/>
    <n v="1"/>
    <n v="1"/>
    <n v="57.2"/>
  </r>
  <r>
    <s v="Freuler"/>
    <x v="18"/>
    <x v="1"/>
    <n v="526"/>
    <n v="6"/>
    <n v="1"/>
    <n v="1"/>
    <n v="71.599999999999994"/>
  </r>
  <r>
    <s v="James"/>
    <x v="12"/>
    <x v="2"/>
    <n v="505"/>
    <n v="6"/>
    <n v="1"/>
    <n v="0"/>
    <n v="54.6"/>
  </r>
  <r>
    <s v="Bellingham"/>
    <x v="17"/>
    <x v="1"/>
    <n v="503"/>
    <n v="6"/>
    <n v="1"/>
    <n v="3"/>
    <n v="62.3"/>
  </r>
  <r>
    <s v="Rakitskyy"/>
    <x v="21"/>
    <x v="2"/>
    <n v="497"/>
    <n v="6"/>
    <n v="1"/>
    <n v="2"/>
    <n v="52.3"/>
  </r>
  <r>
    <s v="Taremi"/>
    <x v="26"/>
    <x v="0"/>
    <n v="494"/>
    <n v="6"/>
    <n v="1"/>
    <n v="1"/>
    <n v="60.6"/>
  </r>
  <r>
    <s v="Elia"/>
    <x v="22"/>
    <x v="0"/>
    <n v="489"/>
    <n v="6"/>
    <n v="1"/>
    <n v="0"/>
    <n v="49.1"/>
  </r>
  <r>
    <s v="De Vrij"/>
    <x v="15"/>
    <x v="2"/>
    <n v="487"/>
    <n v="6"/>
    <n v="1"/>
    <n v="0"/>
    <n v="55.4"/>
  </r>
  <r>
    <s v="Mukiele"/>
    <x v="5"/>
    <x v="2"/>
    <n v="484"/>
    <n v="6"/>
    <n v="1"/>
    <n v="1"/>
    <n v="57"/>
  </r>
  <r>
    <s v="Wendel"/>
    <x v="21"/>
    <x v="1"/>
    <n v="484"/>
    <n v="6"/>
    <n v="1"/>
    <n v="0"/>
    <n v="59.1"/>
  </r>
  <r>
    <s v="Ocampos"/>
    <x v="25"/>
    <x v="1"/>
    <n v="463"/>
    <n v="6"/>
    <n v="1"/>
    <n v="1"/>
    <n v="50.6"/>
  </r>
  <r>
    <s v="Baku"/>
    <x v="24"/>
    <x v="1"/>
    <n v="413"/>
    <n v="6"/>
    <n v="1"/>
    <n v="0"/>
    <n v="48.6"/>
  </r>
  <r>
    <s v="Hefti"/>
    <x v="22"/>
    <x v="2"/>
    <n v="386"/>
    <n v="6"/>
    <n v="1"/>
    <n v="1"/>
    <n v="38.799999999999997"/>
  </r>
  <r>
    <s v="Demiral"/>
    <x v="18"/>
    <x v="2"/>
    <n v="370"/>
    <n v="6"/>
    <n v="1"/>
    <n v="0"/>
    <n v="42.2"/>
  </r>
  <r>
    <s v="JordÃ¡n"/>
    <x v="25"/>
    <x v="1"/>
    <n v="327"/>
    <n v="6"/>
    <n v="1"/>
    <n v="0"/>
    <n v="43.3"/>
  </r>
  <r>
    <s v="Herrera"/>
    <x v="8"/>
    <x v="1"/>
    <n v="326"/>
    <n v="6"/>
    <n v="1"/>
    <n v="0"/>
    <n v="44.3"/>
  </r>
  <r>
    <s v="Garmash"/>
    <x v="27"/>
    <x v="1"/>
    <n v="325"/>
    <n v="6"/>
    <n v="1"/>
    <n v="0"/>
    <n v="42.7"/>
  </r>
  <r>
    <s v="AkÃ©"/>
    <x v="4"/>
    <x v="2"/>
    <n v="324"/>
    <n v="6"/>
    <n v="1"/>
    <n v="0"/>
    <n v="36.9"/>
  </r>
  <r>
    <s v="SÃ©rgio Oliveira"/>
    <x v="26"/>
    <x v="1"/>
    <n v="300"/>
    <n v="6"/>
    <n v="1"/>
    <n v="0"/>
    <n v="39.700000000000003"/>
  </r>
  <r>
    <s v="Rieder"/>
    <x v="22"/>
    <x v="1"/>
    <n v="272"/>
    <n v="6"/>
    <n v="1"/>
    <n v="1"/>
    <n v="38.700000000000003"/>
  </r>
  <r>
    <s v="Rafa Mir"/>
    <x v="25"/>
    <x v="0"/>
    <n v="271"/>
    <n v="6"/>
    <n v="1"/>
    <n v="1"/>
    <n v="36.4"/>
  </r>
  <r>
    <s v="Kean"/>
    <x v="19"/>
    <x v="0"/>
    <n v="168"/>
    <n v="6"/>
    <n v="1"/>
    <n v="0"/>
    <n v="20.6"/>
  </r>
  <r>
    <s v="Alexis SÃ¡nchez"/>
    <x v="15"/>
    <x v="0"/>
    <n v="155"/>
    <n v="6"/>
    <n v="1"/>
    <n v="1"/>
    <n v="19"/>
  </r>
  <r>
    <s v="Palomino"/>
    <x v="18"/>
    <x v="2"/>
    <n v="450"/>
    <n v="5"/>
    <n v="1"/>
    <n v="1"/>
    <n v="50.5"/>
  </r>
  <r>
    <s v="Tomori"/>
    <x v="28"/>
    <x v="2"/>
    <n v="418"/>
    <n v="5"/>
    <n v="1"/>
    <n v="0"/>
    <n v="45.4"/>
  </r>
  <r>
    <s v="PiquÃ©"/>
    <x v="29"/>
    <x v="2"/>
    <n v="393"/>
    <n v="5"/>
    <n v="1"/>
    <n v="0"/>
    <n v="44"/>
  </r>
  <r>
    <s v="Larin"/>
    <x v="30"/>
    <x v="0"/>
    <n v="354"/>
    <n v="5"/>
    <n v="1"/>
    <n v="0"/>
    <n v="40.200000000000003"/>
  </r>
  <r>
    <s v="Brahim DÃ­az"/>
    <x v="28"/>
    <x v="1"/>
    <n v="351"/>
    <n v="5"/>
    <n v="1"/>
    <n v="1"/>
    <n v="43.9"/>
  </r>
  <r>
    <s v="Ghezzal"/>
    <x v="30"/>
    <x v="1"/>
    <n v="345"/>
    <n v="5"/>
    <n v="1"/>
    <n v="0"/>
    <n v="38.299999999999997"/>
  </r>
  <r>
    <s v="Malinovskyi"/>
    <x v="18"/>
    <x v="1"/>
    <n v="301"/>
    <n v="5"/>
    <n v="1"/>
    <n v="0"/>
    <n v="38.5"/>
  </r>
  <r>
    <s v="IkonÃ©"/>
    <x v="13"/>
    <x v="1"/>
    <n v="297"/>
    <n v="5"/>
    <n v="1"/>
    <n v="2"/>
    <n v="35.299999999999997"/>
  </r>
  <r>
    <s v="Hudson-Odoi"/>
    <x v="12"/>
    <x v="1"/>
    <n v="289"/>
    <n v="5"/>
    <n v="1"/>
    <n v="2"/>
    <n v="32.299999999999997"/>
  </r>
  <r>
    <s v="Rashford"/>
    <x v="9"/>
    <x v="0"/>
    <n v="257"/>
    <n v="5"/>
    <n v="1"/>
    <n v="0"/>
    <n v="29.5"/>
  </r>
  <r>
    <s v="Sierro"/>
    <x v="22"/>
    <x v="1"/>
    <n v="240"/>
    <n v="5"/>
    <n v="1"/>
    <n v="0"/>
    <n v="28.5"/>
  </r>
  <r>
    <s v="PaÅ¡aliÄ‡"/>
    <x v="18"/>
    <x v="1"/>
    <n v="220"/>
    <n v="5"/>
    <n v="1"/>
    <n v="1"/>
    <n v="30"/>
  </r>
  <r>
    <s v="Neres"/>
    <x v="2"/>
    <x v="0"/>
    <n v="203"/>
    <n v="5"/>
    <n v="1"/>
    <n v="0"/>
    <n v="24"/>
  </r>
  <r>
    <s v="Muriel"/>
    <x v="18"/>
    <x v="0"/>
    <n v="130"/>
    <n v="5"/>
    <n v="1"/>
    <n v="0"/>
    <n v="16.899999999999999"/>
  </r>
  <r>
    <s v="Nikolov"/>
    <x v="20"/>
    <x v="1"/>
    <n v="97"/>
    <n v="5"/>
    <n v="1"/>
    <n v="0"/>
    <n v="14.6"/>
  </r>
  <r>
    <s v="Kulusevski"/>
    <x v="19"/>
    <x v="1"/>
    <n v="80"/>
    <n v="5"/>
    <n v="1"/>
    <n v="0"/>
    <n v="14.3"/>
  </r>
  <r>
    <s v="Montero"/>
    <x v="30"/>
    <x v="2"/>
    <n v="306"/>
    <n v="4"/>
    <n v="1"/>
    <n v="0"/>
    <n v="34.6"/>
  </r>
  <r>
    <s v="Greenwood"/>
    <x v="9"/>
    <x v="0"/>
    <n v="304"/>
    <n v="4"/>
    <n v="1"/>
    <n v="1"/>
    <n v="38.1"/>
  </r>
  <r>
    <s v="Rafael LeÃ£o"/>
    <x v="28"/>
    <x v="0"/>
    <n v="294"/>
    <n v="4"/>
    <n v="1"/>
    <n v="1"/>
    <n v="32.4"/>
  </r>
  <r>
    <s v="Alex Telles"/>
    <x v="9"/>
    <x v="2"/>
    <n v="293"/>
    <n v="4"/>
    <n v="1"/>
    <n v="0"/>
    <n v="33.5"/>
  </r>
  <r>
    <s v="Sutormin"/>
    <x v="21"/>
    <x v="1"/>
    <n v="293"/>
    <n v="4"/>
    <n v="1"/>
    <n v="0"/>
    <n v="34.299999999999997"/>
  </r>
  <r>
    <s v="Kuzyaev"/>
    <x v="21"/>
    <x v="1"/>
    <n v="257"/>
    <n v="4"/>
    <n v="1"/>
    <n v="0"/>
    <n v="31.7"/>
  </r>
  <r>
    <s v="IliÄiÄ‡"/>
    <x v="18"/>
    <x v="1"/>
    <n v="249"/>
    <n v="4"/>
    <n v="1"/>
    <n v="1"/>
    <n v="29.3"/>
  </r>
  <r>
    <s v="Pessina"/>
    <x v="18"/>
    <x v="1"/>
    <n v="211"/>
    <n v="4"/>
    <n v="1"/>
    <n v="0"/>
    <n v="29.4"/>
  </r>
  <r>
    <s v="Bruno Tabata"/>
    <x v="11"/>
    <x v="1"/>
    <n v="201"/>
    <n v="4"/>
    <n v="1"/>
    <n v="1"/>
    <n v="28.3"/>
  </r>
  <r>
    <s v="Gomes"/>
    <x v="13"/>
    <x v="1"/>
    <n v="168"/>
    <n v="4"/>
    <n v="1"/>
    <n v="1"/>
    <n v="19.7"/>
  </r>
  <r>
    <s v="Choupo-Moting"/>
    <x v="1"/>
    <x v="1"/>
    <n v="49"/>
    <n v="4"/>
    <n v="1"/>
    <n v="0"/>
    <n v="6.7"/>
  </r>
  <r>
    <s v="KjÃ¦rgaard"/>
    <x v="14"/>
    <x v="1"/>
    <n v="38"/>
    <n v="4"/>
    <n v="1"/>
    <n v="0"/>
    <n v="7.9"/>
  </r>
  <r>
    <s v="Rieks"/>
    <x v="31"/>
    <x v="1"/>
    <n v="222"/>
    <n v="3"/>
    <n v="1"/>
    <n v="0"/>
    <n v="27.8"/>
  </r>
  <r>
    <s v="Yakhshiboev"/>
    <x v="20"/>
    <x v="0"/>
    <n v="205"/>
    <n v="3"/>
    <n v="1"/>
    <n v="0"/>
    <n v="27.9"/>
  </r>
  <r>
    <s v="Chalobah"/>
    <x v="12"/>
    <x v="2"/>
    <n v="175"/>
    <n v="3"/>
    <n v="1"/>
    <n v="0"/>
    <n v="20.399999999999999"/>
  </r>
  <r>
    <s v="Elanga"/>
    <x v="9"/>
    <x v="0"/>
    <n v="172"/>
    <n v="3"/>
    <n v="1"/>
    <n v="0"/>
    <n v="23"/>
  </r>
  <r>
    <s v="YansanÃ©"/>
    <x v="20"/>
    <x v="0"/>
    <n v="156"/>
    <n v="3"/>
    <n v="1"/>
    <n v="0"/>
    <n v="21.6"/>
  </r>
  <r>
    <s v="Fati"/>
    <x v="29"/>
    <x v="0"/>
    <n v="154"/>
    <n v="3"/>
    <n v="1"/>
    <n v="0"/>
    <n v="19.7"/>
  </r>
  <r>
    <s v="AlcÃ¡cer"/>
    <x v="6"/>
    <x v="0"/>
    <n v="73"/>
    <n v="3"/>
    <n v="1"/>
    <n v="0"/>
    <n v="10"/>
  </r>
  <r>
    <s v="Palmer"/>
    <x v="4"/>
    <x v="1"/>
    <n v="40"/>
    <n v="3"/>
    <n v="1"/>
    <n v="0"/>
    <n v="7"/>
  </r>
  <r>
    <s v="Morato"/>
    <x v="7"/>
    <x v="2"/>
    <n v="180"/>
    <n v="2"/>
    <n v="1"/>
    <n v="0"/>
    <n v="19.600000000000001"/>
  </r>
  <r>
    <s v="VlahoviÄ‡"/>
    <x v="19"/>
    <x v="0"/>
    <n v="180"/>
    <n v="2"/>
    <n v="1"/>
    <n v="0"/>
    <n v="20.9"/>
  </r>
  <r>
    <s v="RebiÄ‡"/>
    <x v="28"/>
    <x v="0"/>
    <n v="117"/>
    <n v="2"/>
    <n v="1"/>
    <n v="0"/>
    <n v="13"/>
  </r>
  <r>
    <s v="Messias Junior"/>
    <x v="28"/>
    <x v="0"/>
    <n v="115"/>
    <n v="2"/>
    <n v="1"/>
    <n v="0"/>
    <n v="15.6"/>
  </r>
  <r>
    <s v="Gosens"/>
    <x v="18"/>
    <x v="1"/>
    <n v="101"/>
    <n v="2"/>
    <n v="1"/>
    <n v="0"/>
    <n v="12.1"/>
  </r>
  <r>
    <s v="Ozdoev"/>
    <x v="21"/>
    <x v="1"/>
    <n v="11"/>
    <n v="1"/>
    <n v="1"/>
    <n v="0"/>
    <n v="2.2000000000000002"/>
  </r>
  <r>
    <s v="Courtois"/>
    <x v="0"/>
    <x v="3"/>
    <n v="1230"/>
    <n v="13"/>
    <n v="0"/>
    <n v="0"/>
    <n v="64.2"/>
  </r>
  <r>
    <s v="Alisson Becker"/>
    <x v="3"/>
    <x v="3"/>
    <n v="1170"/>
    <n v="13"/>
    <n v="0"/>
    <n v="0"/>
    <n v="68.8"/>
  </r>
  <r>
    <s v="ModriÄ‡"/>
    <x v="0"/>
    <x v="1"/>
    <n v="1077"/>
    <n v="13"/>
    <n v="0"/>
    <n v="4"/>
    <n v="124.5"/>
  </r>
  <r>
    <s v="Rulli"/>
    <x v="6"/>
    <x v="3"/>
    <n v="1080"/>
    <n v="12"/>
    <n v="0"/>
    <n v="0"/>
    <n v="61.2"/>
  </r>
  <r>
    <s v="Ã‰der MilitÃ£o"/>
    <x v="0"/>
    <x v="2"/>
    <n v="1076"/>
    <n v="12"/>
    <n v="0"/>
    <n v="0"/>
    <n v="110.4"/>
  </r>
  <r>
    <s v="Albiol"/>
    <x v="6"/>
    <x v="2"/>
    <n v="1045"/>
    <n v="12"/>
    <n v="0"/>
    <n v="0"/>
    <n v="115.7"/>
  </r>
  <r>
    <s v="Ederson"/>
    <x v="4"/>
    <x v="3"/>
    <n v="1003"/>
    <n v="11"/>
    <n v="0"/>
    <n v="0"/>
    <n v="51.6"/>
  </r>
  <r>
    <s v="Carvajal"/>
    <x v="0"/>
    <x v="2"/>
    <n v="959"/>
    <n v="11"/>
    <n v="0"/>
    <n v="1"/>
    <n v="112.8"/>
  </r>
  <r>
    <s v="Casemiro"/>
    <x v="0"/>
    <x v="1"/>
    <n v="914"/>
    <n v="11"/>
    <n v="0"/>
    <n v="0"/>
    <n v="107.6"/>
  </r>
  <r>
    <s v="Valverde"/>
    <x v="0"/>
    <x v="1"/>
    <n v="804"/>
    <n v="11"/>
    <n v="0"/>
    <n v="1"/>
    <n v="96.7"/>
  </r>
  <r>
    <s v="Oblak"/>
    <x v="10"/>
    <x v="3"/>
    <n v="900"/>
    <n v="10"/>
    <n v="0"/>
    <n v="0"/>
    <n v="52.7"/>
  </r>
  <r>
    <s v="Vlachodimos"/>
    <x v="7"/>
    <x v="3"/>
    <n v="900"/>
    <n v="10"/>
    <n v="0"/>
    <n v="0"/>
    <n v="55.4"/>
  </r>
  <r>
    <s v="Vertonghen"/>
    <x v="7"/>
    <x v="2"/>
    <n v="900"/>
    <n v="10"/>
    <n v="0"/>
    <n v="1"/>
    <n v="97.9"/>
  </r>
  <r>
    <s v="Foyth"/>
    <x v="6"/>
    <x v="2"/>
    <n v="891"/>
    <n v="10"/>
    <n v="0"/>
    <n v="0"/>
    <n v="98.7"/>
  </r>
  <r>
    <s v="Mendy"/>
    <x v="0"/>
    <x v="2"/>
    <n v="867"/>
    <n v="10"/>
    <n v="0"/>
    <n v="2"/>
    <n v="96.3"/>
  </r>
  <r>
    <s v="Grimaldo"/>
    <x v="7"/>
    <x v="2"/>
    <n v="863"/>
    <n v="10"/>
    <n v="0"/>
    <n v="3"/>
    <n v="107.7"/>
  </r>
  <r>
    <s v="Rodri"/>
    <x v="4"/>
    <x v="1"/>
    <n v="842"/>
    <n v="10"/>
    <n v="0"/>
    <n v="0"/>
    <n v="114.6"/>
  </r>
  <r>
    <s v="Robertson"/>
    <x v="3"/>
    <x v="2"/>
    <n v="826"/>
    <n v="10"/>
    <n v="0"/>
    <n v="2"/>
    <n v="97.7"/>
  </r>
  <r>
    <s v="Reinildo"/>
    <x v="13"/>
    <x v="2"/>
    <n v="816"/>
    <n v="10"/>
    <n v="0"/>
    <n v="0"/>
    <n v="88.8"/>
  </r>
  <r>
    <s v="Pavard"/>
    <x v="1"/>
    <x v="2"/>
    <n v="764"/>
    <n v="10"/>
    <n v="0"/>
    <n v="1"/>
    <n v="96.7"/>
  </r>
  <r>
    <s v="GÃ¼ndoÄŸan"/>
    <x v="4"/>
    <x v="1"/>
    <n v="660"/>
    <n v="10"/>
    <n v="0"/>
    <n v="2"/>
    <n v="86.4"/>
  </r>
  <r>
    <s v="EstupiÃ±Ã¡n"/>
    <x v="6"/>
    <x v="2"/>
    <n v="645"/>
    <n v="10"/>
    <n v="0"/>
    <n v="0"/>
    <n v="76.400000000000006"/>
  </r>
  <r>
    <s v="Pedraza"/>
    <x v="6"/>
    <x v="1"/>
    <n v="431"/>
    <n v="10"/>
    <n v="0"/>
    <n v="1"/>
    <n v="55.3"/>
  </r>
  <r>
    <s v="Camavinga"/>
    <x v="0"/>
    <x v="1"/>
    <n v="296"/>
    <n v="10"/>
    <n v="0"/>
    <n v="1"/>
    <n v="40.200000000000003"/>
  </r>
  <r>
    <s v="Mendy"/>
    <x v="12"/>
    <x v="3"/>
    <n v="840"/>
    <n v="9"/>
    <n v="0"/>
    <n v="0"/>
    <n v="57.4"/>
  </r>
  <r>
    <s v="Neuer"/>
    <x v="1"/>
    <x v="3"/>
    <n v="810"/>
    <n v="9"/>
    <n v="0"/>
    <n v="1"/>
    <n v="51.2"/>
  </r>
  <r>
    <s v="Van Dijk"/>
    <x v="3"/>
    <x v="2"/>
    <n v="810"/>
    <n v="9"/>
    <n v="0"/>
    <n v="1"/>
    <n v="82.8"/>
  </r>
  <r>
    <s v="Otamendi"/>
    <x v="7"/>
    <x v="2"/>
    <n v="810"/>
    <n v="9"/>
    <n v="0"/>
    <n v="0"/>
    <n v="91.2"/>
  </r>
  <r>
    <s v="Weigl"/>
    <x v="7"/>
    <x v="1"/>
    <n v="810"/>
    <n v="9"/>
    <n v="0"/>
    <n v="0"/>
    <n v="112"/>
  </r>
  <r>
    <s v="Alexander-Arnold"/>
    <x v="3"/>
    <x v="2"/>
    <n v="794"/>
    <n v="9"/>
    <n v="0"/>
    <n v="4"/>
    <n v="86.8"/>
  </r>
  <r>
    <s v="Laporte"/>
    <x v="4"/>
    <x v="2"/>
    <n v="794"/>
    <n v="9"/>
    <n v="0"/>
    <n v="0"/>
    <n v="90.9"/>
  </r>
  <r>
    <s v="Thiago Silva"/>
    <x v="12"/>
    <x v="2"/>
    <n v="757"/>
    <n v="9"/>
    <n v="0"/>
    <n v="1"/>
    <n v="71.7"/>
  </r>
  <r>
    <s v="Marcos Llorente"/>
    <x v="10"/>
    <x v="1"/>
    <n v="700"/>
    <n v="9"/>
    <n v="0"/>
    <n v="0"/>
    <n v="83.6"/>
  </r>
  <r>
    <s v="Koke"/>
    <x v="10"/>
    <x v="1"/>
    <n v="665"/>
    <n v="9"/>
    <n v="0"/>
    <n v="1"/>
    <n v="91.2"/>
  </r>
  <r>
    <s v="Kondogbia"/>
    <x v="10"/>
    <x v="1"/>
    <n v="578"/>
    <n v="9"/>
    <n v="0"/>
    <n v="0"/>
    <n v="71.3"/>
  </r>
  <r>
    <s v="Nacho"/>
    <x v="0"/>
    <x v="2"/>
    <n v="574"/>
    <n v="9"/>
    <n v="0"/>
    <n v="0"/>
    <n v="61.9"/>
  </r>
  <r>
    <s v="Everton"/>
    <x v="7"/>
    <x v="0"/>
    <n v="543"/>
    <n v="9"/>
    <n v="0"/>
    <n v="0"/>
    <n v="67.099999999999994"/>
  </r>
  <r>
    <s v="Taarabt"/>
    <x v="7"/>
    <x v="1"/>
    <n v="343"/>
    <n v="9"/>
    <n v="0"/>
    <n v="0"/>
    <n v="45.2"/>
  </r>
  <r>
    <s v="HandanoviÄ"/>
    <x v="15"/>
    <x v="3"/>
    <n v="720"/>
    <n v="8"/>
    <n v="0"/>
    <n v="0"/>
    <n v="32"/>
  </r>
  <r>
    <s v="KÃ¶hn"/>
    <x v="14"/>
    <x v="3"/>
    <n v="720"/>
    <n v="8"/>
    <n v="0"/>
    <n v="0"/>
    <n v="43.8"/>
  </r>
  <r>
    <s v="Marquinhos"/>
    <x v="8"/>
    <x v="2"/>
    <n v="720"/>
    <n v="8"/>
    <n v="0"/>
    <n v="1"/>
    <n v="78.5"/>
  </r>
  <r>
    <s v="Fonte"/>
    <x v="13"/>
    <x v="2"/>
    <n v="720"/>
    <n v="8"/>
    <n v="0"/>
    <n v="0"/>
    <n v="81.3"/>
  </r>
  <r>
    <s v="MartÃ­nez"/>
    <x v="2"/>
    <x v="2"/>
    <n v="720"/>
    <n v="8"/>
    <n v="0"/>
    <n v="1"/>
    <n v="83.3"/>
  </r>
  <r>
    <s v="Kristensen"/>
    <x v="14"/>
    <x v="2"/>
    <n v="720"/>
    <n v="8"/>
    <n v="0"/>
    <n v="1"/>
    <n v="85.5"/>
  </r>
  <r>
    <s v="Hakimi"/>
    <x v="8"/>
    <x v="2"/>
    <n v="718"/>
    <n v="8"/>
    <n v="0"/>
    <n v="0"/>
    <n v="85.3"/>
  </r>
  <r>
    <s v="Ulmer"/>
    <x v="14"/>
    <x v="2"/>
    <n v="716"/>
    <n v="8"/>
    <n v="0"/>
    <n v="0"/>
    <n v="84.2"/>
  </r>
  <r>
    <s v="Aaronson"/>
    <x v="14"/>
    <x v="1"/>
    <n v="715"/>
    <n v="8"/>
    <n v="0"/>
    <n v="2"/>
    <n v="103.5"/>
  </r>
  <r>
    <s v="Gravenberch"/>
    <x v="2"/>
    <x v="1"/>
    <n v="703"/>
    <n v="8"/>
    <n v="0"/>
    <n v="1"/>
    <n v="89.1"/>
  </r>
  <r>
    <s v="Kimmich"/>
    <x v="1"/>
    <x v="1"/>
    <n v="702"/>
    <n v="8"/>
    <n v="0"/>
    <n v="0"/>
    <n v="96.4"/>
  </r>
  <r>
    <s v="Camara"/>
    <x v="14"/>
    <x v="1"/>
    <n v="672"/>
    <n v="8"/>
    <n v="0"/>
    <n v="0"/>
    <n v="80.900000000000006"/>
  </r>
  <r>
    <s v="Bastoni"/>
    <x v="15"/>
    <x v="2"/>
    <n v="666"/>
    <n v="8"/>
    <n v="0"/>
    <n v="0"/>
    <n v="76.599999999999994"/>
  </r>
  <r>
    <s v="RÃºben Dias"/>
    <x v="4"/>
    <x v="2"/>
    <n v="664"/>
    <n v="8"/>
    <n v="0"/>
    <n v="0"/>
    <n v="83.1"/>
  </r>
  <r>
    <s v="Mazraoui"/>
    <x v="2"/>
    <x v="2"/>
    <n v="661"/>
    <n v="8"/>
    <n v="0"/>
    <n v="2"/>
    <n v="81.5"/>
  </r>
  <r>
    <s v="Upamecano"/>
    <x v="1"/>
    <x v="2"/>
    <n v="660"/>
    <n v="8"/>
    <n v="0"/>
    <n v="0"/>
    <n v="82.3"/>
  </r>
  <r>
    <s v="Seiwald"/>
    <x v="14"/>
    <x v="1"/>
    <n v="649"/>
    <n v="8"/>
    <n v="0"/>
    <n v="1"/>
    <n v="85.3"/>
  </r>
  <r>
    <s v="Stones"/>
    <x v="4"/>
    <x v="2"/>
    <n v="637"/>
    <n v="8"/>
    <n v="0"/>
    <n v="0"/>
    <n v="73.2"/>
  </r>
  <r>
    <s v="Matheus Reis"/>
    <x v="11"/>
    <x v="2"/>
    <n v="611"/>
    <n v="8"/>
    <n v="0"/>
    <n v="0"/>
    <n v="75.3"/>
  </r>
  <r>
    <s v="Nuno Mendes"/>
    <x v="8"/>
    <x v="2"/>
    <n v="581"/>
    <n v="8"/>
    <n v="0"/>
    <n v="0"/>
    <n v="62.2"/>
  </r>
  <r>
    <s v="L. HernÃ¡ndez"/>
    <x v="1"/>
    <x v="2"/>
    <n v="572"/>
    <n v="8"/>
    <n v="0"/>
    <n v="0"/>
    <n v="69.400000000000006"/>
  </r>
  <r>
    <s v="J. Timber"/>
    <x v="2"/>
    <x v="1"/>
    <n v="570"/>
    <n v="8"/>
    <n v="0"/>
    <n v="0"/>
    <n v="64.900000000000006"/>
  </r>
  <r>
    <s v="Alonso"/>
    <x v="12"/>
    <x v="2"/>
    <n v="548"/>
    <n v="8"/>
    <n v="0"/>
    <n v="0"/>
    <n v="68.900000000000006"/>
  </r>
  <r>
    <s v="PeriÅ¡iÄ‡"/>
    <x v="15"/>
    <x v="1"/>
    <n v="531"/>
    <n v="8"/>
    <n v="0"/>
    <n v="1"/>
    <n v="65.5"/>
  </r>
  <r>
    <s v="Zinchenko"/>
    <x v="4"/>
    <x v="2"/>
    <n v="501"/>
    <n v="8"/>
    <n v="0"/>
    <n v="1"/>
    <n v="64.400000000000006"/>
  </r>
  <r>
    <s v="JoÃ£o MÃ¡rio"/>
    <x v="7"/>
    <x v="1"/>
    <n v="493"/>
    <n v="8"/>
    <n v="0"/>
    <n v="4"/>
    <n v="66"/>
  </r>
  <r>
    <s v="Ricardo Esgaio"/>
    <x v="11"/>
    <x v="2"/>
    <n v="380"/>
    <n v="8"/>
    <n v="0"/>
    <n v="2"/>
    <n v="48.8"/>
  </r>
  <r>
    <s v="Lemar"/>
    <x v="10"/>
    <x v="1"/>
    <n v="377"/>
    <n v="8"/>
    <n v="0"/>
    <n v="1"/>
    <n v="48.9"/>
  </r>
  <r>
    <s v="Loftus-Cheek"/>
    <x v="12"/>
    <x v="0"/>
    <n v="358"/>
    <n v="8"/>
    <n v="0"/>
    <n v="1"/>
    <n v="44.2"/>
  </r>
  <r>
    <s v="Lucas VÃ¡zquez"/>
    <x v="0"/>
    <x v="1"/>
    <n v="349"/>
    <n v="8"/>
    <n v="0"/>
    <n v="1"/>
    <n v="47.4"/>
  </r>
  <r>
    <s v="Fernandinho"/>
    <x v="4"/>
    <x v="1"/>
    <n v="347"/>
    <n v="8"/>
    <n v="0"/>
    <n v="2"/>
    <n v="44.7"/>
  </r>
  <r>
    <s v="Onana"/>
    <x v="13"/>
    <x v="1"/>
    <n v="257"/>
    <n v="8"/>
    <n v="0"/>
    <n v="0"/>
    <n v="34.9"/>
  </r>
  <r>
    <s v="Milner"/>
    <x v="3"/>
    <x v="1"/>
    <n v="211"/>
    <n v="8"/>
    <n v="0"/>
    <n v="1"/>
    <n v="32"/>
  </r>
  <r>
    <s v="MatiÄ‡"/>
    <x v="9"/>
    <x v="1"/>
    <n v="194"/>
    <n v="8"/>
    <n v="0"/>
    <n v="0"/>
    <n v="24.6"/>
  </r>
  <r>
    <s v="De Gea"/>
    <x v="9"/>
    <x v="3"/>
    <n v="630"/>
    <n v="7"/>
    <n v="0"/>
    <n v="0"/>
    <n v="26.4"/>
  </r>
  <r>
    <s v="SzczÄ™sny"/>
    <x v="19"/>
    <x v="3"/>
    <n v="630"/>
    <n v="7"/>
    <n v="0"/>
    <n v="0"/>
    <n v="31.4"/>
  </r>
  <r>
    <s v="AdÃ¡n"/>
    <x v="11"/>
    <x v="3"/>
    <n v="630"/>
    <n v="7"/>
    <n v="0"/>
    <n v="0"/>
    <n v="36.299999999999997"/>
  </r>
  <r>
    <s v="Kimpembe"/>
    <x v="8"/>
    <x v="2"/>
    <n v="630"/>
    <n v="7"/>
    <n v="0"/>
    <n v="0"/>
    <n v="64.400000000000006"/>
  </r>
  <r>
    <s v="Matip"/>
    <x v="3"/>
    <x v="2"/>
    <n v="630"/>
    <n v="7"/>
    <n v="0"/>
    <n v="0"/>
    <n v="66.2"/>
  </r>
  <r>
    <s v="AndrÃ©"/>
    <x v="13"/>
    <x v="1"/>
    <n v="630"/>
    <n v="7"/>
    <n v="0"/>
    <n v="0"/>
    <n v="80"/>
  </r>
  <r>
    <s v="De Ligt"/>
    <x v="19"/>
    <x v="2"/>
    <n v="627"/>
    <n v="7"/>
    <n v="0"/>
    <n v="0"/>
    <n v="71.5"/>
  </r>
  <r>
    <s v="Zeki Ã‡elik"/>
    <x v="13"/>
    <x v="2"/>
    <n v="591"/>
    <n v="7"/>
    <n v="0"/>
    <n v="1"/>
    <n v="71.3"/>
  </r>
  <r>
    <s v="GimÃ©nez"/>
    <x v="10"/>
    <x v="2"/>
    <n v="585"/>
    <n v="7"/>
    <n v="0"/>
    <n v="0"/>
    <n v="63.3"/>
  </r>
  <r>
    <s v="Bonucci"/>
    <x v="19"/>
    <x v="2"/>
    <n v="580"/>
    <n v="7"/>
    <n v="0"/>
    <n v="0"/>
    <n v="60.6"/>
  </r>
  <r>
    <s v="GonÃ§alo InÃ¡cio"/>
    <x v="11"/>
    <x v="2"/>
    <n v="561"/>
    <n v="7"/>
    <n v="0"/>
    <n v="1"/>
    <n v="60.7"/>
  </r>
  <r>
    <s v="Ãlvarez"/>
    <x v="2"/>
    <x v="1"/>
    <n v="558"/>
    <n v="7"/>
    <n v="0"/>
    <n v="0"/>
    <n v="73"/>
  </r>
  <r>
    <s v="Locatelli"/>
    <x v="19"/>
    <x v="1"/>
    <n v="539"/>
    <n v="7"/>
    <n v="0"/>
    <n v="0"/>
    <n v="69.8"/>
  </r>
  <r>
    <s v="Rabiot"/>
    <x v="19"/>
    <x v="1"/>
    <n v="536"/>
    <n v="7"/>
    <n v="0"/>
    <n v="0"/>
    <n v="67.599999999999994"/>
  </r>
  <r>
    <s v="Tiago DjalÃ³"/>
    <x v="13"/>
    <x v="2"/>
    <n v="533"/>
    <n v="7"/>
    <n v="0"/>
    <n v="0"/>
    <n v="60.5"/>
  </r>
  <r>
    <s v="Bruno Fernandes"/>
    <x v="9"/>
    <x v="1"/>
    <n v="520"/>
    <n v="7"/>
    <n v="0"/>
    <n v="7"/>
    <n v="58.4"/>
  </r>
  <r>
    <s v="SÃ¼le"/>
    <x v="1"/>
    <x v="2"/>
    <n v="515"/>
    <n v="7"/>
    <n v="0"/>
    <n v="0"/>
    <n v="61.4"/>
  </r>
  <r>
    <s v="Davies"/>
    <x v="1"/>
    <x v="1"/>
    <n v="477"/>
    <n v="7"/>
    <n v="0"/>
    <n v="2"/>
    <n v="61.4"/>
  </r>
  <r>
    <s v="Felipe"/>
    <x v="10"/>
    <x v="2"/>
    <n v="472"/>
    <n v="7"/>
    <n v="0"/>
    <n v="0"/>
    <n v="51.4"/>
  </r>
  <r>
    <s v="Cuadrado"/>
    <x v="19"/>
    <x v="1"/>
    <n v="472"/>
    <n v="7"/>
    <n v="0"/>
    <n v="0"/>
    <n v="56.2"/>
  </r>
  <r>
    <s v="Carrasco"/>
    <x v="10"/>
    <x v="0"/>
    <n v="472"/>
    <n v="7"/>
    <n v="0"/>
    <n v="0"/>
    <n v="60.1"/>
  </r>
  <r>
    <s v="Dumfries"/>
    <x v="15"/>
    <x v="2"/>
    <n v="467"/>
    <n v="7"/>
    <n v="0"/>
    <n v="1"/>
    <n v="60.2"/>
  </r>
  <r>
    <s v="Xeka"/>
    <x v="13"/>
    <x v="1"/>
    <n v="435"/>
    <n v="7"/>
    <n v="0"/>
    <n v="0"/>
    <n v="54.1"/>
  </r>
  <r>
    <s v="Danilo"/>
    <x v="8"/>
    <x v="1"/>
    <n v="362"/>
    <n v="7"/>
    <n v="0"/>
    <n v="0"/>
    <n v="40.6"/>
  </r>
  <r>
    <s v="Dimarco"/>
    <x v="15"/>
    <x v="2"/>
    <n v="283"/>
    <n v="7"/>
    <n v="0"/>
    <n v="0"/>
    <n v="36.299999999999997"/>
  </r>
  <r>
    <s v="Capaldo"/>
    <x v="14"/>
    <x v="1"/>
    <n v="281"/>
    <n v="7"/>
    <n v="0"/>
    <n v="0"/>
    <n v="36.9"/>
  </r>
  <r>
    <s v="Gomez"/>
    <x v="3"/>
    <x v="2"/>
    <n v="245"/>
    <n v="7"/>
    <n v="0"/>
    <n v="0"/>
    <n v="30.4"/>
  </r>
  <r>
    <s v="Ter Stegen"/>
    <x v="29"/>
    <x v="3"/>
    <n v="540"/>
    <n v="6"/>
    <n v="0"/>
    <n v="0"/>
    <n v="29"/>
  </r>
  <r>
    <s v="Diogo Costa"/>
    <x v="26"/>
    <x v="3"/>
    <n v="540"/>
    <n v="6"/>
    <n v="0"/>
    <n v="0"/>
    <n v="31.7"/>
  </r>
  <r>
    <s v="GrbiÄ‡"/>
    <x v="13"/>
    <x v="3"/>
    <n v="540"/>
    <n v="6"/>
    <n v="0"/>
    <n v="0"/>
    <n v="31.9"/>
  </r>
  <r>
    <s v="Musso"/>
    <x v="18"/>
    <x v="3"/>
    <n v="540"/>
    <n v="6"/>
    <n v="0"/>
    <n v="0"/>
    <n v="32.700000000000003"/>
  </r>
  <r>
    <s v="Pasveer"/>
    <x v="2"/>
    <x v="3"/>
    <n v="540"/>
    <n v="6"/>
    <n v="0"/>
    <n v="0"/>
    <n v="32.700000000000003"/>
  </r>
  <r>
    <s v="Mignolet"/>
    <x v="16"/>
    <x v="3"/>
    <n v="540"/>
    <n v="6"/>
    <n v="0"/>
    <n v="0"/>
    <n v="33.200000000000003"/>
  </r>
  <r>
    <s v="Kobel"/>
    <x v="17"/>
    <x v="3"/>
    <n v="540"/>
    <n v="6"/>
    <n v="0"/>
    <n v="0"/>
    <n v="35.4"/>
  </r>
  <r>
    <s v="Bounou"/>
    <x v="25"/>
    <x v="3"/>
    <n v="540"/>
    <n v="6"/>
    <n v="0"/>
    <n v="0"/>
    <n v="37.200000000000003"/>
  </r>
  <r>
    <s v="Dulanto"/>
    <x v="20"/>
    <x v="2"/>
    <n v="540"/>
    <n v="6"/>
    <n v="0"/>
    <n v="0"/>
    <n v="53"/>
  </r>
  <r>
    <s v="Arboleda"/>
    <x v="20"/>
    <x v="2"/>
    <n v="540"/>
    <n v="6"/>
    <n v="0"/>
    <n v="0"/>
    <n v="53.3"/>
  </r>
  <r>
    <s v="Hendry"/>
    <x v="16"/>
    <x v="2"/>
    <n v="540"/>
    <n v="6"/>
    <n v="0"/>
    <n v="0"/>
    <n v="61"/>
  </r>
  <r>
    <s v="Lacroix"/>
    <x v="24"/>
    <x v="2"/>
    <n v="540"/>
    <n v="6"/>
    <n v="0"/>
    <n v="0"/>
    <n v="61.3"/>
  </r>
  <r>
    <s v="Barrios"/>
    <x v="21"/>
    <x v="1"/>
    <n v="540"/>
    <n v="6"/>
    <n v="0"/>
    <n v="0"/>
    <n v="61.5"/>
  </r>
  <r>
    <s v="Cristiano"/>
    <x v="20"/>
    <x v="2"/>
    <n v="540"/>
    <n v="6"/>
    <n v="0"/>
    <n v="3"/>
    <n v="63.2"/>
  </r>
  <r>
    <s v="DodÃ´"/>
    <x v="23"/>
    <x v="2"/>
    <n v="540"/>
    <n v="6"/>
    <n v="0"/>
    <n v="0"/>
    <n v="64.5"/>
  </r>
  <r>
    <s v="Fernando Costanza"/>
    <x v="20"/>
    <x v="2"/>
    <n v="540"/>
    <n v="6"/>
    <n v="0"/>
    <n v="0"/>
    <n v="64.599999999999994"/>
  </r>
  <r>
    <s v="Fernando"/>
    <x v="25"/>
    <x v="1"/>
    <n v="540"/>
    <n v="6"/>
    <n v="0"/>
    <n v="0"/>
    <n v="66.599999999999994"/>
  </r>
  <r>
    <s v="Zabarnyi"/>
    <x v="27"/>
    <x v="2"/>
    <n v="540"/>
    <n v="6"/>
    <n v="0"/>
    <n v="0"/>
    <n v="67.099999999999994"/>
  </r>
  <r>
    <s v="Arnold"/>
    <x v="24"/>
    <x v="1"/>
    <n v="540"/>
    <n v="6"/>
    <n v="0"/>
    <n v="3"/>
    <n v="67.3"/>
  </r>
  <r>
    <s v="Diego Carlos"/>
    <x v="25"/>
    <x v="2"/>
    <n v="539"/>
    <n v="6"/>
    <n v="0"/>
    <n v="0"/>
    <n v="58.7"/>
  </r>
  <r>
    <s v="Sydorchuk"/>
    <x v="27"/>
    <x v="1"/>
    <n v="536"/>
    <n v="6"/>
    <n v="0"/>
    <n v="0"/>
    <n v="69.099999999999994"/>
  </r>
  <r>
    <s v="JoÃ£o Palhinha"/>
    <x v="11"/>
    <x v="1"/>
    <n v="534"/>
    <n v="6"/>
    <n v="0"/>
    <n v="0"/>
    <n v="66.400000000000006"/>
  </r>
  <r>
    <s v="Clinton Mata"/>
    <x v="16"/>
    <x v="2"/>
    <n v="528"/>
    <n v="6"/>
    <n v="0"/>
    <n v="0"/>
    <n v="59.9"/>
  </r>
  <r>
    <s v="Lang"/>
    <x v="16"/>
    <x v="0"/>
    <n v="528"/>
    <n v="6"/>
    <n v="0"/>
    <n v="1"/>
    <n v="68.900000000000006"/>
  </r>
  <r>
    <s v="Depay"/>
    <x v="29"/>
    <x v="0"/>
    <n v="525"/>
    <n v="6"/>
    <n v="0"/>
    <n v="0"/>
    <n v="64.400000000000006"/>
  </r>
  <r>
    <s v="Lo Celso"/>
    <x v="6"/>
    <x v="1"/>
    <n v="524"/>
    <n v="6"/>
    <n v="0"/>
    <n v="0"/>
    <n v="68.400000000000006"/>
  </r>
  <r>
    <s v="F. de Jong"/>
    <x v="29"/>
    <x v="1"/>
    <n v="523"/>
    <n v="6"/>
    <n v="0"/>
    <n v="0"/>
    <n v="69"/>
  </r>
  <r>
    <s v="Matheus Nunes"/>
    <x v="11"/>
    <x v="1"/>
    <n v="509"/>
    <n v="6"/>
    <n v="0"/>
    <n v="2"/>
    <n v="64.3"/>
  </r>
  <r>
    <s v="Aebischer"/>
    <x v="22"/>
    <x v="1"/>
    <n v="504"/>
    <n v="6"/>
    <n v="0"/>
    <n v="1"/>
    <n v="53.9"/>
  </r>
  <r>
    <s v="De Ketelaere"/>
    <x v="16"/>
    <x v="0"/>
    <n v="500"/>
    <n v="6"/>
    <n v="0"/>
    <n v="1"/>
    <n v="58.5"/>
  </r>
  <r>
    <s v="ÄŒolak"/>
    <x v="31"/>
    <x v="0"/>
    <n v="500"/>
    <n v="6"/>
    <n v="0"/>
    <n v="0"/>
    <n v="63"/>
  </r>
  <r>
    <s v="Innocent"/>
    <x v="31"/>
    <x v="1"/>
    <n v="496"/>
    <n v="6"/>
    <n v="0"/>
    <n v="0"/>
    <n v="60.1"/>
  </r>
  <r>
    <s v="Barella"/>
    <x v="15"/>
    <x v="1"/>
    <n v="496"/>
    <n v="6"/>
    <n v="0"/>
    <n v="0"/>
    <n v="65.400000000000006"/>
  </r>
  <r>
    <s v="Addo"/>
    <x v="20"/>
    <x v="1"/>
    <n v="491"/>
    <n v="6"/>
    <n v="0"/>
    <n v="0"/>
    <n v="59.7"/>
  </r>
  <r>
    <s v="Tsygankov"/>
    <x v="27"/>
    <x v="1"/>
    <n v="490"/>
    <n v="6"/>
    <n v="0"/>
    <n v="1"/>
    <n v="65.8"/>
  </r>
  <r>
    <s v="Sergio Busquets"/>
    <x v="29"/>
    <x v="1"/>
    <n v="487"/>
    <n v="6"/>
    <n v="0"/>
    <n v="0"/>
    <n v="63.9"/>
  </r>
  <r>
    <s v="Shaparenko"/>
    <x v="27"/>
    <x v="1"/>
    <n v="486"/>
    <n v="6"/>
    <n v="0"/>
    <n v="0"/>
    <n v="68.7"/>
  </r>
  <r>
    <s v="Nsoki"/>
    <x v="16"/>
    <x v="2"/>
    <n v="484"/>
    <n v="6"/>
    <n v="0"/>
    <n v="0"/>
    <n v="56.8"/>
  </r>
  <r>
    <s v="De Roon"/>
    <x v="18"/>
    <x v="1"/>
    <n v="484"/>
    <n v="6"/>
    <n v="0"/>
    <n v="0"/>
    <n v="62.1"/>
  </r>
  <r>
    <s v="Meunier"/>
    <x v="17"/>
    <x v="2"/>
    <n v="484"/>
    <n v="6"/>
    <n v="0"/>
    <n v="1"/>
    <n v="65.599999999999994"/>
  </r>
  <r>
    <s v="Maycon"/>
    <x v="23"/>
    <x v="1"/>
    <n v="473"/>
    <n v="6"/>
    <n v="0"/>
    <n v="0"/>
    <n v="62.9"/>
  </r>
  <r>
    <s v="Witsel"/>
    <x v="17"/>
    <x v="1"/>
    <n v="471"/>
    <n v="6"/>
    <n v="0"/>
    <n v="0"/>
    <n v="59.8"/>
  </r>
  <r>
    <s v="Neymar"/>
    <x v="8"/>
    <x v="0"/>
    <n v="468"/>
    <n v="6"/>
    <n v="0"/>
    <n v="1"/>
    <n v="55.6"/>
  </r>
  <r>
    <s v="Bamba"/>
    <x v="13"/>
    <x v="0"/>
    <n v="468"/>
    <n v="6"/>
    <n v="0"/>
    <n v="0"/>
    <n v="58.2"/>
  </r>
  <r>
    <s v="Goretzka"/>
    <x v="1"/>
    <x v="1"/>
    <n v="466"/>
    <n v="6"/>
    <n v="0"/>
    <n v="0"/>
    <n v="59.3"/>
  </r>
  <r>
    <s v="Lauper"/>
    <x v="22"/>
    <x v="1"/>
    <n v="462"/>
    <n v="6"/>
    <n v="0"/>
    <n v="0"/>
    <n v="42.1"/>
  </r>
  <r>
    <s v="Feddal"/>
    <x v="11"/>
    <x v="2"/>
    <n v="450"/>
    <n v="6"/>
    <n v="0"/>
    <n v="0"/>
    <n v="49.2"/>
  </r>
  <r>
    <s v="OtÃ¡vio"/>
    <x v="26"/>
    <x v="1"/>
    <n v="450"/>
    <n v="6"/>
    <n v="0"/>
    <n v="0"/>
    <n v="53.8"/>
  </r>
  <r>
    <s v="Saelemaekers"/>
    <x v="28"/>
    <x v="1"/>
    <n v="444"/>
    <n v="6"/>
    <n v="0"/>
    <n v="0"/>
    <n v="57.3"/>
  </r>
  <r>
    <s v="Malcom"/>
    <x v="21"/>
    <x v="0"/>
    <n v="434"/>
    <n v="6"/>
    <n v="0"/>
    <n v="1"/>
    <n v="48.6"/>
  </r>
  <r>
    <s v="Fred"/>
    <x v="9"/>
    <x v="1"/>
    <n v="433"/>
    <n v="6"/>
    <n v="0"/>
    <n v="0"/>
    <n v="43.4"/>
  </r>
  <r>
    <s v="KantÃ©"/>
    <x v="12"/>
    <x v="1"/>
    <n v="427"/>
    <n v="6"/>
    <n v="0"/>
    <n v="1"/>
    <n v="52.2"/>
  </r>
  <r>
    <s v="KovaÄiÄ‡"/>
    <x v="12"/>
    <x v="1"/>
    <n v="426"/>
    <n v="6"/>
    <n v="0"/>
    <n v="0"/>
    <n v="50.3"/>
  </r>
  <r>
    <s v="Hermoso"/>
    <x v="10"/>
    <x v="2"/>
    <n v="425"/>
    <n v="6"/>
    <n v="0"/>
    <n v="0"/>
    <n v="47.7"/>
  </r>
  <r>
    <s v="Wan-Bissaka"/>
    <x v="9"/>
    <x v="2"/>
    <n v="419"/>
    <n v="6"/>
    <n v="0"/>
    <n v="0"/>
    <n v="45.9"/>
  </r>
  <r>
    <s v="Hakan Ã‡alhanoÄŸlu"/>
    <x v="15"/>
    <x v="1"/>
    <n v="419"/>
    <n v="6"/>
    <n v="0"/>
    <n v="0"/>
    <n v="55.2"/>
  </r>
  <r>
    <s v="Laimer"/>
    <x v="5"/>
    <x v="1"/>
    <n v="405"/>
    <n v="6"/>
    <n v="0"/>
    <n v="1"/>
    <n v="49.1"/>
  </r>
  <r>
    <s v="Kolovos"/>
    <x v="20"/>
    <x v="1"/>
    <n v="405"/>
    <n v="6"/>
    <n v="0"/>
    <n v="0"/>
    <n v="49.3"/>
  </r>
  <r>
    <s v="Zappacosta"/>
    <x v="18"/>
    <x v="2"/>
    <n v="405"/>
    <n v="6"/>
    <n v="0"/>
    <n v="1"/>
    <n v="51"/>
  </r>
  <r>
    <s v="Gavi"/>
    <x v="29"/>
    <x v="1"/>
    <n v="398"/>
    <n v="6"/>
    <n v="0"/>
    <n v="0"/>
    <n v="54.1"/>
  </r>
  <r>
    <s v="Zaidu"/>
    <x v="26"/>
    <x v="2"/>
    <n v="389"/>
    <n v="6"/>
    <n v="0"/>
    <n v="0"/>
    <n v="45.9"/>
  </r>
  <r>
    <s v="McKennie"/>
    <x v="19"/>
    <x v="1"/>
    <n v="388"/>
    <n v="6"/>
    <n v="0"/>
    <n v="0"/>
    <n v="51.9"/>
  </r>
  <r>
    <s v="Bennacer"/>
    <x v="28"/>
    <x v="1"/>
    <n v="376"/>
    <n v="6"/>
    <n v="0"/>
    <n v="0"/>
    <n v="47.1"/>
  </r>
  <r>
    <s v="De Pena"/>
    <x v="27"/>
    <x v="1"/>
    <n v="375"/>
    <n v="6"/>
    <n v="0"/>
    <n v="0"/>
    <n v="49"/>
  </r>
  <r>
    <s v="TetÃª"/>
    <x v="23"/>
    <x v="0"/>
    <n v="373"/>
    <n v="6"/>
    <n v="0"/>
    <n v="0"/>
    <n v="44.5"/>
  </r>
  <r>
    <s v="LuÃ­s Neto"/>
    <x v="11"/>
    <x v="2"/>
    <n v="368"/>
    <n v="6"/>
    <n v="0"/>
    <n v="0"/>
    <n v="38.6"/>
  </r>
  <r>
    <s v="Roussillon"/>
    <x v="24"/>
    <x v="2"/>
    <n v="362"/>
    <n v="6"/>
    <n v="0"/>
    <n v="0"/>
    <n v="41.6"/>
  </r>
  <r>
    <s v="BirmanÄeviÄ‡"/>
    <x v="31"/>
    <x v="1"/>
    <n v="356"/>
    <n v="6"/>
    <n v="0"/>
    <n v="1"/>
    <n v="44.6"/>
  </r>
  <r>
    <s v="Pogba"/>
    <x v="9"/>
    <x v="1"/>
    <n v="347"/>
    <n v="6"/>
    <n v="0"/>
    <n v="0"/>
    <n v="30.9"/>
  </r>
  <r>
    <s v="Gvardiol"/>
    <x v="5"/>
    <x v="2"/>
    <n v="334"/>
    <n v="6"/>
    <n v="0"/>
    <n v="0"/>
    <n v="41.5"/>
  </r>
  <r>
    <s v="Tonali"/>
    <x v="28"/>
    <x v="1"/>
    <n v="333"/>
    <n v="6"/>
    <n v="0"/>
    <n v="0"/>
    <n v="44.4"/>
  </r>
  <r>
    <s v="Mbabu"/>
    <x v="24"/>
    <x v="2"/>
    <n v="328"/>
    <n v="6"/>
    <n v="0"/>
    <n v="0"/>
    <n v="38.6"/>
  </r>
  <r>
    <s v="GrujiÄ‡"/>
    <x v="26"/>
    <x v="1"/>
    <n v="320"/>
    <n v="6"/>
    <n v="0"/>
    <n v="1"/>
    <n v="40.9"/>
  </r>
  <r>
    <s v="Bruno"/>
    <x v="20"/>
    <x v="1"/>
    <n v="312"/>
    <n v="6"/>
    <n v="0"/>
    <n v="0"/>
    <n v="38.5"/>
  </r>
  <r>
    <s v="Oxlade-Chamberlain"/>
    <x v="3"/>
    <x v="1"/>
    <n v="300"/>
    <n v="6"/>
    <n v="0"/>
    <n v="1"/>
    <n v="38.6"/>
  </r>
  <r>
    <s v="Lukebakio"/>
    <x v="24"/>
    <x v="0"/>
    <n v="296"/>
    <n v="6"/>
    <n v="0"/>
    <n v="0"/>
    <n v="35.9"/>
  </r>
  <r>
    <s v="M. Olsson"/>
    <x v="31"/>
    <x v="2"/>
    <n v="284"/>
    <n v="6"/>
    <n v="0"/>
    <n v="0"/>
    <n v="34.5"/>
  </r>
  <r>
    <s v="Dzyuba"/>
    <x v="21"/>
    <x v="0"/>
    <n v="277"/>
    <n v="6"/>
    <n v="0"/>
    <n v="1"/>
    <n v="31.2"/>
  </r>
  <r>
    <s v="Rakip"/>
    <x v="31"/>
    <x v="1"/>
    <n v="273"/>
    <n v="6"/>
    <n v="0"/>
    <n v="0"/>
    <n v="35.9"/>
  </r>
  <r>
    <s v="Arthur"/>
    <x v="19"/>
    <x v="1"/>
    <n v="264"/>
    <n v="6"/>
    <n v="0"/>
    <n v="0"/>
    <n v="35.200000000000003"/>
  </r>
  <r>
    <s v="Å eÅ¡ko"/>
    <x v="14"/>
    <x v="0"/>
    <n v="234"/>
    <n v="6"/>
    <n v="0"/>
    <n v="0"/>
    <n v="32.1"/>
  </r>
  <r>
    <s v="Moi GÃ³mez"/>
    <x v="6"/>
    <x v="1"/>
    <n v="222"/>
    <n v="6"/>
    <n v="0"/>
    <n v="1"/>
    <n v="32"/>
  </r>
  <r>
    <s v="Vitinha"/>
    <x v="26"/>
    <x v="1"/>
    <n v="218"/>
    <n v="6"/>
    <n v="0"/>
    <n v="0"/>
    <n v="31.1"/>
  </r>
  <r>
    <s v="Marlos"/>
    <x v="23"/>
    <x v="1"/>
    <n v="206"/>
    <n v="6"/>
    <n v="0"/>
    <n v="0"/>
    <n v="25.4"/>
  </r>
  <r>
    <s v="Mudryk"/>
    <x v="23"/>
    <x v="1"/>
    <n v="179"/>
    <n v="6"/>
    <n v="0"/>
    <n v="0"/>
    <n v="24.2"/>
  </r>
  <r>
    <s v="Pizzi"/>
    <x v="7"/>
    <x v="1"/>
    <n v="157"/>
    <n v="6"/>
    <n v="0"/>
    <n v="0"/>
    <n v="21.2"/>
  </r>
  <r>
    <s v="Karavaev"/>
    <x v="27"/>
    <x v="2"/>
    <n v="154"/>
    <n v="6"/>
    <n v="0"/>
    <n v="0"/>
    <n v="21.6"/>
  </r>
  <r>
    <s v="Toni MartÃ­nez"/>
    <x v="26"/>
    <x v="0"/>
    <n v="144"/>
    <n v="6"/>
    <n v="0"/>
    <n v="0"/>
    <n v="19.600000000000001"/>
  </r>
  <r>
    <s v="LÃ¡zaro"/>
    <x v="7"/>
    <x v="1"/>
    <n v="114"/>
    <n v="6"/>
    <n v="0"/>
    <n v="0"/>
    <n v="15.6"/>
  </r>
  <r>
    <s v="Erokhin"/>
    <x v="21"/>
    <x v="1"/>
    <n v="104"/>
    <n v="6"/>
    <n v="0"/>
    <n v="0"/>
    <n v="15.7"/>
  </r>
  <r>
    <s v="Krugovoi"/>
    <x v="21"/>
    <x v="2"/>
    <n v="68"/>
    <n v="6"/>
    <n v="0"/>
    <n v="0"/>
    <n v="11.8"/>
  </r>
  <r>
    <s v="Athanasiadis"/>
    <x v="20"/>
    <x v="3"/>
    <n v="450"/>
    <n v="5"/>
    <n v="0"/>
    <n v="0"/>
    <n v="22.7"/>
  </r>
  <r>
    <s v="Bushchan"/>
    <x v="27"/>
    <x v="3"/>
    <n v="450"/>
    <n v="5"/>
    <n v="0"/>
    <n v="0"/>
    <n v="25.6"/>
  </r>
  <r>
    <s v="GulÃ¡csi"/>
    <x v="5"/>
    <x v="3"/>
    <n v="450"/>
    <n v="5"/>
    <n v="0"/>
    <n v="0"/>
    <n v="27.2"/>
  </r>
  <r>
    <s v="Donnarumma"/>
    <x v="8"/>
    <x v="3"/>
    <n v="450"/>
    <n v="5"/>
    <n v="0"/>
    <n v="0"/>
    <n v="27.5"/>
  </r>
  <r>
    <s v="Ersin DestanoÄŸlu"/>
    <x v="30"/>
    <x v="3"/>
    <n v="450"/>
    <n v="5"/>
    <n v="0"/>
    <n v="0"/>
    <n v="29.3"/>
  </r>
  <r>
    <s v="Casteels"/>
    <x v="24"/>
    <x v="3"/>
    <n v="450"/>
    <n v="5"/>
    <n v="0"/>
    <n v="0"/>
    <n v="30.8"/>
  </r>
  <r>
    <s v="Mbemba"/>
    <x v="26"/>
    <x v="2"/>
    <n v="450"/>
    <n v="5"/>
    <n v="0"/>
    <n v="0"/>
    <n v="46.5"/>
  </r>
  <r>
    <s v="Marlon"/>
    <x v="23"/>
    <x v="2"/>
    <n v="450"/>
    <n v="5"/>
    <n v="0"/>
    <n v="0"/>
    <n v="48.8"/>
  </r>
  <r>
    <s v="L. Nielsen"/>
    <x v="31"/>
    <x v="2"/>
    <n v="450"/>
    <n v="5"/>
    <n v="0"/>
    <n v="0"/>
    <n v="49.1"/>
  </r>
  <r>
    <s v="Danilo"/>
    <x v="19"/>
    <x v="2"/>
    <n v="450"/>
    <n v="5"/>
    <n v="0"/>
    <n v="1"/>
    <n v="49.9"/>
  </r>
  <r>
    <s v="Akanji"/>
    <x v="17"/>
    <x v="2"/>
    <n v="450"/>
    <n v="5"/>
    <n v="0"/>
    <n v="0"/>
    <n v="50.6"/>
  </r>
  <r>
    <s v="T. HernÃ¡ndez"/>
    <x v="28"/>
    <x v="2"/>
    <n v="450"/>
    <n v="5"/>
    <n v="0"/>
    <n v="1"/>
    <n v="51.4"/>
  </r>
  <r>
    <s v="SaviÄ‡"/>
    <x v="10"/>
    <x v="2"/>
    <n v="450"/>
    <n v="5"/>
    <n v="0"/>
    <n v="0"/>
    <n v="51.6"/>
  </r>
  <r>
    <s v="KoundÃ©"/>
    <x v="25"/>
    <x v="2"/>
    <n v="450"/>
    <n v="5"/>
    <n v="0"/>
    <n v="0"/>
    <n v="53.2"/>
  </r>
  <r>
    <s v="Syrota"/>
    <x v="27"/>
    <x v="2"/>
    <n v="450"/>
    <n v="5"/>
    <n v="0"/>
    <n v="0"/>
    <n v="54"/>
  </r>
  <r>
    <s v="Mykolenko"/>
    <x v="27"/>
    <x v="2"/>
    <n v="450"/>
    <n v="5"/>
    <n v="0"/>
    <n v="0"/>
    <n v="56.4"/>
  </r>
  <r>
    <s v="Brorsson"/>
    <x v="31"/>
    <x v="2"/>
    <n v="448"/>
    <n v="5"/>
    <n v="0"/>
    <n v="0"/>
    <n v="49.9"/>
  </r>
  <r>
    <s v="Douglas Santos"/>
    <x v="21"/>
    <x v="2"/>
    <n v="444"/>
    <n v="5"/>
    <n v="0"/>
    <n v="2"/>
    <n v="50.5"/>
  </r>
  <r>
    <s v="Chistiakov"/>
    <x v="21"/>
    <x v="2"/>
    <n v="444"/>
    <n v="5"/>
    <n v="0"/>
    <n v="0"/>
    <n v="50.8"/>
  </r>
  <r>
    <s v="Souza"/>
    <x v="30"/>
    <x v="1"/>
    <n v="442"/>
    <n v="5"/>
    <n v="0"/>
    <n v="0"/>
    <n v="55.5"/>
  </r>
  <r>
    <s v="Berget"/>
    <x v="31"/>
    <x v="1"/>
    <n v="438"/>
    <n v="5"/>
    <n v="0"/>
    <n v="0"/>
    <n v="53"/>
  </r>
  <r>
    <s v="OnguÃ©nÃ©"/>
    <x v="14"/>
    <x v="2"/>
    <n v="437"/>
    <n v="5"/>
    <n v="0"/>
    <n v="0"/>
    <n v="48.3"/>
  </r>
  <r>
    <s v="Buyalskiy"/>
    <x v="27"/>
    <x v="1"/>
    <n v="436"/>
    <n v="5"/>
    <n v="0"/>
    <n v="0"/>
    <n v="58.5"/>
  </r>
  <r>
    <s v="Garcia"/>
    <x v="22"/>
    <x v="2"/>
    <n v="435"/>
    <n v="5"/>
    <n v="0"/>
    <n v="0"/>
    <n v="40.200000000000003"/>
  </r>
  <r>
    <s v="MÃ¦hle"/>
    <x v="18"/>
    <x v="2"/>
    <n v="435"/>
    <n v="5"/>
    <n v="0"/>
    <n v="1"/>
    <n v="56.4"/>
  </r>
  <r>
    <s v="AngeliÃ±o"/>
    <x v="5"/>
    <x v="2"/>
    <n v="432"/>
    <n v="5"/>
    <n v="0"/>
    <n v="3"/>
    <n v="50.7"/>
  </r>
  <r>
    <s v="Verratti"/>
    <x v="8"/>
    <x v="1"/>
    <n v="431"/>
    <n v="5"/>
    <n v="0"/>
    <n v="0"/>
    <n v="55.7"/>
  </r>
  <r>
    <s v="Guilavogui"/>
    <x v="24"/>
    <x v="1"/>
    <n v="429"/>
    <n v="5"/>
    <n v="0"/>
    <n v="0"/>
    <n v="50.5"/>
  </r>
  <r>
    <s v="LindelÃ¶f"/>
    <x v="9"/>
    <x v="2"/>
    <n v="426"/>
    <n v="5"/>
    <n v="0"/>
    <n v="0"/>
    <n v="37.799999999999997"/>
  </r>
  <r>
    <s v="C. Martins Pereira"/>
    <x v="22"/>
    <x v="1"/>
    <n v="420"/>
    <n v="5"/>
    <n v="0"/>
    <n v="0"/>
    <n v="44.5"/>
  </r>
  <r>
    <s v="Botman"/>
    <x v="13"/>
    <x v="2"/>
    <n v="418"/>
    <n v="5"/>
    <n v="0"/>
    <n v="0"/>
    <n v="47.4"/>
  </r>
  <r>
    <s v="AhmedhodÅ¾iÄ‡"/>
    <x v="31"/>
    <x v="2"/>
    <n v="413"/>
    <n v="5"/>
    <n v="0"/>
    <n v="0"/>
    <n v="46.3"/>
  </r>
  <r>
    <s v="Renato Sanches"/>
    <x v="13"/>
    <x v="1"/>
    <n v="407"/>
    <n v="5"/>
    <n v="0"/>
    <n v="0"/>
    <n v="49.2"/>
  </r>
  <r>
    <s v="Balanta"/>
    <x v="16"/>
    <x v="1"/>
    <n v="407"/>
    <n v="5"/>
    <n v="0"/>
    <n v="0"/>
    <n v="50.7"/>
  </r>
  <r>
    <s v="Rosier"/>
    <x v="30"/>
    <x v="2"/>
    <n v="405"/>
    <n v="5"/>
    <n v="0"/>
    <n v="0"/>
    <n v="46.8"/>
  </r>
  <r>
    <s v="McTominay"/>
    <x v="9"/>
    <x v="1"/>
    <n v="400"/>
    <n v="5"/>
    <n v="0"/>
    <n v="0"/>
    <n v="53.8"/>
  </r>
  <r>
    <s v="Weghorst"/>
    <x v="24"/>
    <x v="0"/>
    <n v="398"/>
    <n v="5"/>
    <n v="0"/>
    <n v="0"/>
    <n v="49.4"/>
  </r>
  <r>
    <s v="Shaw"/>
    <x v="9"/>
    <x v="2"/>
    <n v="397"/>
    <n v="5"/>
    <n v="0"/>
    <n v="2"/>
    <n v="36.6"/>
  </r>
  <r>
    <s v="Brandt"/>
    <x v="17"/>
    <x v="1"/>
    <n v="395"/>
    <n v="5"/>
    <n v="0"/>
    <n v="0"/>
    <n v="51.8"/>
  </r>
  <r>
    <s v="Romagnoli"/>
    <x v="28"/>
    <x v="2"/>
    <n v="392"/>
    <n v="5"/>
    <n v="0"/>
    <n v="0"/>
    <n v="44.7"/>
  </r>
  <r>
    <s v="Batshuayi"/>
    <x v="30"/>
    <x v="0"/>
    <n v="383"/>
    <n v="5"/>
    <n v="0"/>
    <n v="0"/>
    <n v="43.5"/>
  </r>
  <r>
    <s v="Bentancur"/>
    <x v="19"/>
    <x v="1"/>
    <n v="382"/>
    <n v="5"/>
    <n v="0"/>
    <n v="1"/>
    <n v="48.7"/>
  </r>
  <r>
    <s v="AcuÃ±a"/>
    <x v="25"/>
    <x v="2"/>
    <n v="379"/>
    <n v="5"/>
    <n v="0"/>
    <n v="0"/>
    <n v="43.2"/>
  </r>
  <r>
    <s v="Jordi Alba"/>
    <x v="29"/>
    <x v="2"/>
    <n v="375"/>
    <n v="5"/>
    <n v="0"/>
    <n v="1"/>
    <n v="45.8"/>
  </r>
  <r>
    <s v="Ronald AraÃºjo"/>
    <x v="29"/>
    <x v="2"/>
    <n v="367"/>
    <n v="5"/>
    <n v="0"/>
    <n v="0"/>
    <n v="36.4"/>
  </r>
  <r>
    <s v="KÄ™dziora"/>
    <x v="27"/>
    <x v="2"/>
    <n v="366"/>
    <n v="5"/>
    <n v="0"/>
    <n v="0"/>
    <n v="44.4"/>
  </r>
  <r>
    <s v="Hummels"/>
    <x v="17"/>
    <x v="2"/>
    <n v="358"/>
    <n v="5"/>
    <n v="0"/>
    <n v="0"/>
    <n v="41.2"/>
  </r>
  <r>
    <s v="Klostermann"/>
    <x v="5"/>
    <x v="2"/>
    <n v="357"/>
    <n v="5"/>
    <n v="0"/>
    <n v="0"/>
    <n v="42.2"/>
  </r>
  <r>
    <s v="CastaÃ±eda"/>
    <x v="20"/>
    <x v="1"/>
    <n v="357"/>
    <n v="5"/>
    <n v="0"/>
    <n v="0"/>
    <n v="45.5"/>
  </r>
  <r>
    <s v="Ismaily"/>
    <x v="23"/>
    <x v="2"/>
    <n v="355"/>
    <n v="5"/>
    <n v="0"/>
    <n v="0"/>
    <n v="44.8"/>
  </r>
  <r>
    <s v="Varane"/>
    <x v="9"/>
    <x v="2"/>
    <n v="353"/>
    <n v="5"/>
    <n v="0"/>
    <n v="0"/>
    <n v="34.200000000000003"/>
  </r>
  <r>
    <s v="Pepe"/>
    <x v="26"/>
    <x v="2"/>
    <n v="349"/>
    <n v="5"/>
    <n v="0"/>
    <n v="0"/>
    <n v="39.799999999999997"/>
  </r>
  <r>
    <s v="Tsimikas"/>
    <x v="3"/>
    <x v="2"/>
    <n v="344"/>
    <n v="5"/>
    <n v="0"/>
    <n v="2"/>
    <n v="42.7"/>
  </r>
  <r>
    <s v="Solet"/>
    <x v="14"/>
    <x v="2"/>
    <n v="328"/>
    <n v="5"/>
    <n v="0"/>
    <n v="0"/>
    <n v="38.9"/>
  </r>
  <r>
    <s v="GÃ³mez"/>
    <x v="25"/>
    <x v="0"/>
    <n v="322"/>
    <n v="5"/>
    <n v="0"/>
    <n v="0"/>
    <n v="36.700000000000003"/>
  </r>
  <r>
    <s v="Solomon"/>
    <x v="23"/>
    <x v="1"/>
    <n v="322"/>
    <n v="5"/>
    <n v="0"/>
    <n v="0"/>
    <n v="42.3"/>
  </r>
  <r>
    <s v="KessiÃ©"/>
    <x v="28"/>
    <x v="1"/>
    <n v="321"/>
    <n v="5"/>
    <n v="0"/>
    <n v="1"/>
    <n v="41.2"/>
  </r>
  <r>
    <s v="Paredes"/>
    <x v="8"/>
    <x v="1"/>
    <n v="315"/>
    <n v="5"/>
    <n v="0"/>
    <n v="0"/>
    <n v="36.9"/>
  </r>
  <r>
    <s v="Vrsaljko"/>
    <x v="10"/>
    <x v="2"/>
    <n v="304"/>
    <n v="5"/>
    <n v="0"/>
    <n v="0"/>
    <n v="36.9"/>
  </r>
  <r>
    <s v="Sowah"/>
    <x v="16"/>
    <x v="0"/>
    <n v="298"/>
    <n v="5"/>
    <n v="0"/>
    <n v="0"/>
    <n v="38.4"/>
  </r>
  <r>
    <s v="Bernardeschi"/>
    <x v="19"/>
    <x v="1"/>
    <n v="292"/>
    <n v="5"/>
    <n v="0"/>
    <n v="2"/>
    <n v="36.299999999999997"/>
  </r>
  <r>
    <s v="Adams"/>
    <x v="5"/>
    <x v="1"/>
    <n v="292"/>
    <n v="5"/>
    <n v="0"/>
    <n v="0"/>
    <n v="38.9"/>
  </r>
  <r>
    <s v="PeÃ±a"/>
    <x v="31"/>
    <x v="1"/>
    <n v="281"/>
    <n v="5"/>
    <n v="0"/>
    <n v="0"/>
    <n v="32.5"/>
  </r>
  <r>
    <s v="Kenan Karaman"/>
    <x v="30"/>
    <x v="0"/>
    <n v="264"/>
    <n v="5"/>
    <n v="0"/>
    <n v="0"/>
    <n v="33.700000000000003"/>
  </r>
  <r>
    <s v="Giroud"/>
    <x v="28"/>
    <x v="0"/>
    <n v="261"/>
    <n v="5"/>
    <n v="0"/>
    <n v="0"/>
    <n v="29"/>
  </r>
  <r>
    <s v="Djimsiti"/>
    <x v="18"/>
    <x v="2"/>
    <n v="260"/>
    <n v="5"/>
    <n v="0"/>
    <n v="0"/>
    <n v="31.5"/>
  </r>
  <r>
    <s v="Di MarÃ­a"/>
    <x v="8"/>
    <x v="0"/>
    <n v="260"/>
    <n v="5"/>
    <n v="0"/>
    <n v="1"/>
    <n v="32.1"/>
  </r>
  <r>
    <s v="Marcos AntÃ´nio"/>
    <x v="23"/>
    <x v="1"/>
    <n v="256"/>
    <n v="5"/>
    <n v="0"/>
    <n v="0"/>
    <n v="36.1"/>
  </r>
  <r>
    <s v="Weah"/>
    <x v="13"/>
    <x v="0"/>
    <n v="255"/>
    <n v="5"/>
    <n v="0"/>
    <n v="0"/>
    <n v="29.4"/>
  </r>
  <r>
    <s v="AndrÃ© Almeida"/>
    <x v="7"/>
    <x v="2"/>
    <n v="236"/>
    <n v="5"/>
    <n v="0"/>
    <n v="0"/>
    <n v="29.6"/>
  </r>
  <r>
    <s v="Mingueza"/>
    <x v="29"/>
    <x v="2"/>
    <n v="219"/>
    <n v="5"/>
    <n v="0"/>
    <n v="0"/>
    <n v="27.2"/>
  </r>
  <r>
    <s v="Kalulu"/>
    <x v="28"/>
    <x v="2"/>
    <n v="216"/>
    <n v="5"/>
    <n v="0"/>
    <n v="1"/>
    <n v="26.6"/>
  </r>
  <r>
    <s v="Koopmeiners"/>
    <x v="18"/>
    <x v="1"/>
    <n v="210"/>
    <n v="5"/>
    <n v="0"/>
    <n v="1"/>
    <n v="28.9"/>
  </r>
  <r>
    <s v="Darmian"/>
    <x v="15"/>
    <x v="2"/>
    <n v="196"/>
    <n v="5"/>
    <n v="0"/>
    <n v="0"/>
    <n v="25.1"/>
  </r>
  <r>
    <s v="Gerhardt"/>
    <x v="24"/>
    <x v="1"/>
    <n v="192"/>
    <n v="5"/>
    <n v="0"/>
    <n v="1"/>
    <n v="25.8"/>
  </r>
  <r>
    <s v="PongraÄiÄ‡"/>
    <x v="17"/>
    <x v="2"/>
    <n v="170"/>
    <n v="5"/>
    <n v="0"/>
    <n v="0"/>
    <n v="20.6"/>
  </r>
  <r>
    <s v="Wolf"/>
    <x v="17"/>
    <x v="1"/>
    <n v="170"/>
    <n v="5"/>
    <n v="0"/>
    <n v="0"/>
    <n v="24.3"/>
  </r>
  <r>
    <s v="Van Der Brempt"/>
    <x v="16"/>
    <x v="2"/>
    <n v="162"/>
    <n v="5"/>
    <n v="0"/>
    <n v="0"/>
    <n v="21.5"/>
  </r>
  <r>
    <s v="Tiago TomÃ¡s"/>
    <x v="11"/>
    <x v="0"/>
    <n v="162"/>
    <n v="5"/>
    <n v="0"/>
    <n v="0"/>
    <n v="22.1"/>
  </r>
  <r>
    <s v="SaÃºl Ã‘Ã­guez"/>
    <x v="12"/>
    <x v="1"/>
    <n v="159"/>
    <n v="5"/>
    <n v="0"/>
    <n v="0"/>
    <n v="23"/>
  </r>
  <r>
    <s v="Mostovoy"/>
    <x v="21"/>
    <x v="1"/>
    <n v="150"/>
    <n v="5"/>
    <n v="0"/>
    <n v="0"/>
    <n v="20.9"/>
  </r>
  <r>
    <s v="Matheus Cunha"/>
    <x v="10"/>
    <x v="0"/>
    <n v="142"/>
    <n v="5"/>
    <n v="0"/>
    <n v="0"/>
    <n v="18.3"/>
  </r>
  <r>
    <s v="Sabitzer"/>
    <x v="1"/>
    <x v="1"/>
    <n v="133"/>
    <n v="5"/>
    <n v="0"/>
    <n v="0"/>
    <n v="19.600000000000001"/>
  </r>
  <r>
    <s v="Diogo GonÃ§alves"/>
    <x v="7"/>
    <x v="1"/>
    <n v="131"/>
    <n v="5"/>
    <n v="0"/>
    <n v="0"/>
    <n v="18"/>
  </r>
  <r>
    <s v="Daniel BraganÃ§a"/>
    <x v="11"/>
    <x v="1"/>
    <n v="131"/>
    <n v="5"/>
    <n v="0"/>
    <n v="0"/>
    <n v="18.899999999999999"/>
  </r>
  <r>
    <s v="Aurier"/>
    <x v="6"/>
    <x v="2"/>
    <n v="129"/>
    <n v="5"/>
    <n v="0"/>
    <n v="1"/>
    <n v="15.9"/>
  </r>
  <r>
    <s v="Sarr"/>
    <x v="1"/>
    <x v="2"/>
    <n v="125"/>
    <n v="5"/>
    <n v="0"/>
    <n v="0"/>
    <n v="17.3"/>
  </r>
  <r>
    <s v="Brobbey"/>
    <x v="5"/>
    <x v="0"/>
    <n v="115"/>
    <n v="5"/>
    <n v="0"/>
    <n v="0"/>
    <n v="14.3"/>
  </r>
  <r>
    <s v="Salih UÃ§an"/>
    <x v="30"/>
    <x v="1"/>
    <n v="109"/>
    <n v="5"/>
    <n v="0"/>
    <n v="0"/>
    <n v="15.4"/>
  </r>
  <r>
    <s v="Correa"/>
    <x v="15"/>
    <x v="0"/>
    <n v="106"/>
    <n v="5"/>
    <n v="0"/>
    <n v="0"/>
    <n v="14.8"/>
  </r>
  <r>
    <s v="NaliÄ‡"/>
    <x v="31"/>
    <x v="1"/>
    <n v="83"/>
    <n v="5"/>
    <n v="0"/>
    <n v="0"/>
    <n v="13.6"/>
  </r>
  <r>
    <s v="Kanga"/>
    <x v="22"/>
    <x v="0"/>
    <n v="75"/>
    <n v="5"/>
    <n v="0"/>
    <n v="0"/>
    <n v="10.1"/>
  </r>
  <r>
    <s v="Rensch"/>
    <x v="2"/>
    <x v="2"/>
    <n v="71"/>
    <n v="5"/>
    <n v="0"/>
    <n v="0"/>
    <n v="13.8"/>
  </r>
  <r>
    <s v="Gagliardini"/>
    <x v="15"/>
    <x v="1"/>
    <n v="66"/>
    <n v="5"/>
    <n v="0"/>
    <n v="0"/>
    <n v="11.6"/>
  </r>
  <r>
    <s v="Paulo Bernardo"/>
    <x v="7"/>
    <x v="1"/>
    <n v="39"/>
    <n v="5"/>
    <n v="0"/>
    <n v="0"/>
    <n v="8.3000000000000007"/>
  </r>
  <r>
    <s v="Ceballos"/>
    <x v="0"/>
    <x v="1"/>
    <n v="37"/>
    <n v="5"/>
    <n v="0"/>
    <n v="0"/>
    <n v="7.8"/>
  </r>
  <r>
    <s v="Kritsyuk"/>
    <x v="21"/>
    <x v="3"/>
    <n v="360"/>
    <n v="4"/>
    <n v="0"/>
    <n v="0"/>
    <n v="19.5"/>
  </r>
  <r>
    <s v="Matviyenko"/>
    <x v="23"/>
    <x v="2"/>
    <n v="360"/>
    <n v="4"/>
    <n v="0"/>
    <n v="0"/>
    <n v="43"/>
  </r>
  <r>
    <s v="TolÃ³i"/>
    <x v="18"/>
    <x v="2"/>
    <n v="360"/>
    <n v="4"/>
    <n v="0"/>
    <n v="0"/>
    <n v="45.2"/>
  </r>
  <r>
    <s v="JoÃ£o MÃ¡rio"/>
    <x v="26"/>
    <x v="0"/>
    <n v="351"/>
    <n v="4"/>
    <n v="0"/>
    <n v="0"/>
    <n v="39.299999999999997"/>
  </r>
  <r>
    <s v="Camara"/>
    <x v="22"/>
    <x v="2"/>
    <n v="347"/>
    <n v="4"/>
    <n v="0"/>
    <n v="0"/>
    <n v="30.5"/>
  </r>
  <r>
    <s v="Lenglet"/>
    <x v="29"/>
    <x v="2"/>
    <n v="345"/>
    <n v="4"/>
    <n v="0"/>
    <n v="0"/>
    <n v="40.4"/>
  </r>
  <r>
    <s v="Pedrinho"/>
    <x v="23"/>
    <x v="1"/>
    <n v="343"/>
    <n v="4"/>
    <n v="0"/>
    <n v="0"/>
    <n v="40.9"/>
  </r>
  <r>
    <s v="Vranckx"/>
    <x v="24"/>
    <x v="1"/>
    <n v="337"/>
    <n v="4"/>
    <n v="0"/>
    <n v="0"/>
    <n v="41.5"/>
  </r>
  <r>
    <s v="JesÃºs Navas"/>
    <x v="25"/>
    <x v="2"/>
    <n v="332"/>
    <n v="4"/>
    <n v="0"/>
    <n v="0"/>
    <n v="40"/>
  </r>
  <r>
    <s v="Brooks"/>
    <x v="24"/>
    <x v="2"/>
    <n v="331"/>
    <n v="4"/>
    <n v="0"/>
    <n v="0"/>
    <n v="36.299999999999997"/>
  </r>
  <r>
    <s v="Sobol"/>
    <x v="16"/>
    <x v="2"/>
    <n v="331"/>
    <n v="4"/>
    <n v="0"/>
    <n v="1"/>
    <n v="39.1"/>
  </r>
  <r>
    <s v="Christiansen"/>
    <x v="31"/>
    <x v="1"/>
    <n v="328"/>
    <n v="4"/>
    <n v="0"/>
    <n v="0"/>
    <n v="41.9"/>
  </r>
  <r>
    <s v="Dahlin"/>
    <x v="31"/>
    <x v="3"/>
    <n v="315"/>
    <n v="4"/>
    <n v="0"/>
    <n v="0"/>
    <n v="14.2"/>
  </r>
  <r>
    <s v="Lovren"/>
    <x v="21"/>
    <x v="2"/>
    <n v="315"/>
    <n v="4"/>
    <n v="0"/>
    <n v="0"/>
    <n v="34.700000000000003"/>
  </r>
  <r>
    <s v="OrbÃ¡n"/>
    <x v="5"/>
    <x v="2"/>
    <n v="315"/>
    <n v="4"/>
    <n v="0"/>
    <n v="0"/>
    <n v="35.6"/>
  </r>
  <r>
    <s v="Calabria"/>
    <x v="28"/>
    <x v="2"/>
    <n v="315"/>
    <n v="4"/>
    <n v="0"/>
    <n v="0"/>
    <n v="38.5"/>
  </r>
  <r>
    <s v="Welinton"/>
    <x v="30"/>
    <x v="2"/>
    <n v="313"/>
    <n v="4"/>
    <n v="0"/>
    <n v="0"/>
    <n v="33"/>
  </r>
  <r>
    <s v="Evanilson"/>
    <x v="26"/>
    <x v="0"/>
    <n v="313"/>
    <n v="4"/>
    <n v="0"/>
    <n v="0"/>
    <n v="34.9"/>
  </r>
  <r>
    <s v="Karavaev"/>
    <x v="21"/>
    <x v="2"/>
    <n v="299"/>
    <n v="4"/>
    <n v="0"/>
    <n v="1"/>
    <n v="38.299999999999997"/>
  </r>
  <r>
    <s v="Simakan"/>
    <x v="5"/>
    <x v="2"/>
    <n v="297"/>
    <n v="4"/>
    <n v="0"/>
    <n v="0"/>
    <n v="32"/>
  </r>
  <r>
    <s v="Uribe"/>
    <x v="26"/>
    <x v="1"/>
    <n v="289"/>
    <n v="4"/>
    <n v="0"/>
    <n v="0"/>
    <n v="36.799999999999997"/>
  </r>
  <r>
    <s v="De Sciglio"/>
    <x v="19"/>
    <x v="2"/>
    <n v="286"/>
    <n v="4"/>
    <n v="0"/>
    <n v="1"/>
    <n v="33.299999999999997"/>
  </r>
  <r>
    <s v="Larsson"/>
    <x v="31"/>
    <x v="2"/>
    <n v="275"/>
    <n v="4"/>
    <n v="0"/>
    <n v="0"/>
    <n v="32"/>
  </r>
  <r>
    <s v="Alan Patrick"/>
    <x v="23"/>
    <x v="1"/>
    <n v="268"/>
    <n v="4"/>
    <n v="0"/>
    <n v="1"/>
    <n v="37.1"/>
  </r>
  <r>
    <s v="KruniÄ‡"/>
    <x v="28"/>
    <x v="1"/>
    <n v="252"/>
    <n v="4"/>
    <n v="0"/>
    <n v="0"/>
    <n v="30.6"/>
  </r>
  <r>
    <s v="Eric GarcÃ­a"/>
    <x v="29"/>
    <x v="2"/>
    <n v="247"/>
    <n v="4"/>
    <n v="0"/>
    <n v="0"/>
    <n v="29.7"/>
  </r>
  <r>
    <s v="Nico GonzÃ¡lez"/>
    <x v="29"/>
    <x v="1"/>
    <n v="247"/>
    <n v="4"/>
    <n v="0"/>
    <n v="0"/>
    <n v="33.6"/>
  </r>
  <r>
    <s v="Gudmundsson"/>
    <x v="13"/>
    <x v="2"/>
    <n v="243"/>
    <n v="4"/>
    <n v="0"/>
    <n v="0"/>
    <n v="29.1"/>
  </r>
  <r>
    <s v="Tolisso"/>
    <x v="1"/>
    <x v="1"/>
    <n v="234"/>
    <n v="4"/>
    <n v="0"/>
    <n v="1"/>
    <n v="31.3"/>
  </r>
  <r>
    <s v="Dest"/>
    <x v="29"/>
    <x v="2"/>
    <n v="230"/>
    <n v="4"/>
    <n v="0"/>
    <n v="0"/>
    <n v="30.2"/>
  </r>
  <r>
    <s v="Suso"/>
    <x v="25"/>
    <x v="0"/>
    <n v="228"/>
    <n v="4"/>
    <n v="0"/>
    <n v="0"/>
    <n v="25.2"/>
  </r>
  <r>
    <s v="Herrera"/>
    <x v="10"/>
    <x v="1"/>
    <n v="226"/>
    <n v="4"/>
    <n v="0"/>
    <n v="0"/>
    <n v="30.1"/>
  </r>
  <r>
    <s v="Stepanenko"/>
    <x v="23"/>
    <x v="1"/>
    <n v="225"/>
    <n v="4"/>
    <n v="0"/>
    <n v="0"/>
    <n v="30.6"/>
  </r>
  <r>
    <s v="BozdoÄŸan"/>
    <x v="30"/>
    <x v="1"/>
    <n v="219"/>
    <n v="4"/>
    <n v="0"/>
    <n v="0"/>
    <n v="28.3"/>
  </r>
  <r>
    <s v="Minamino"/>
    <x v="3"/>
    <x v="0"/>
    <n v="215"/>
    <n v="4"/>
    <n v="0"/>
    <n v="0"/>
    <n v="29.7"/>
  </r>
  <r>
    <s v="Nianzou"/>
    <x v="1"/>
    <x v="1"/>
    <n v="212"/>
    <n v="4"/>
    <n v="0"/>
    <n v="0"/>
    <n v="25.4"/>
  </r>
  <r>
    <s v="Corona"/>
    <x v="26"/>
    <x v="0"/>
    <n v="212"/>
    <n v="4"/>
    <n v="0"/>
    <n v="0"/>
    <n v="28"/>
  </r>
  <r>
    <s v="Dahoud"/>
    <x v="17"/>
    <x v="1"/>
    <n v="212"/>
    <n v="4"/>
    <n v="0"/>
    <n v="2"/>
    <n v="28.2"/>
  </r>
  <r>
    <s v="Ugarte"/>
    <x v="11"/>
    <x v="1"/>
    <n v="205"/>
    <n v="4"/>
    <n v="0"/>
    <n v="0"/>
    <n v="29.6"/>
  </r>
  <r>
    <s v="Van de Beek"/>
    <x v="9"/>
    <x v="1"/>
    <n v="204"/>
    <n v="4"/>
    <n v="0"/>
    <n v="0"/>
    <n v="23.5"/>
  </r>
  <r>
    <s v="Munir"/>
    <x v="25"/>
    <x v="0"/>
    <n v="204"/>
    <n v="4"/>
    <n v="0"/>
    <n v="0"/>
    <n v="26.4"/>
  </r>
  <r>
    <s v="Delaney"/>
    <x v="25"/>
    <x v="1"/>
    <n v="200"/>
    <n v="4"/>
    <n v="0"/>
    <n v="0"/>
    <n v="28.1"/>
  </r>
  <r>
    <s v="Schulz"/>
    <x v="17"/>
    <x v="2"/>
    <n v="195"/>
    <n v="4"/>
    <n v="0"/>
    <n v="1"/>
    <n v="24.5"/>
  </r>
  <r>
    <s v="Chilwell"/>
    <x v="12"/>
    <x v="2"/>
    <n v="188"/>
    <n v="4"/>
    <n v="0"/>
    <n v="0"/>
    <n v="23.3"/>
  </r>
  <r>
    <s v="Montiel"/>
    <x v="25"/>
    <x v="2"/>
    <n v="186"/>
    <n v="4"/>
    <n v="0"/>
    <n v="0"/>
    <n v="24.9"/>
  </r>
  <r>
    <s v="Jones"/>
    <x v="3"/>
    <x v="1"/>
    <n v="185"/>
    <n v="4"/>
    <n v="0"/>
    <n v="2"/>
    <n v="27.1"/>
  </r>
  <r>
    <s v="Haidara"/>
    <x v="5"/>
    <x v="1"/>
    <n v="182"/>
    <n v="4"/>
    <n v="0"/>
    <n v="0"/>
    <n v="24.4"/>
  </r>
  <r>
    <s v="Rugani"/>
    <x v="19"/>
    <x v="2"/>
    <n v="177"/>
    <n v="4"/>
    <n v="0"/>
    <n v="0"/>
    <n v="21.7"/>
  </r>
  <r>
    <s v="Paulo OtÃ¡vio"/>
    <x v="24"/>
    <x v="2"/>
    <n v="171"/>
    <n v="4"/>
    <n v="0"/>
    <n v="0"/>
    <n v="20.2"/>
  </r>
  <r>
    <s v="Ã“liver Torres"/>
    <x v="25"/>
    <x v="1"/>
    <n v="168"/>
    <n v="4"/>
    <n v="0"/>
    <n v="0"/>
    <n v="25.8"/>
  </r>
  <r>
    <s v="Ricca"/>
    <x v="16"/>
    <x v="2"/>
    <n v="164"/>
    <n v="4"/>
    <n v="0"/>
    <n v="0"/>
    <n v="21.9"/>
  </r>
  <r>
    <s v="IbrahimoviÄ‡"/>
    <x v="28"/>
    <x v="0"/>
    <n v="160"/>
    <n v="4"/>
    <n v="0"/>
    <n v="0"/>
    <n v="16.399999999999999"/>
  </r>
  <r>
    <s v="Tymchyk"/>
    <x v="27"/>
    <x v="2"/>
    <n v="160"/>
    <n v="4"/>
    <n v="0"/>
    <n v="0"/>
    <n v="22"/>
  </r>
  <r>
    <s v="Hutchinson"/>
    <x v="30"/>
    <x v="1"/>
    <n v="156"/>
    <n v="4"/>
    <n v="0"/>
    <n v="0"/>
    <n v="19.899999999999999"/>
  </r>
  <r>
    <s v="Vormer"/>
    <x v="16"/>
    <x v="1"/>
    <n v="156"/>
    <n v="4"/>
    <n v="0"/>
    <n v="1"/>
    <n v="20.9"/>
  </r>
  <r>
    <s v="Poulsen"/>
    <x v="5"/>
    <x v="0"/>
    <n v="147"/>
    <n v="4"/>
    <n v="0"/>
    <n v="1"/>
    <n v="18.8"/>
  </r>
  <r>
    <s v="Wendell"/>
    <x v="26"/>
    <x v="2"/>
    <n v="131"/>
    <n v="4"/>
    <n v="0"/>
    <n v="0"/>
    <n v="16"/>
  </r>
  <r>
    <s v="Rekik"/>
    <x v="25"/>
    <x v="2"/>
    <n v="125"/>
    <n v="4"/>
    <n v="0"/>
    <n v="0"/>
    <n v="15.1"/>
  </r>
  <r>
    <s v="Vecino"/>
    <x v="15"/>
    <x v="1"/>
    <n v="124"/>
    <n v="4"/>
    <n v="0"/>
    <n v="0"/>
    <n v="18.899999999999999"/>
  </r>
  <r>
    <s v="Lamela"/>
    <x v="25"/>
    <x v="1"/>
    <n v="119"/>
    <n v="4"/>
    <n v="0"/>
    <n v="0"/>
    <n v="17.600000000000001"/>
  </r>
  <r>
    <s v="Lingard"/>
    <x v="9"/>
    <x v="1"/>
    <n v="116"/>
    <n v="4"/>
    <n v="0"/>
    <n v="1"/>
    <n v="14"/>
  </r>
  <r>
    <s v="Abubakari"/>
    <x v="31"/>
    <x v="0"/>
    <n v="116"/>
    <n v="4"/>
    <n v="0"/>
    <n v="0"/>
    <n v="15.3"/>
  </r>
  <r>
    <s v="Coutinho"/>
    <x v="29"/>
    <x v="0"/>
    <n v="109"/>
    <n v="4"/>
    <n v="0"/>
    <n v="0"/>
    <n v="14.3"/>
  </r>
  <r>
    <s v="Florenzi"/>
    <x v="28"/>
    <x v="2"/>
    <n v="88"/>
    <n v="4"/>
    <n v="0"/>
    <n v="0"/>
    <n v="12.6"/>
  </r>
  <r>
    <s v="Marc Roca"/>
    <x v="1"/>
    <x v="2"/>
    <n v="78"/>
    <n v="4"/>
    <n v="0"/>
    <n v="0"/>
    <n v="11.6"/>
  </r>
  <r>
    <s v="GÃ¶khan TÃ¶re"/>
    <x v="30"/>
    <x v="1"/>
    <n v="75"/>
    <n v="4"/>
    <n v="0"/>
    <n v="0"/>
    <n v="11.2"/>
  </r>
  <r>
    <s v="Cavani"/>
    <x v="9"/>
    <x v="0"/>
    <n v="75"/>
    <n v="4"/>
    <n v="0"/>
    <n v="0"/>
    <n v="11.7"/>
  </r>
  <r>
    <s v="Kehrer"/>
    <x v="8"/>
    <x v="2"/>
    <n v="70"/>
    <n v="4"/>
    <n v="0"/>
    <n v="0"/>
    <n v="8.3000000000000007"/>
  </r>
  <r>
    <s v="Mambimbi"/>
    <x v="22"/>
    <x v="0"/>
    <n v="60"/>
    <n v="4"/>
    <n v="0"/>
    <n v="0"/>
    <n v="9.4"/>
  </r>
  <r>
    <s v="Richards"/>
    <x v="1"/>
    <x v="2"/>
    <n v="52"/>
    <n v="4"/>
    <n v="0"/>
    <n v="0"/>
    <n v="8.5"/>
  </r>
  <r>
    <s v="Henrichs"/>
    <x v="5"/>
    <x v="2"/>
    <n v="51"/>
    <n v="4"/>
    <n v="0"/>
    <n v="0"/>
    <n v="7.2"/>
  </r>
  <r>
    <s v="Yusuf YazÄ±cÄ±"/>
    <x v="13"/>
    <x v="1"/>
    <n v="47"/>
    <n v="4"/>
    <n v="0"/>
    <n v="0"/>
    <n v="8.6999999999999993"/>
  </r>
  <r>
    <s v="Von Ballmoos"/>
    <x v="22"/>
    <x v="3"/>
    <n v="270"/>
    <n v="3"/>
    <n v="0"/>
    <n v="0"/>
    <n v="12.2"/>
  </r>
  <r>
    <s v="Navas"/>
    <x v="8"/>
    <x v="3"/>
    <n v="270"/>
    <n v="3"/>
    <n v="0"/>
    <n v="0"/>
    <n v="13.7"/>
  </r>
  <r>
    <s v="Trubin"/>
    <x v="23"/>
    <x v="3"/>
    <n v="270"/>
    <n v="3"/>
    <n v="0"/>
    <n v="0"/>
    <n v="15.5"/>
  </r>
  <r>
    <s v="Maignan"/>
    <x v="28"/>
    <x v="3"/>
    <n v="270"/>
    <n v="3"/>
    <n v="0"/>
    <n v="0"/>
    <n v="18.3"/>
  </r>
  <r>
    <s v="TÄƒtÄƒruÅŸanu"/>
    <x v="28"/>
    <x v="3"/>
    <n v="270"/>
    <n v="3"/>
    <n v="0"/>
    <n v="0"/>
    <n v="18.600000000000001"/>
  </r>
  <r>
    <s v="Faivre"/>
    <x v="22"/>
    <x v="3"/>
    <n v="270"/>
    <n v="3"/>
    <n v="0"/>
    <n v="0"/>
    <n v="20.5"/>
  </r>
  <r>
    <s v="KjÃ¦r"/>
    <x v="28"/>
    <x v="2"/>
    <n v="270"/>
    <n v="3"/>
    <n v="0"/>
    <n v="0"/>
    <n v="28.6"/>
  </r>
  <r>
    <s v="N'Sakala"/>
    <x v="30"/>
    <x v="2"/>
    <n v="270"/>
    <n v="3"/>
    <n v="0"/>
    <n v="0"/>
    <n v="30.1"/>
  </r>
  <r>
    <s v="Verissimo"/>
    <x v="7"/>
    <x v="2"/>
    <n v="270"/>
    <n v="3"/>
    <n v="0"/>
    <n v="0"/>
    <n v="30.2"/>
  </r>
  <r>
    <s v="Kampl"/>
    <x v="5"/>
    <x v="1"/>
    <n v="270"/>
    <n v="3"/>
    <n v="0"/>
    <n v="0"/>
    <n v="35.799999999999997"/>
  </r>
  <r>
    <s v="Fassnacht"/>
    <x v="22"/>
    <x v="1"/>
    <n v="269"/>
    <n v="3"/>
    <n v="0"/>
    <n v="0"/>
    <n v="23.3"/>
  </r>
  <r>
    <s v="Pyatov"/>
    <x v="23"/>
    <x v="3"/>
    <n v="266"/>
    <n v="3"/>
    <n v="0"/>
    <n v="0"/>
    <n v="14.2"/>
  </r>
  <r>
    <s v="Mehmet Topal"/>
    <x v="30"/>
    <x v="1"/>
    <n v="261"/>
    <n v="3"/>
    <n v="0"/>
    <n v="0"/>
    <n v="29.6"/>
  </r>
  <r>
    <s v="Pjanic"/>
    <x v="30"/>
    <x v="1"/>
    <n v="261"/>
    <n v="3"/>
    <n v="0"/>
    <n v="2"/>
    <n v="32.700000000000003"/>
  </r>
  <r>
    <s v="MeraÅŸ"/>
    <x v="30"/>
    <x v="2"/>
    <n v="253"/>
    <n v="3"/>
    <n v="0"/>
    <n v="0"/>
    <n v="29.9"/>
  </r>
  <r>
    <s v="Dalot"/>
    <x v="9"/>
    <x v="2"/>
    <n v="233"/>
    <n v="3"/>
    <n v="0"/>
    <n v="0"/>
    <n v="21"/>
  </r>
  <r>
    <s v="Diawara"/>
    <x v="31"/>
    <x v="3"/>
    <n v="225"/>
    <n v="3"/>
    <n v="0"/>
    <n v="0"/>
    <n v="11.1"/>
  </r>
  <r>
    <s v="Trippier"/>
    <x v="10"/>
    <x v="2"/>
    <n v="220"/>
    <n v="3"/>
    <n v="0"/>
    <n v="0"/>
    <n v="27"/>
  </r>
  <r>
    <s v="Bornauw"/>
    <x v="24"/>
    <x v="2"/>
    <n v="204"/>
    <n v="3"/>
    <n v="0"/>
    <n v="0"/>
    <n v="22.3"/>
  </r>
  <r>
    <s v="Kryvtsov"/>
    <x v="23"/>
    <x v="2"/>
    <n v="192"/>
    <n v="3"/>
    <n v="0"/>
    <n v="1"/>
    <n v="23.5"/>
  </r>
  <r>
    <s v="Necip Uysal"/>
    <x v="30"/>
    <x v="1"/>
    <n v="189"/>
    <n v="3"/>
    <n v="0"/>
    <n v="0"/>
    <n v="19.8"/>
  </r>
  <r>
    <s v="Moisander"/>
    <x v="31"/>
    <x v="2"/>
    <n v="187"/>
    <n v="3"/>
    <n v="0"/>
    <n v="0"/>
    <n v="22"/>
  </r>
  <r>
    <s v="Alex Teixeira"/>
    <x v="30"/>
    <x v="1"/>
    <n v="184"/>
    <n v="3"/>
    <n v="0"/>
    <n v="0"/>
    <n v="18.600000000000001"/>
  </r>
  <r>
    <s v="Guerreiro"/>
    <x v="17"/>
    <x v="2"/>
    <n v="182"/>
    <n v="3"/>
    <n v="0"/>
    <n v="0"/>
    <n v="23.1"/>
  </r>
  <r>
    <s v="N. Williams"/>
    <x v="3"/>
    <x v="2"/>
    <n v="180"/>
    <n v="3"/>
    <n v="0"/>
    <n v="0"/>
    <n v="23.5"/>
  </r>
  <r>
    <s v="L. de Jong"/>
    <x v="29"/>
    <x v="0"/>
    <n v="179"/>
    <n v="3"/>
    <n v="0"/>
    <n v="0"/>
    <n v="22.3"/>
  </r>
  <r>
    <s v="Sergi Roberto"/>
    <x v="29"/>
    <x v="1"/>
    <n v="169"/>
    <n v="3"/>
    <n v="0"/>
    <n v="0"/>
    <n v="22"/>
  </r>
  <r>
    <s v="Lefort"/>
    <x v="22"/>
    <x v="2"/>
    <n v="167"/>
    <n v="3"/>
    <n v="0"/>
    <n v="0"/>
    <n v="21.1"/>
  </r>
  <r>
    <s v="Meite"/>
    <x v="7"/>
    <x v="1"/>
    <n v="155"/>
    <n v="3"/>
    <n v="0"/>
    <n v="0"/>
    <n v="19.899999999999999"/>
  </r>
  <r>
    <s v="D'Ambrosio"/>
    <x v="15"/>
    <x v="2"/>
    <n v="147"/>
    <n v="3"/>
    <n v="0"/>
    <n v="0"/>
    <n v="19.2"/>
  </r>
  <r>
    <s v="Schuurs"/>
    <x v="2"/>
    <x v="2"/>
    <n v="146"/>
    <n v="3"/>
    <n v="0"/>
    <n v="1"/>
    <n v="14.4"/>
  </r>
  <r>
    <s v="T. Hazard"/>
    <x v="17"/>
    <x v="1"/>
    <n v="142"/>
    <n v="3"/>
    <n v="0"/>
    <n v="0"/>
    <n v="19"/>
  </r>
  <r>
    <s v="Tagliafico"/>
    <x v="2"/>
    <x v="2"/>
    <n v="139"/>
    <n v="3"/>
    <n v="0"/>
    <n v="1"/>
    <n v="16.600000000000001"/>
  </r>
  <r>
    <s v="Draxler"/>
    <x v="8"/>
    <x v="0"/>
    <n v="136"/>
    <n v="3"/>
    <n v="0"/>
    <n v="0"/>
    <n v="15.1"/>
  </r>
  <r>
    <s v="Mechele"/>
    <x v="16"/>
    <x v="2"/>
    <n v="131"/>
    <n v="3"/>
    <n v="0"/>
    <n v="0"/>
    <n v="16.5"/>
  </r>
  <r>
    <s v="Reinier"/>
    <x v="17"/>
    <x v="0"/>
    <n v="126"/>
    <n v="3"/>
    <n v="0"/>
    <n v="0"/>
    <n v="16.7"/>
  </r>
  <r>
    <s v="DembÃ©lÃ©"/>
    <x v="29"/>
    <x v="0"/>
    <n v="122"/>
    <n v="3"/>
    <n v="0"/>
    <n v="0"/>
    <n v="14.8"/>
  </r>
  <r>
    <s v="Waldschmidt"/>
    <x v="24"/>
    <x v="0"/>
    <n v="119"/>
    <n v="3"/>
    <n v="0"/>
    <n v="0"/>
    <n v="15.6"/>
  </r>
  <r>
    <s v="JoviÄ‡"/>
    <x v="0"/>
    <x v="0"/>
    <n v="113"/>
    <n v="3"/>
    <n v="0"/>
    <n v="0"/>
    <n v="12.9"/>
  </r>
  <r>
    <s v="Maceiras"/>
    <x v="22"/>
    <x v="2"/>
    <n v="113"/>
    <n v="3"/>
    <n v="0"/>
    <n v="0"/>
    <n v="16"/>
  </r>
  <r>
    <s v="Demir"/>
    <x v="29"/>
    <x v="1"/>
    <n v="101"/>
    <n v="3"/>
    <n v="0"/>
    <n v="0"/>
    <n v="12.8"/>
  </r>
  <r>
    <s v="Ranocchia"/>
    <x v="15"/>
    <x v="2"/>
    <n v="98"/>
    <n v="3"/>
    <n v="0"/>
    <n v="0"/>
    <n v="10.9"/>
  </r>
  <r>
    <s v="Barkley"/>
    <x v="12"/>
    <x v="1"/>
    <n v="96"/>
    <n v="3"/>
    <n v="0"/>
    <n v="0"/>
    <n v="12.7"/>
  </r>
  <r>
    <s v="Mata"/>
    <x v="9"/>
    <x v="1"/>
    <n v="96"/>
    <n v="3"/>
    <n v="0"/>
    <n v="0"/>
    <n v="13.2"/>
  </r>
  <r>
    <s v="Marcelo"/>
    <x v="0"/>
    <x v="2"/>
    <n v="93"/>
    <n v="3"/>
    <n v="0"/>
    <n v="0"/>
    <n v="10.7"/>
  </r>
  <r>
    <s v="Vitinho"/>
    <x v="27"/>
    <x v="1"/>
    <n v="93"/>
    <n v="3"/>
    <n v="0"/>
    <n v="0"/>
    <n v="13.5"/>
  </r>
  <r>
    <s v="VerbiÄ"/>
    <x v="27"/>
    <x v="1"/>
    <n v="91"/>
    <n v="3"/>
    <n v="0"/>
    <n v="0"/>
    <n v="13.1"/>
  </r>
  <r>
    <s v="E. Hazard"/>
    <x v="0"/>
    <x v="0"/>
    <n v="84"/>
    <n v="3"/>
    <n v="0"/>
    <n v="0"/>
    <n v="10.8"/>
  </r>
  <r>
    <s v="Augustinsson"/>
    <x v="25"/>
    <x v="2"/>
    <n v="80"/>
    <n v="3"/>
    <n v="0"/>
    <n v="0"/>
    <n v="11.1"/>
  </r>
  <r>
    <s v="Jovane Cabral"/>
    <x v="11"/>
    <x v="0"/>
    <n v="79"/>
    <n v="3"/>
    <n v="0"/>
    <n v="0"/>
    <n v="9.8000000000000007"/>
  </r>
  <r>
    <s v="RadeljiÄ‡"/>
    <x v="20"/>
    <x v="2"/>
    <n v="79"/>
    <n v="3"/>
    <n v="0"/>
    <n v="0"/>
    <n v="10.199999999999999"/>
  </r>
  <r>
    <s v="Dost"/>
    <x v="16"/>
    <x v="0"/>
    <n v="68"/>
    <n v="3"/>
    <n v="0"/>
    <n v="0"/>
    <n v="8.6"/>
  </r>
  <r>
    <s v="Moriba"/>
    <x v="5"/>
    <x v="1"/>
    <n v="60"/>
    <n v="3"/>
    <n v="0"/>
    <n v="0"/>
    <n v="8.6999999999999993"/>
  </r>
  <r>
    <s v="Bakayoko"/>
    <x v="28"/>
    <x v="2"/>
    <n v="56"/>
    <n v="3"/>
    <n v="0"/>
    <n v="0"/>
    <n v="8.1"/>
  </r>
  <r>
    <s v="Pezzella"/>
    <x v="18"/>
    <x v="2"/>
    <n v="56"/>
    <n v="3"/>
    <n v="0"/>
    <n v="0"/>
    <n v="8.1"/>
  </r>
  <r>
    <s v="Mbamba-Muanda"/>
    <x v="16"/>
    <x v="2"/>
    <n v="55"/>
    <n v="3"/>
    <n v="0"/>
    <n v="0"/>
    <n v="8.6999999999999993"/>
  </r>
  <r>
    <s v="Julien"/>
    <x v="20"/>
    <x v="2"/>
    <n v="52"/>
    <n v="3"/>
    <n v="0"/>
    <n v="0"/>
    <n v="7.2"/>
  </r>
  <r>
    <s v="Icardi"/>
    <x v="8"/>
    <x v="0"/>
    <n v="47"/>
    <n v="3"/>
    <n v="0"/>
    <n v="0"/>
    <n v="6.5"/>
  </r>
  <r>
    <s v="Taylor"/>
    <x v="2"/>
    <x v="1"/>
    <n v="38"/>
    <n v="3"/>
    <n v="0"/>
    <n v="0"/>
    <n v="6.6"/>
  </r>
  <r>
    <s v="PepÃª"/>
    <x v="26"/>
    <x v="0"/>
    <n v="34"/>
    <n v="3"/>
    <n v="0"/>
    <n v="0"/>
    <n v="5.7"/>
  </r>
  <r>
    <s v="Lihadji"/>
    <x v="13"/>
    <x v="0"/>
    <n v="23"/>
    <n v="3"/>
    <n v="0"/>
    <n v="0"/>
    <n v="4.5"/>
  </r>
  <r>
    <s v="Maldini"/>
    <x v="28"/>
    <x v="0"/>
    <n v="20"/>
    <n v="3"/>
    <n v="0"/>
    <n v="0"/>
    <n v="4.2"/>
  </r>
  <r>
    <s v="Knauff"/>
    <x v="17"/>
    <x v="1"/>
    <n v="20"/>
    <n v="3"/>
    <n v="0"/>
    <n v="0"/>
    <n v="5.0999999999999996"/>
  </r>
  <r>
    <s v="Onana"/>
    <x v="2"/>
    <x v="3"/>
    <n v="180"/>
    <n v="2"/>
    <n v="0"/>
    <n v="0"/>
    <n v="8.4"/>
  </r>
  <r>
    <s v="M. Kerzhakov"/>
    <x v="21"/>
    <x v="3"/>
    <n v="180"/>
    <n v="2"/>
    <n v="0"/>
    <n v="0"/>
    <n v="10.6"/>
  </r>
  <r>
    <s v="Leo Jardim"/>
    <x v="13"/>
    <x v="3"/>
    <n v="180"/>
    <n v="2"/>
    <n v="0"/>
    <n v="0"/>
    <n v="11.1"/>
  </r>
  <r>
    <s v="Bailly"/>
    <x v="9"/>
    <x v="2"/>
    <n v="180"/>
    <n v="2"/>
    <n v="0"/>
    <n v="0"/>
    <n v="18.8"/>
  </r>
  <r>
    <s v="Vida"/>
    <x v="30"/>
    <x v="2"/>
    <n v="180"/>
    <n v="2"/>
    <n v="0"/>
    <n v="0"/>
    <n v="19.100000000000001"/>
  </r>
  <r>
    <s v="BÃ¼rgy"/>
    <x v="22"/>
    <x v="2"/>
    <n v="180"/>
    <n v="2"/>
    <n v="0"/>
    <n v="0"/>
    <n v="21.4"/>
  </r>
  <r>
    <s v="Morton"/>
    <x v="3"/>
    <x v="1"/>
    <n v="180"/>
    <n v="2"/>
    <n v="0"/>
    <n v="0"/>
    <n v="23.5"/>
  </r>
  <r>
    <s v="Diallo"/>
    <x v="8"/>
    <x v="2"/>
    <n v="165"/>
    <n v="2"/>
    <n v="0"/>
    <n v="0"/>
    <n v="17.899999999999999"/>
  </r>
  <r>
    <s v="Pedri"/>
    <x v="29"/>
    <x v="1"/>
    <n v="158"/>
    <n v="2"/>
    <n v="0"/>
    <n v="0"/>
    <n v="20.7"/>
  </r>
  <r>
    <s v="FÃ¡bio Cardoso"/>
    <x v="26"/>
    <x v="2"/>
    <n v="155"/>
    <n v="2"/>
    <n v="0"/>
    <n v="0"/>
    <n v="18.7"/>
  </r>
  <r>
    <s v="RÄ±dvan YÄ±lmaz"/>
    <x v="30"/>
    <x v="2"/>
    <n v="135"/>
    <n v="2"/>
    <n v="0"/>
    <n v="0"/>
    <n v="15.3"/>
  </r>
  <r>
    <s v="Marcano"/>
    <x v="26"/>
    <x v="2"/>
    <n v="126"/>
    <n v="2"/>
    <n v="0"/>
    <n v="0"/>
    <n v="14.8"/>
  </r>
  <r>
    <s v="Lewicki"/>
    <x v="31"/>
    <x v="1"/>
    <n v="123"/>
    <n v="2"/>
    <n v="0"/>
    <n v="0"/>
    <n v="14.6"/>
  </r>
  <r>
    <s v="Slimani"/>
    <x v="11"/>
    <x v="0"/>
    <n v="104"/>
    <n v="2"/>
    <n v="0"/>
    <n v="0"/>
    <n v="12.4"/>
  </r>
  <r>
    <s v="Shkurin"/>
    <x v="27"/>
    <x v="0"/>
    <n v="104"/>
    <n v="2"/>
    <n v="0"/>
    <n v="0"/>
    <n v="14"/>
  </r>
  <r>
    <s v="TraorÃ©"/>
    <x v="23"/>
    <x v="0"/>
    <n v="101"/>
    <n v="2"/>
    <n v="0"/>
    <n v="0"/>
    <n v="10.5"/>
  </r>
  <r>
    <s v="Sarr"/>
    <x v="12"/>
    <x v="2"/>
    <n v="100"/>
    <n v="2"/>
    <n v="0"/>
    <n v="0"/>
    <n v="11.9"/>
  </r>
  <r>
    <s v="Tigges"/>
    <x v="17"/>
    <x v="0"/>
    <n v="100"/>
    <n v="2"/>
    <n v="0"/>
    <n v="0"/>
    <n v="13.4"/>
  </r>
  <r>
    <s v="Zagadou"/>
    <x v="17"/>
    <x v="2"/>
    <n v="97"/>
    <n v="2"/>
    <n v="0"/>
    <n v="0"/>
    <n v="12.3"/>
  </r>
  <r>
    <s v="Andriyevskiy"/>
    <x v="27"/>
    <x v="1"/>
    <n v="94"/>
    <n v="2"/>
    <n v="0"/>
    <n v="0"/>
    <n v="12.9"/>
  </r>
  <r>
    <s v="Mario Gaspar"/>
    <x v="6"/>
    <x v="2"/>
    <n v="93"/>
    <n v="2"/>
    <n v="0"/>
    <n v="0"/>
    <n v="10.8"/>
  </r>
  <r>
    <s v="Phillips"/>
    <x v="3"/>
    <x v="2"/>
    <n v="91"/>
    <n v="2"/>
    <n v="0"/>
    <n v="0"/>
    <n v="11.2"/>
  </r>
  <r>
    <s v="Ballo"/>
    <x v="28"/>
    <x v="2"/>
    <n v="91"/>
    <n v="2"/>
    <n v="0"/>
    <n v="0"/>
    <n v="11.6"/>
  </r>
  <r>
    <s v="Philipp"/>
    <x v="24"/>
    <x v="0"/>
    <n v="90"/>
    <n v="2"/>
    <n v="0"/>
    <n v="0"/>
    <n v="11.1"/>
  </r>
  <r>
    <s v="Nanasi"/>
    <x v="31"/>
    <x v="1"/>
    <n v="89"/>
    <n v="2"/>
    <n v="0"/>
    <n v="0"/>
    <n v="12.4"/>
  </r>
  <r>
    <s v="Olmo"/>
    <x v="5"/>
    <x v="0"/>
    <n v="88"/>
    <n v="2"/>
    <n v="0"/>
    <n v="1"/>
    <n v="10.9"/>
  </r>
  <r>
    <s v="FÃ¡bio Vieira"/>
    <x v="26"/>
    <x v="1"/>
    <n v="85"/>
    <n v="2"/>
    <n v="0"/>
    <n v="1"/>
    <n v="11"/>
  </r>
  <r>
    <s v="PiÄ…tkowski"/>
    <x v="14"/>
    <x v="2"/>
    <n v="84"/>
    <n v="2"/>
    <n v="0"/>
    <n v="0"/>
    <n v="9.8000000000000007"/>
  </r>
  <r>
    <s v="Bondarenko"/>
    <x v="23"/>
    <x v="1"/>
    <n v="84"/>
    <n v="2"/>
    <n v="0"/>
    <n v="0"/>
    <n v="11.8"/>
  </r>
  <r>
    <s v="En-Nesyri"/>
    <x v="25"/>
    <x v="0"/>
    <n v="83"/>
    <n v="2"/>
    <n v="0"/>
    <n v="0"/>
    <n v="10.199999999999999"/>
  </r>
  <r>
    <s v="Korniienko"/>
    <x v="23"/>
    <x v="2"/>
    <n v="83"/>
    <n v="2"/>
    <n v="0"/>
    <n v="0"/>
    <n v="11.2"/>
  </r>
  <r>
    <s v="De Winter"/>
    <x v="19"/>
    <x v="2"/>
    <n v="81"/>
    <n v="2"/>
    <n v="0"/>
    <n v="0"/>
    <n v="10.8"/>
  </r>
  <r>
    <s v="Supryaha"/>
    <x v="27"/>
    <x v="0"/>
    <n v="81"/>
    <n v="2"/>
    <n v="0"/>
    <n v="0"/>
    <n v="10.9"/>
  </r>
  <r>
    <s v="Emre Can"/>
    <x v="17"/>
    <x v="2"/>
    <n v="74"/>
    <n v="2"/>
    <n v="0"/>
    <n v="0"/>
    <n v="8.4"/>
  </r>
  <r>
    <s v="Martial"/>
    <x v="9"/>
    <x v="0"/>
    <n v="67"/>
    <n v="2"/>
    <n v="0"/>
    <n v="0"/>
    <n v="7.1"/>
  </r>
  <r>
    <s v="RÃºben Vinagre"/>
    <x v="11"/>
    <x v="2"/>
    <n v="63"/>
    <n v="2"/>
    <n v="0"/>
    <n v="0"/>
    <n v="7.8"/>
  </r>
  <r>
    <s v="Passlack"/>
    <x v="17"/>
    <x v="1"/>
    <n v="60"/>
    <n v="2"/>
    <n v="0"/>
    <n v="0"/>
    <n v="7.6"/>
  </r>
  <r>
    <s v="Sudakov"/>
    <x v="23"/>
    <x v="1"/>
    <n v="56"/>
    <n v="2"/>
    <n v="0"/>
    <n v="0"/>
    <n v="8.3000000000000007"/>
  </r>
  <r>
    <s v="Shepeliev"/>
    <x v="27"/>
    <x v="1"/>
    <n v="54"/>
    <n v="2"/>
    <n v="0"/>
    <n v="0"/>
    <n v="8.6999999999999993"/>
  </r>
  <r>
    <s v="Daramy"/>
    <x v="2"/>
    <x v="0"/>
    <n v="52"/>
    <n v="2"/>
    <n v="0"/>
    <n v="0"/>
    <n v="6.4"/>
  </r>
  <r>
    <s v="OÄŸuzhan Ã–zyakup"/>
    <x v="30"/>
    <x v="1"/>
    <n v="52"/>
    <n v="2"/>
    <n v="0"/>
    <n v="0"/>
    <n v="7.4"/>
  </r>
  <r>
    <s v="Francisco ConceiÃ§Ã£o"/>
    <x v="26"/>
    <x v="0"/>
    <n v="37"/>
    <n v="2"/>
    <n v="0"/>
    <n v="0"/>
    <n v="5.4"/>
  </r>
  <r>
    <s v="F. Nmecha"/>
    <x v="24"/>
    <x v="1"/>
    <n v="36"/>
    <n v="2"/>
    <n v="0"/>
    <n v="0"/>
    <n v="6.6"/>
  </r>
  <r>
    <s v="Al. Miranchuk"/>
    <x v="18"/>
    <x v="0"/>
    <n v="33"/>
    <n v="2"/>
    <n v="0"/>
    <n v="1"/>
    <n v="4.8"/>
  </r>
  <r>
    <s v="Wesley"/>
    <x v="16"/>
    <x v="0"/>
    <n v="26"/>
    <n v="2"/>
    <n v="0"/>
    <n v="0"/>
    <n v="3.7"/>
  </r>
  <r>
    <s v="Kudus"/>
    <x v="2"/>
    <x v="1"/>
    <n v="24"/>
    <n v="2"/>
    <n v="0"/>
    <n v="0"/>
    <n v="3.5"/>
  </r>
  <r>
    <s v="Mandi"/>
    <x v="6"/>
    <x v="2"/>
    <n v="24"/>
    <n v="2"/>
    <n v="0"/>
    <n v="0"/>
    <n v="3.7"/>
  </r>
  <r>
    <s v="Bernardo"/>
    <x v="14"/>
    <x v="2"/>
    <n v="23"/>
    <n v="2"/>
    <n v="0"/>
    <n v="1"/>
    <n v="4.2"/>
  </r>
  <r>
    <s v="Ben Arfa"/>
    <x v="13"/>
    <x v="1"/>
    <n v="22"/>
    <n v="2"/>
    <n v="0"/>
    <n v="0"/>
    <n v="3.6"/>
  </r>
  <r>
    <s v="StaniÅ¡iÄ‡"/>
    <x v="1"/>
    <x v="2"/>
    <n v="21"/>
    <n v="2"/>
    <n v="0"/>
    <n v="1"/>
    <n v="3.6"/>
  </r>
  <r>
    <s v="Balde"/>
    <x v="29"/>
    <x v="2"/>
    <n v="19"/>
    <n v="2"/>
    <n v="0"/>
    <n v="0"/>
    <n v="3.7"/>
  </r>
  <r>
    <s v="FlÃ¡vio Nazinho"/>
    <x v="11"/>
    <x v="2"/>
    <n v="19"/>
    <n v="2"/>
    <n v="0"/>
    <n v="0"/>
    <n v="4"/>
  </r>
  <r>
    <s v="PeÃ±a"/>
    <x v="6"/>
    <x v="2"/>
    <n v="18"/>
    <n v="2"/>
    <n v="0"/>
    <n v="0"/>
    <n v="3.3"/>
  </r>
  <r>
    <s v="Tillman"/>
    <x v="1"/>
    <x v="1"/>
    <n v="18"/>
    <n v="2"/>
    <n v="0"/>
    <n v="0"/>
    <n v="3.6"/>
  </r>
  <r>
    <s v="Eric Ramirez"/>
    <x v="27"/>
    <x v="0"/>
    <n v="16"/>
    <n v="2"/>
    <n v="0"/>
    <n v="0"/>
    <n v="2.7"/>
  </r>
  <r>
    <s v="Cojocaru"/>
    <x v="20"/>
    <x v="1"/>
    <n v="15"/>
    <n v="2"/>
    <n v="0"/>
    <n v="0"/>
    <n v="3.6"/>
  </r>
  <r>
    <s v="Kravtsov"/>
    <x v="21"/>
    <x v="1"/>
    <n v="14"/>
    <n v="2"/>
    <n v="0"/>
    <n v="0"/>
    <n v="3"/>
  </r>
  <r>
    <s v="Ramsey"/>
    <x v="19"/>
    <x v="1"/>
    <n v="14"/>
    <n v="2"/>
    <n v="0"/>
    <n v="0"/>
    <n v="3.2"/>
  </r>
  <r>
    <s v="Sensi"/>
    <x v="15"/>
    <x v="1"/>
    <n v="9"/>
    <n v="2"/>
    <n v="0"/>
    <n v="0"/>
    <n v="2.2000000000000002"/>
  </r>
  <r>
    <s v="Vallejo"/>
    <x v="0"/>
    <x v="2"/>
    <n v="8"/>
    <n v="2"/>
    <n v="0"/>
    <n v="0"/>
    <n v="1.5"/>
  </r>
  <r>
    <s v="Bale"/>
    <x v="0"/>
    <x v="0"/>
    <n v="7"/>
    <n v="2"/>
    <n v="0"/>
    <n v="0"/>
    <n v="2.2000000000000002"/>
  </r>
  <r>
    <s v="Steffen"/>
    <x v="4"/>
    <x v="3"/>
    <n v="90"/>
    <n v="1"/>
    <n v="0"/>
    <n v="0"/>
    <n v="4"/>
  </r>
  <r>
    <s v="Perin"/>
    <x v="19"/>
    <x v="3"/>
    <n v="90"/>
    <n v="1"/>
    <n v="0"/>
    <n v="0"/>
    <n v="4.3"/>
  </r>
  <r>
    <s v="Boyko"/>
    <x v="27"/>
    <x v="3"/>
    <n v="90"/>
    <n v="1"/>
    <n v="0"/>
    <n v="0"/>
    <n v="4.5"/>
  </r>
  <r>
    <s v="Celeadnic"/>
    <x v="20"/>
    <x v="3"/>
    <n v="90"/>
    <n v="1"/>
    <n v="0"/>
    <n v="0"/>
    <n v="4.7"/>
  </r>
  <r>
    <s v="GÃ¼nok"/>
    <x v="30"/>
    <x v="3"/>
    <n v="90"/>
    <n v="1"/>
    <n v="0"/>
    <n v="0"/>
    <n v="4.8"/>
  </r>
  <r>
    <s v="JoÃ£o Virginia"/>
    <x v="11"/>
    <x v="3"/>
    <n v="90"/>
    <n v="1"/>
    <n v="0"/>
    <n v="0"/>
    <n v="5.4"/>
  </r>
  <r>
    <s v="Kepa"/>
    <x v="12"/>
    <x v="3"/>
    <n v="90"/>
    <n v="1"/>
    <n v="0"/>
    <n v="0"/>
    <n v="5.6"/>
  </r>
  <r>
    <s v="Pervan"/>
    <x v="24"/>
    <x v="3"/>
    <n v="90"/>
    <n v="1"/>
    <n v="0"/>
    <n v="0"/>
    <n v="5.7"/>
  </r>
  <r>
    <s v="MartÃ­nez"/>
    <x v="5"/>
    <x v="3"/>
    <n v="90"/>
    <n v="1"/>
    <n v="0"/>
    <n v="0"/>
    <n v="6"/>
  </r>
  <r>
    <s v="Ulreich"/>
    <x v="1"/>
    <x v="3"/>
    <n v="90"/>
    <n v="1"/>
    <n v="0"/>
    <n v="0"/>
    <n v="6.2"/>
  </r>
  <r>
    <s v="VitÃ£o"/>
    <x v="23"/>
    <x v="2"/>
    <n v="90"/>
    <n v="1"/>
    <n v="0"/>
    <n v="0"/>
    <n v="9.4"/>
  </r>
  <r>
    <s v="Serdar SaatÃ§Ä±"/>
    <x v="30"/>
    <x v="2"/>
    <n v="90"/>
    <n v="1"/>
    <n v="0"/>
    <n v="0"/>
    <n v="9.5"/>
  </r>
  <r>
    <s v="Bondar"/>
    <x v="23"/>
    <x v="2"/>
    <n v="90"/>
    <n v="1"/>
    <n v="0"/>
    <n v="0"/>
    <n v="10.199999999999999"/>
  </r>
  <r>
    <s v="Lustenberger"/>
    <x v="22"/>
    <x v="2"/>
    <n v="90"/>
    <n v="1"/>
    <n v="0"/>
    <n v="0"/>
    <n v="10.199999999999999"/>
  </r>
  <r>
    <s v="Shabanov"/>
    <x v="27"/>
    <x v="2"/>
    <n v="90"/>
    <n v="1"/>
    <n v="0"/>
    <n v="0"/>
    <n v="10.7"/>
  </r>
  <r>
    <s v="Egan-Riley"/>
    <x v="4"/>
    <x v="2"/>
    <n v="90"/>
    <n v="1"/>
    <n v="0"/>
    <n v="0"/>
    <n v="10.8"/>
  </r>
  <r>
    <s v="N'Koudou"/>
    <x v="30"/>
    <x v="1"/>
    <n v="90"/>
    <n v="1"/>
    <n v="0"/>
    <n v="0"/>
    <n v="10.9"/>
  </r>
  <r>
    <s v="Hateboer"/>
    <x v="18"/>
    <x v="2"/>
    <n v="90"/>
    <n v="1"/>
    <n v="0"/>
    <n v="0"/>
    <n v="11.8"/>
  </r>
  <r>
    <s v="Esteves"/>
    <x v="11"/>
    <x v="2"/>
    <n v="73"/>
    <n v="1"/>
    <n v="0"/>
    <n v="0"/>
    <n v="8.4"/>
  </r>
  <r>
    <s v="Ferran Torres"/>
    <x v="4"/>
    <x v="0"/>
    <n v="71"/>
    <n v="1"/>
    <n v="0"/>
    <n v="0"/>
    <n v="8.1"/>
  </r>
  <r>
    <s v="Henderson"/>
    <x v="9"/>
    <x v="3"/>
    <n v="68"/>
    <n v="1"/>
    <n v="0"/>
    <n v="0"/>
    <n v="4.4000000000000004"/>
  </r>
  <r>
    <s v="Diallo"/>
    <x v="9"/>
    <x v="1"/>
    <n v="68"/>
    <n v="1"/>
    <n v="0"/>
    <n v="0"/>
    <n v="8.3000000000000007"/>
  </r>
  <r>
    <s v="Miguel GutiÃ©rrez"/>
    <x v="0"/>
    <x v="2"/>
    <n v="66"/>
    <n v="1"/>
    <n v="0"/>
    <n v="0"/>
    <n v="7.7"/>
  </r>
  <r>
    <s v="Elliott"/>
    <x v="3"/>
    <x v="1"/>
    <n v="59"/>
    <n v="1"/>
    <n v="0"/>
    <n v="0"/>
    <n v="7.9"/>
  </r>
  <r>
    <s v="Sandra"/>
    <x v="16"/>
    <x v="1"/>
    <n v="56"/>
    <n v="1"/>
    <n v="0"/>
    <n v="0"/>
    <n v="6.9"/>
  </r>
  <r>
    <s v="Lovato"/>
    <x v="18"/>
    <x v="2"/>
    <n v="45"/>
    <n v="1"/>
    <n v="0"/>
    <n v="0"/>
    <n v="5.3"/>
  </r>
  <r>
    <s v="McAtee"/>
    <x v="4"/>
    <x v="1"/>
    <n v="45"/>
    <n v="1"/>
    <n v="0"/>
    <n v="0"/>
    <n v="6.2"/>
  </r>
  <r>
    <s v="Edwards"/>
    <x v="11"/>
    <x v="0"/>
    <n v="32"/>
    <n v="1"/>
    <n v="0"/>
    <n v="0"/>
    <n v="4"/>
  </r>
  <r>
    <s v="RadonjiÄ‡"/>
    <x v="7"/>
    <x v="0"/>
    <n v="31"/>
    <n v="1"/>
    <n v="0"/>
    <n v="0"/>
    <n v="3.9"/>
  </r>
  <r>
    <s v="Mengi"/>
    <x v="9"/>
    <x v="2"/>
    <n v="29"/>
    <n v="1"/>
    <n v="0"/>
    <n v="0"/>
    <n v="3.7"/>
  </r>
  <r>
    <s v="Novoa"/>
    <x v="5"/>
    <x v="1"/>
    <n v="24"/>
    <n v="1"/>
    <n v="0"/>
    <n v="1"/>
    <n v="3.6"/>
  </r>
  <r>
    <s v="Tijani"/>
    <x v="14"/>
    <x v="1"/>
    <n v="23"/>
    <n v="1"/>
    <n v="0"/>
    <n v="0"/>
    <n v="3.1"/>
  </r>
  <r>
    <s v="Heaton"/>
    <x v="9"/>
    <x v="3"/>
    <n v="22"/>
    <n v="1"/>
    <n v="0"/>
    <n v="0"/>
    <n v="1.9"/>
  </r>
  <r>
    <s v="Shoretire"/>
    <x v="9"/>
    <x v="1"/>
    <n v="22"/>
    <n v="1"/>
    <n v="0"/>
    <n v="0"/>
    <n v="3.3"/>
  </r>
  <r>
    <s v="Ã“scar RodrÃ­guez"/>
    <x v="25"/>
    <x v="1"/>
    <n v="22"/>
    <n v="1"/>
    <n v="0"/>
    <n v="0"/>
    <n v="3.8"/>
  </r>
  <r>
    <s v="IvÃ¡n Romero"/>
    <x v="25"/>
    <x v="0"/>
    <n v="20"/>
    <n v="1"/>
    <n v="0"/>
    <n v="0"/>
    <n v="2.7"/>
  </r>
  <r>
    <s v="Moukoko"/>
    <x v="17"/>
    <x v="0"/>
    <n v="20"/>
    <n v="1"/>
    <n v="0"/>
    <n v="0"/>
    <n v="3.2"/>
  </r>
  <r>
    <s v="Carson"/>
    <x v="4"/>
    <x v="3"/>
    <n v="17"/>
    <n v="1"/>
    <n v="0"/>
    <n v="0"/>
    <n v="1.1000000000000001"/>
  </r>
  <r>
    <s v="Berkay Vardar"/>
    <x v="30"/>
    <x v="1"/>
    <n v="17"/>
    <n v="1"/>
    <n v="0"/>
    <n v="0"/>
    <n v="1.9"/>
  </r>
  <r>
    <s v="Ricard Puig"/>
    <x v="29"/>
    <x v="1"/>
    <n v="17"/>
    <n v="1"/>
    <n v="0"/>
    <n v="0"/>
    <n v="2.4"/>
  </r>
  <r>
    <s v="AgÃ¼ero"/>
    <x v="29"/>
    <x v="0"/>
    <n v="15"/>
    <n v="1"/>
    <n v="0"/>
    <n v="0"/>
    <n v="1.9"/>
  </r>
  <r>
    <s v="Javi Serrano"/>
    <x v="10"/>
    <x v="1"/>
    <n v="15"/>
    <n v="1"/>
    <n v="0"/>
    <n v="0"/>
    <n v="2.4"/>
  </r>
  <r>
    <s v="BradariÄ‡"/>
    <x v="13"/>
    <x v="2"/>
    <n v="13"/>
    <n v="1"/>
    <n v="0"/>
    <n v="0"/>
    <n v="2"/>
  </r>
  <r>
    <s v="Mariano DÃ­az"/>
    <x v="0"/>
    <x v="0"/>
    <n v="12"/>
    <n v="1"/>
    <n v="0"/>
    <n v="0"/>
    <n v="1.6"/>
  </r>
  <r>
    <s v="Raba"/>
    <x v="6"/>
    <x v="1"/>
    <n v="11"/>
    <n v="1"/>
    <n v="0"/>
    <n v="0"/>
    <n v="1.7"/>
  </r>
  <r>
    <s v="Bruno Costa"/>
    <x v="26"/>
    <x v="1"/>
    <n v="11"/>
    <n v="1"/>
    <n v="0"/>
    <n v="0"/>
    <n v="2"/>
  </r>
  <r>
    <s v="Bonnah"/>
    <x v="5"/>
    <x v="1"/>
    <n v="10"/>
    <n v="1"/>
    <n v="0"/>
    <n v="0"/>
    <n v="1.6"/>
  </r>
  <r>
    <s v="Iborra"/>
    <x v="6"/>
    <x v="1"/>
    <n v="10"/>
    <n v="1"/>
    <n v="0"/>
    <n v="0"/>
    <n v="1.8"/>
  </r>
  <r>
    <s v="SeferoviÄ‡"/>
    <x v="7"/>
    <x v="0"/>
    <n v="9"/>
    <n v="1"/>
    <n v="0"/>
    <n v="0"/>
    <n v="1.8"/>
  </r>
  <r>
    <s v="Zakaria"/>
    <x v="19"/>
    <x v="1"/>
    <n v="9"/>
    <n v="1"/>
    <n v="0"/>
    <n v="0"/>
    <n v="1.8"/>
  </r>
  <r>
    <s v="DÃ¡rio Essugo"/>
    <x v="11"/>
    <x v="1"/>
    <n v="9"/>
    <n v="1"/>
    <n v="0"/>
    <n v="0"/>
    <n v="1.8"/>
  </r>
  <r>
    <s v="Zhegrova"/>
    <x v="13"/>
    <x v="1"/>
    <n v="9"/>
    <n v="1"/>
    <n v="0"/>
    <n v="0"/>
    <n v="1.9"/>
  </r>
  <r>
    <s v="Lednev"/>
    <x v="27"/>
    <x v="1"/>
    <n v="9"/>
    <n v="1"/>
    <n v="0"/>
    <n v="0"/>
    <n v="2.1"/>
  </r>
  <r>
    <s v="Izquierdo"/>
    <x v="16"/>
    <x v="0"/>
    <n v="8"/>
    <n v="1"/>
    <n v="0"/>
    <n v="0"/>
    <n v="1.3"/>
  </r>
  <r>
    <s v="Spielmann"/>
    <x v="22"/>
    <x v="1"/>
    <n v="8"/>
    <n v="1"/>
    <n v="0"/>
    <n v="0"/>
    <n v="1.5"/>
  </r>
  <r>
    <s v="Dina Ebimbe"/>
    <x v="8"/>
    <x v="1"/>
    <n v="7"/>
    <n v="1"/>
    <n v="0"/>
    <n v="0"/>
    <n v="1.2"/>
  </r>
  <r>
    <s v="Chiellini"/>
    <x v="19"/>
    <x v="2"/>
    <n v="7"/>
    <n v="1"/>
    <n v="0"/>
    <n v="0"/>
    <n v="1.3"/>
  </r>
  <r>
    <s v="Sulejmani"/>
    <x v="22"/>
    <x v="1"/>
    <n v="7"/>
    <n v="1"/>
    <n v="0"/>
    <n v="0"/>
    <s v="-"/>
  </r>
  <r>
    <s v="Mbete"/>
    <x v="4"/>
    <x v="2"/>
    <n v="6"/>
    <n v="1"/>
    <n v="0"/>
    <n v="0"/>
    <n v="1.1000000000000001"/>
  </r>
  <r>
    <s v="Delap"/>
    <x v="4"/>
    <x v="0"/>
    <n v="6"/>
    <n v="1"/>
    <n v="0"/>
    <n v="0"/>
    <n v="1.2"/>
  </r>
  <r>
    <s v="Blanco"/>
    <x v="0"/>
    <x v="1"/>
    <n v="6"/>
    <n v="1"/>
    <n v="0"/>
    <n v="0"/>
    <n v="1.3"/>
  </r>
  <r>
    <s v="Kolarov"/>
    <x v="15"/>
    <x v="2"/>
    <n v="5"/>
    <n v="1"/>
    <n v="0"/>
    <n v="0"/>
    <n v="1.1000000000000001"/>
  </r>
  <r>
    <s v="Shevchenko"/>
    <x v="23"/>
    <x v="3"/>
    <n v="4"/>
    <n v="1"/>
    <n v="0"/>
    <n v="0"/>
    <n v="0.5"/>
  </r>
  <r>
    <s v="Dentinho"/>
    <x v="23"/>
    <x v="1"/>
    <n v="4"/>
    <n v="1"/>
    <n v="0"/>
    <n v="0"/>
    <n v="1"/>
  </r>
  <r>
    <s v="Guindo"/>
    <x v="14"/>
    <x v="2"/>
    <n v="4"/>
    <n v="1"/>
    <n v="0"/>
    <n v="0"/>
    <n v="1.2"/>
  </r>
  <r>
    <s v="Å imiÄ‡"/>
    <x v="14"/>
    <x v="0"/>
    <n v="4"/>
    <n v="1"/>
    <n v="0"/>
    <n v="0"/>
    <n v="1.3"/>
  </r>
  <r>
    <s v="Eile"/>
    <x v="31"/>
    <x v="2"/>
    <n v="3"/>
    <n v="1"/>
    <n v="0"/>
    <n v="0"/>
    <n v="0.8"/>
  </r>
  <r>
    <s v="Kuznetsov"/>
    <x v="21"/>
    <x v="0"/>
    <n v="3"/>
    <n v="1"/>
    <n v="0"/>
    <n v="0"/>
    <n v="0.9"/>
  </r>
  <r>
    <s v="Luca Pellegrini"/>
    <x v="19"/>
    <x v="2"/>
    <n v="3"/>
    <n v="1"/>
    <n v="0"/>
    <n v="0"/>
    <n v="1"/>
  </r>
  <r>
    <s v="Maier"/>
    <x v="22"/>
    <x v="1"/>
    <n v="3"/>
    <n v="1"/>
    <n v="0"/>
    <n v="0"/>
    <n v="1.3"/>
  </r>
  <r>
    <s v="Ginczek"/>
    <x v="24"/>
    <x v="0"/>
    <n v="2"/>
    <n v="1"/>
    <n v="0"/>
    <n v="0"/>
    <n v="1.1000000000000001"/>
  </r>
  <r>
    <s v="Maouassa"/>
    <x v="16"/>
    <x v="2"/>
    <n v="1"/>
    <n v="1"/>
    <n v="0"/>
    <n v="0"/>
    <n v="0.2"/>
  </r>
  <r>
    <s v="Woltman"/>
    <x v="3"/>
    <x v="1"/>
    <n v="1"/>
    <n v="1"/>
    <n v="0"/>
    <n v="0"/>
    <n v="0.4"/>
  </r>
  <r>
    <s v="Bradley"/>
    <x v="3"/>
    <x v="1"/>
    <n v="1"/>
    <n v="1"/>
    <n v="0"/>
    <n v="0"/>
    <n v="0.4"/>
  </r>
  <r>
    <s v="Cojocari"/>
    <x v="20"/>
    <x v="2"/>
    <n v="1"/>
    <n v="1"/>
    <n v="0"/>
    <n v="0"/>
    <n v="0.5"/>
  </r>
  <r>
    <s v="Gil Dias"/>
    <x v="7"/>
    <x v="1"/>
    <n v="1"/>
    <n v="1"/>
    <n v="0"/>
    <n v="0"/>
    <n v="0.7"/>
  </r>
  <r>
    <s v="Rodrigo Ribeiro"/>
    <x v="11"/>
    <x v="0"/>
    <n v="1"/>
    <n v="1"/>
    <n v="0"/>
    <n v="0"/>
    <n v="0.7"/>
  </r>
  <r>
    <s v="Da Graca"/>
    <x v="19"/>
    <x v="0"/>
    <n v="1"/>
    <n v="1"/>
    <n v="0"/>
    <n v="0"/>
    <n v="0.8"/>
  </r>
  <r>
    <s v="Miretti"/>
    <x v="19"/>
    <x v="1"/>
    <n v="1"/>
    <n v="1"/>
    <n v="0"/>
    <n v="0"/>
    <n v="0.8"/>
  </r>
  <r>
    <s v="Savage"/>
    <x v="9"/>
    <x v="1"/>
    <n v="1"/>
    <n v="1"/>
    <n v="0"/>
    <n v="0"/>
    <n v="1"/>
  </r>
  <r>
    <s v="Iqbal"/>
    <x v="9"/>
    <x v="1"/>
    <n v="1"/>
    <n v="1"/>
    <n v="0"/>
    <n v="0"/>
    <n v="1"/>
  </r>
  <r>
    <s v="Zesiger"/>
    <x v="22"/>
    <x v="2"/>
    <n v="1"/>
    <n v="1"/>
    <n v="0"/>
    <n v="0"/>
    <s v="-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7">
  <r>
    <x v="0"/>
    <x v="0"/>
    <x v="0"/>
    <n v="1106"/>
    <n v="12"/>
    <n v="15"/>
    <n v="1"/>
    <n v="121.5"/>
  </r>
  <r>
    <x v="1"/>
    <x v="1"/>
    <x v="0"/>
    <n v="876"/>
    <n v="10"/>
    <n v="13"/>
    <n v="3"/>
    <n v="99.7"/>
  </r>
  <r>
    <x v="2"/>
    <x v="2"/>
    <x v="0"/>
    <n v="668"/>
    <n v="8"/>
    <n v="11"/>
    <n v="1"/>
    <n v="82.2"/>
  </r>
  <r>
    <x v="3"/>
    <x v="3"/>
    <x v="0"/>
    <n v="1008"/>
    <n v="13"/>
    <n v="8"/>
    <n v="2"/>
    <n v="112"/>
  </r>
  <r>
    <x v="4"/>
    <x v="4"/>
    <x v="1"/>
    <n v="986"/>
    <n v="12"/>
    <n v="7"/>
    <n v="2"/>
    <n v="120.1"/>
  </r>
  <r>
    <x v="5"/>
    <x v="5"/>
    <x v="1"/>
    <n v="531"/>
    <n v="6"/>
    <n v="7"/>
    <n v="0"/>
    <n v="62.8"/>
  </r>
  <r>
    <x v="6"/>
    <x v="6"/>
    <x v="1"/>
    <n v="906"/>
    <n v="11"/>
    <n v="6"/>
    <n v="2"/>
    <n v="107.8"/>
  </r>
  <r>
    <x v="7"/>
    <x v="1"/>
    <x v="1"/>
    <n v="798"/>
    <n v="10"/>
    <n v="6"/>
    <n v="6"/>
    <n v="94"/>
  </r>
  <r>
    <x v="8"/>
    <x v="7"/>
    <x v="0"/>
    <n v="613"/>
    <n v="10"/>
    <n v="6"/>
    <n v="0"/>
    <n v="72.400000000000006"/>
  </r>
  <r>
    <x v="9"/>
    <x v="8"/>
    <x v="0"/>
    <n v="673"/>
    <n v="8"/>
    <n v="6"/>
    <n v="4"/>
    <n v="65.2"/>
  </r>
  <r>
    <x v="10"/>
    <x v="9"/>
    <x v="0"/>
    <n v="611"/>
    <n v="7"/>
    <n v="6"/>
    <n v="0"/>
    <n v="59.2"/>
  </r>
  <r>
    <x v="11"/>
    <x v="3"/>
    <x v="1"/>
    <n v="822"/>
    <n v="13"/>
    <n v="5"/>
    <n v="1"/>
    <n v="100.3"/>
  </r>
  <r>
    <x v="12"/>
    <x v="0"/>
    <x v="0"/>
    <n v="505"/>
    <n v="11"/>
    <n v="5"/>
    <n v="2"/>
    <n v="65.7"/>
  </r>
  <r>
    <x v="13"/>
    <x v="8"/>
    <x v="0"/>
    <n v="630"/>
    <n v="7"/>
    <n v="5"/>
    <n v="0"/>
    <n v="58.7"/>
  </r>
  <r>
    <x v="14"/>
    <x v="3"/>
    <x v="1"/>
    <n v="323"/>
    <n v="7"/>
    <n v="5"/>
    <n v="0"/>
    <n v="43"/>
  </r>
  <r>
    <x v="15"/>
    <x v="0"/>
    <x v="0"/>
    <n v="1199"/>
    <n v="13"/>
    <n v="4"/>
    <n v="6"/>
    <n v="133"/>
  </r>
  <r>
    <x v="16"/>
    <x v="1"/>
    <x v="0"/>
    <n v="778"/>
    <n v="10"/>
    <n v="4"/>
    <n v="3"/>
    <n v="98.5"/>
  </r>
  <r>
    <x v="17"/>
    <x v="10"/>
    <x v="0"/>
    <n v="518"/>
    <n v="9"/>
    <n v="4"/>
    <n v="2"/>
    <n v="64.3"/>
  </r>
  <r>
    <x v="18"/>
    <x v="4"/>
    <x v="0"/>
    <n v="352"/>
    <n v="8"/>
    <n v="4"/>
    <n v="1"/>
    <n v="41.9"/>
  </r>
  <r>
    <x v="19"/>
    <x v="11"/>
    <x v="1"/>
    <n v="329"/>
    <n v="5"/>
    <n v="4"/>
    <n v="2"/>
    <n v="41.3"/>
  </r>
  <r>
    <x v="20"/>
    <x v="12"/>
    <x v="0"/>
    <n v="246"/>
    <n v="5"/>
    <n v="4"/>
    <n v="2"/>
    <n v="29.8"/>
  </r>
  <r>
    <x v="21"/>
    <x v="4"/>
    <x v="0"/>
    <n v="581"/>
    <n v="12"/>
    <n v="3"/>
    <n v="2"/>
    <n v="71.099999999999994"/>
  </r>
  <r>
    <x v="22"/>
    <x v="4"/>
    <x v="1"/>
    <n v="878"/>
    <n v="11"/>
    <n v="3"/>
    <n v="3"/>
    <n v="120.3"/>
  </r>
  <r>
    <x v="23"/>
    <x v="4"/>
    <x v="1"/>
    <n v="658"/>
    <n v="11"/>
    <n v="3"/>
    <n v="2"/>
    <n v="89.1"/>
  </r>
  <r>
    <x v="24"/>
    <x v="7"/>
    <x v="0"/>
    <n v="514"/>
    <n v="10"/>
    <n v="3"/>
    <n v="0"/>
    <n v="66.5"/>
  </r>
  <r>
    <x v="25"/>
    <x v="12"/>
    <x v="1"/>
    <n v="672"/>
    <n v="9"/>
    <n v="3"/>
    <n v="0"/>
    <n v="86.3"/>
  </r>
  <r>
    <x v="26"/>
    <x v="13"/>
    <x v="0"/>
    <n v="679"/>
    <n v="8"/>
    <n v="3"/>
    <n v="0"/>
    <n v="86.1"/>
  </r>
  <r>
    <x v="27"/>
    <x v="2"/>
    <x v="0"/>
    <n v="628"/>
    <n v="8"/>
    <n v="3"/>
    <n v="1"/>
    <n v="79.8"/>
  </r>
  <r>
    <x v="28"/>
    <x v="14"/>
    <x v="0"/>
    <n v="607"/>
    <n v="8"/>
    <n v="3"/>
    <n v="1"/>
    <n v="69.2"/>
  </r>
  <r>
    <x v="29"/>
    <x v="11"/>
    <x v="0"/>
    <n v="582"/>
    <n v="8"/>
    <n v="3"/>
    <n v="1"/>
    <n v="68.2"/>
  </r>
  <r>
    <x v="30"/>
    <x v="1"/>
    <x v="0"/>
    <n v="391"/>
    <n v="8"/>
    <n v="3"/>
    <n v="2"/>
    <n v="46.7"/>
  </r>
  <r>
    <x v="31"/>
    <x v="15"/>
    <x v="0"/>
    <n v="541"/>
    <n v="7"/>
    <n v="3"/>
    <n v="1"/>
    <n v="64.599999999999994"/>
  </r>
  <r>
    <x v="32"/>
    <x v="13"/>
    <x v="0"/>
    <n v="529"/>
    <n v="7"/>
    <n v="3"/>
    <n v="0"/>
    <n v="56.2"/>
  </r>
  <r>
    <x v="33"/>
    <x v="16"/>
    <x v="1"/>
    <n v="540"/>
    <n v="6"/>
    <n v="3"/>
    <n v="1"/>
    <n v="69.400000000000006"/>
  </r>
  <r>
    <x v="34"/>
    <x v="17"/>
    <x v="1"/>
    <n v="499"/>
    <n v="6"/>
    <n v="3"/>
    <n v="1"/>
    <n v="62.7"/>
  </r>
  <r>
    <x v="35"/>
    <x v="18"/>
    <x v="0"/>
    <n v="464"/>
    <n v="6"/>
    <n v="3"/>
    <n v="3"/>
    <n v="50.1"/>
  </r>
  <r>
    <x v="36"/>
    <x v="5"/>
    <x v="0"/>
    <n v="410"/>
    <n v="6"/>
    <n v="3"/>
    <n v="2"/>
    <n v="47.2"/>
  </r>
  <r>
    <x v="37"/>
    <x v="17"/>
    <x v="0"/>
    <n v="392"/>
    <n v="6"/>
    <n v="3"/>
    <n v="0"/>
    <n v="43.7"/>
  </r>
  <r>
    <x v="38"/>
    <x v="14"/>
    <x v="1"/>
    <n v="345"/>
    <n v="6"/>
    <n v="3"/>
    <n v="0"/>
    <n v="40"/>
  </r>
  <r>
    <x v="39"/>
    <x v="19"/>
    <x v="0"/>
    <n v="255"/>
    <n v="5"/>
    <n v="3"/>
    <n v="1"/>
    <n v="30.6"/>
  </r>
  <r>
    <x v="40"/>
    <x v="17"/>
    <x v="0"/>
    <n v="203"/>
    <n v="3"/>
    <n v="3"/>
    <n v="0"/>
    <n v="22.3"/>
  </r>
  <r>
    <x v="41"/>
    <x v="6"/>
    <x v="1"/>
    <n v="1046"/>
    <n v="12"/>
    <n v="2"/>
    <n v="4"/>
    <n v="130.9"/>
  </r>
  <r>
    <x v="42"/>
    <x v="0"/>
    <x v="1"/>
    <n v="902"/>
    <n v="12"/>
    <n v="2"/>
    <n v="0"/>
    <n v="116.5"/>
  </r>
  <r>
    <x v="43"/>
    <x v="4"/>
    <x v="1"/>
    <n v="734"/>
    <n v="10"/>
    <n v="2"/>
    <n v="4"/>
    <n v="95.5"/>
  </r>
  <r>
    <x v="44"/>
    <x v="4"/>
    <x v="2"/>
    <n v="840"/>
    <n v="9"/>
    <n v="2"/>
    <n v="3"/>
    <n v="100.3"/>
  </r>
  <r>
    <x v="45"/>
    <x v="1"/>
    <x v="0"/>
    <n v="632"/>
    <n v="9"/>
    <n v="2"/>
    <n v="3"/>
    <n v="76.3"/>
  </r>
  <r>
    <x v="46"/>
    <x v="6"/>
    <x v="1"/>
    <n v="273"/>
    <n v="9"/>
    <n v="2"/>
    <n v="0"/>
    <n v="37"/>
  </r>
  <r>
    <x v="47"/>
    <x v="3"/>
    <x v="2"/>
    <n v="720"/>
    <n v="8"/>
    <n v="2"/>
    <n v="0"/>
    <n v="78.5"/>
  </r>
  <r>
    <x v="48"/>
    <x v="12"/>
    <x v="1"/>
    <n v="561"/>
    <n v="8"/>
    <n v="2"/>
    <n v="2"/>
    <n v="68.7"/>
  </r>
  <r>
    <x v="49"/>
    <x v="11"/>
    <x v="0"/>
    <n v="510"/>
    <n v="8"/>
    <n v="2"/>
    <n v="0"/>
    <n v="66.599999999999994"/>
  </r>
  <r>
    <x v="50"/>
    <x v="2"/>
    <x v="0"/>
    <n v="630"/>
    <n v="7"/>
    <n v="2"/>
    <n v="2"/>
    <n v="78.900000000000006"/>
  </r>
  <r>
    <x v="51"/>
    <x v="2"/>
    <x v="0"/>
    <n v="577"/>
    <n v="7"/>
    <n v="2"/>
    <n v="5"/>
    <n v="65.099999999999994"/>
  </r>
  <r>
    <x v="52"/>
    <x v="6"/>
    <x v="0"/>
    <n v="524"/>
    <n v="7"/>
    <n v="2"/>
    <n v="4"/>
    <n v="65.7"/>
  </r>
  <r>
    <x v="53"/>
    <x v="19"/>
    <x v="0"/>
    <n v="520"/>
    <n v="7"/>
    <n v="2"/>
    <n v="0"/>
    <n v="60.2"/>
  </r>
  <r>
    <x v="54"/>
    <x v="3"/>
    <x v="0"/>
    <n v="385"/>
    <n v="7"/>
    <n v="2"/>
    <n v="1"/>
    <n v="49.9"/>
  </r>
  <r>
    <x v="55"/>
    <x v="12"/>
    <x v="1"/>
    <n v="367"/>
    <n v="7"/>
    <n v="2"/>
    <n v="1"/>
    <n v="47.3"/>
  </r>
  <r>
    <x v="56"/>
    <x v="11"/>
    <x v="2"/>
    <n v="540"/>
    <n v="6"/>
    <n v="2"/>
    <n v="0"/>
    <n v="50.9"/>
  </r>
  <r>
    <x v="57"/>
    <x v="20"/>
    <x v="1"/>
    <n v="540"/>
    <n v="6"/>
    <n v="2"/>
    <n v="1"/>
    <n v="76.8"/>
  </r>
  <r>
    <x v="58"/>
    <x v="20"/>
    <x v="1"/>
    <n v="530"/>
    <n v="6"/>
    <n v="2"/>
    <n v="1"/>
    <n v="64.400000000000006"/>
  </r>
  <r>
    <x v="59"/>
    <x v="21"/>
    <x v="1"/>
    <n v="460"/>
    <n v="6"/>
    <n v="2"/>
    <n v="0"/>
    <n v="55.8"/>
  </r>
  <r>
    <x v="60"/>
    <x v="16"/>
    <x v="1"/>
    <n v="417"/>
    <n v="6"/>
    <n v="2"/>
    <n v="0"/>
    <n v="53.9"/>
  </r>
  <r>
    <x v="61"/>
    <x v="5"/>
    <x v="0"/>
    <n v="385"/>
    <n v="6"/>
    <n v="2"/>
    <n v="2"/>
    <n v="48.2"/>
  </r>
  <r>
    <x v="62"/>
    <x v="22"/>
    <x v="0"/>
    <n v="341"/>
    <n v="6"/>
    <n v="2"/>
    <n v="0"/>
    <n v="35.6"/>
  </r>
  <r>
    <x v="63"/>
    <x v="12"/>
    <x v="0"/>
    <n v="320"/>
    <n v="6"/>
    <n v="2"/>
    <n v="0"/>
    <n v="31.5"/>
  </r>
  <r>
    <x v="64"/>
    <x v="23"/>
    <x v="1"/>
    <n v="350"/>
    <n v="5"/>
    <n v="2"/>
    <n v="0"/>
    <n v="34.799999999999997"/>
  </r>
  <r>
    <x v="65"/>
    <x v="24"/>
    <x v="0"/>
    <n v="322"/>
    <n v="5"/>
    <n v="2"/>
    <n v="0"/>
    <n v="42"/>
  </r>
  <r>
    <x v="66"/>
    <x v="21"/>
    <x v="0"/>
    <n v="303"/>
    <n v="5"/>
    <n v="2"/>
    <n v="1"/>
    <n v="30.3"/>
  </r>
  <r>
    <x v="67"/>
    <x v="25"/>
    <x v="1"/>
    <n v="276"/>
    <n v="5"/>
    <n v="2"/>
    <n v="1"/>
    <n v="36.4"/>
  </r>
  <r>
    <x v="68"/>
    <x v="8"/>
    <x v="1"/>
    <n v="261"/>
    <n v="5"/>
    <n v="2"/>
    <n v="0"/>
    <n v="31.6"/>
  </r>
  <r>
    <x v="69"/>
    <x v="24"/>
    <x v="1"/>
    <n v="258"/>
    <n v="5"/>
    <n v="2"/>
    <n v="0"/>
    <n v="31.1"/>
  </r>
  <r>
    <x v="70"/>
    <x v="19"/>
    <x v="0"/>
    <n v="336"/>
    <n v="4"/>
    <n v="2"/>
    <n v="0"/>
    <n v="37.5"/>
  </r>
  <r>
    <x v="71"/>
    <x v="5"/>
    <x v="1"/>
    <n v="209"/>
    <n v="4"/>
    <n v="2"/>
    <n v="0"/>
    <n v="26.9"/>
  </r>
  <r>
    <x v="72"/>
    <x v="3"/>
    <x v="1"/>
    <n v="849"/>
    <n v="13"/>
    <n v="1"/>
    <n v="0"/>
    <n v="105.5"/>
  </r>
  <r>
    <x v="73"/>
    <x v="6"/>
    <x v="2"/>
    <n v="1080"/>
    <n v="12"/>
    <n v="1"/>
    <n v="0"/>
    <n v="124.2"/>
  </r>
  <r>
    <x v="74"/>
    <x v="6"/>
    <x v="1"/>
    <n v="1055"/>
    <n v="12"/>
    <n v="1"/>
    <n v="3"/>
    <n v="130.9"/>
  </r>
  <r>
    <x v="75"/>
    <x v="0"/>
    <x v="2"/>
    <n v="1040"/>
    <n v="12"/>
    <n v="1"/>
    <n v="0"/>
    <n v="112.3"/>
  </r>
  <r>
    <x v="76"/>
    <x v="3"/>
    <x v="1"/>
    <n v="666"/>
    <n v="12"/>
    <n v="1"/>
    <n v="2"/>
    <n v="85.7"/>
  </r>
  <r>
    <x v="77"/>
    <x v="3"/>
    <x v="0"/>
    <n v="578"/>
    <n v="11"/>
    <n v="1"/>
    <n v="1"/>
    <n v="73.900000000000006"/>
  </r>
  <r>
    <x v="78"/>
    <x v="3"/>
    <x v="1"/>
    <n v="604"/>
    <n v="10"/>
    <n v="1"/>
    <n v="0"/>
    <n v="77.900000000000006"/>
  </r>
  <r>
    <x v="79"/>
    <x v="3"/>
    <x v="1"/>
    <n v="487"/>
    <n v="10"/>
    <n v="1"/>
    <n v="2"/>
    <n v="61.5"/>
  </r>
  <r>
    <x v="80"/>
    <x v="10"/>
    <x v="2"/>
    <n v="478"/>
    <n v="10"/>
    <n v="1"/>
    <n v="2"/>
    <n v="61.7"/>
  </r>
  <r>
    <x v="81"/>
    <x v="10"/>
    <x v="0"/>
    <n v="401"/>
    <n v="10"/>
    <n v="1"/>
    <n v="0"/>
    <n v="49.6"/>
  </r>
  <r>
    <x v="82"/>
    <x v="12"/>
    <x v="2"/>
    <n v="840"/>
    <n v="9"/>
    <n v="1"/>
    <n v="0"/>
    <n v="88.4"/>
  </r>
  <r>
    <x v="83"/>
    <x v="7"/>
    <x v="2"/>
    <n v="715"/>
    <n v="9"/>
    <n v="1"/>
    <n v="0"/>
    <n v="85.7"/>
  </r>
  <r>
    <x v="84"/>
    <x v="7"/>
    <x v="0"/>
    <n v="704"/>
    <n v="9"/>
    <n v="1"/>
    <n v="1"/>
    <n v="85.7"/>
  </r>
  <r>
    <x v="85"/>
    <x v="12"/>
    <x v="2"/>
    <n v="679"/>
    <n v="9"/>
    <n v="1"/>
    <n v="1"/>
    <n v="82"/>
  </r>
  <r>
    <x v="86"/>
    <x v="10"/>
    <x v="1"/>
    <n v="577"/>
    <n v="9"/>
    <n v="1"/>
    <n v="0"/>
    <n v="74.5"/>
  </r>
  <r>
    <x v="87"/>
    <x v="12"/>
    <x v="1"/>
    <n v="446"/>
    <n v="9"/>
    <n v="1"/>
    <n v="2"/>
    <n v="53.5"/>
  </r>
  <r>
    <x v="88"/>
    <x v="6"/>
    <x v="1"/>
    <n v="330"/>
    <n v="9"/>
    <n v="1"/>
    <n v="0"/>
    <n v="42.9"/>
  </r>
  <r>
    <x v="89"/>
    <x v="15"/>
    <x v="2"/>
    <n v="720"/>
    <n v="8"/>
    <n v="1"/>
    <n v="0"/>
    <n v="85.1"/>
  </r>
  <r>
    <x v="90"/>
    <x v="15"/>
    <x v="1"/>
    <n v="635"/>
    <n v="8"/>
    <n v="1"/>
    <n v="0"/>
    <n v="89.3"/>
  </r>
  <r>
    <x v="91"/>
    <x v="12"/>
    <x v="2"/>
    <n v="603"/>
    <n v="8"/>
    <n v="1"/>
    <n v="1"/>
    <n v="62.6"/>
  </r>
  <r>
    <x v="92"/>
    <x v="15"/>
    <x v="0"/>
    <n v="587"/>
    <n v="8"/>
    <n v="1"/>
    <n v="0"/>
    <n v="67.400000000000006"/>
  </r>
  <r>
    <x v="93"/>
    <x v="10"/>
    <x v="0"/>
    <n v="573"/>
    <n v="8"/>
    <n v="1"/>
    <n v="1"/>
    <n v="68.5"/>
  </r>
  <r>
    <x v="94"/>
    <x v="2"/>
    <x v="2"/>
    <n v="572"/>
    <n v="8"/>
    <n v="1"/>
    <n v="1"/>
    <n v="70.900000000000006"/>
  </r>
  <r>
    <x v="95"/>
    <x v="14"/>
    <x v="1"/>
    <n v="516"/>
    <n v="8"/>
    <n v="1"/>
    <n v="0"/>
    <n v="65.400000000000006"/>
  </r>
  <r>
    <x v="96"/>
    <x v="6"/>
    <x v="1"/>
    <n v="463"/>
    <n v="8"/>
    <n v="1"/>
    <n v="0"/>
    <n v="57.6"/>
  </r>
  <r>
    <x v="97"/>
    <x v="1"/>
    <x v="1"/>
    <n v="448"/>
    <n v="8"/>
    <n v="1"/>
    <n v="1"/>
    <n v="59"/>
  </r>
  <r>
    <x v="98"/>
    <x v="6"/>
    <x v="0"/>
    <n v="258"/>
    <n v="8"/>
    <n v="1"/>
    <n v="0"/>
    <n v="33.299999999999997"/>
  </r>
  <r>
    <x v="99"/>
    <x v="14"/>
    <x v="0"/>
    <n v="231"/>
    <n v="8"/>
    <n v="1"/>
    <n v="0"/>
    <n v="32.6"/>
  </r>
  <r>
    <x v="100"/>
    <x v="0"/>
    <x v="0"/>
    <n v="207"/>
    <n v="8"/>
    <n v="1"/>
    <n v="2"/>
    <n v="28.4"/>
  </r>
  <r>
    <x v="101"/>
    <x v="4"/>
    <x v="2"/>
    <n v="577"/>
    <n v="7"/>
    <n v="1"/>
    <n v="0"/>
    <n v="64.099999999999994"/>
  </r>
  <r>
    <x v="102"/>
    <x v="14"/>
    <x v="2"/>
    <n v="573"/>
    <n v="7"/>
    <n v="1"/>
    <n v="0"/>
    <n v="66.5"/>
  </r>
  <r>
    <x v="103"/>
    <x v="19"/>
    <x v="2"/>
    <n v="553"/>
    <n v="7"/>
    <n v="1"/>
    <n v="0"/>
    <n v="69"/>
  </r>
  <r>
    <x v="104"/>
    <x v="12"/>
    <x v="1"/>
    <n v="538"/>
    <n v="7"/>
    <n v="1"/>
    <n v="2"/>
    <n v="60.3"/>
  </r>
  <r>
    <x v="105"/>
    <x v="11"/>
    <x v="2"/>
    <n v="529"/>
    <n v="7"/>
    <n v="1"/>
    <n v="0"/>
    <n v="60.9"/>
  </r>
  <r>
    <x v="106"/>
    <x v="4"/>
    <x v="1"/>
    <n v="461"/>
    <n v="7"/>
    <n v="1"/>
    <n v="1"/>
    <n v="57.1"/>
  </r>
  <r>
    <x v="107"/>
    <x v="6"/>
    <x v="0"/>
    <n v="431"/>
    <n v="7"/>
    <n v="1"/>
    <n v="0"/>
    <n v="54.7"/>
  </r>
  <r>
    <x v="108"/>
    <x v="15"/>
    <x v="1"/>
    <n v="409"/>
    <n v="7"/>
    <n v="1"/>
    <n v="2"/>
    <n v="53.2"/>
  </r>
  <r>
    <x v="109"/>
    <x v="8"/>
    <x v="1"/>
    <n v="400"/>
    <n v="7"/>
    <n v="1"/>
    <n v="0"/>
    <n v="48.1"/>
  </r>
  <r>
    <x v="110"/>
    <x v="9"/>
    <x v="1"/>
    <n v="393"/>
    <n v="7"/>
    <n v="1"/>
    <n v="0"/>
    <n v="42"/>
  </r>
  <r>
    <x v="111"/>
    <x v="7"/>
    <x v="0"/>
    <n v="369"/>
    <n v="7"/>
    <n v="1"/>
    <n v="1"/>
    <n v="52.1"/>
  </r>
  <r>
    <x v="112"/>
    <x v="10"/>
    <x v="0"/>
    <n v="347"/>
    <n v="7"/>
    <n v="1"/>
    <n v="0"/>
    <n v="38.700000000000003"/>
  </r>
  <r>
    <x v="113"/>
    <x v="6"/>
    <x v="2"/>
    <n v="309"/>
    <n v="7"/>
    <n v="1"/>
    <n v="0"/>
    <n v="41.7"/>
  </r>
  <r>
    <x v="114"/>
    <x v="2"/>
    <x v="1"/>
    <n v="232"/>
    <n v="7"/>
    <n v="1"/>
    <n v="1"/>
    <n v="33.6"/>
  </r>
  <r>
    <x v="115"/>
    <x v="11"/>
    <x v="0"/>
    <n v="218"/>
    <n v="7"/>
    <n v="1"/>
    <n v="0"/>
    <n v="28.9"/>
  </r>
  <r>
    <x v="116"/>
    <x v="3"/>
    <x v="0"/>
    <n v="187"/>
    <n v="7"/>
    <n v="1"/>
    <n v="1"/>
    <n v="23.8"/>
  </r>
  <r>
    <x v="117"/>
    <x v="9"/>
    <x v="2"/>
    <n v="534"/>
    <n v="6"/>
    <n v="1"/>
    <n v="0"/>
    <n v="49.3"/>
  </r>
  <r>
    <x v="118"/>
    <x v="22"/>
    <x v="1"/>
    <n v="532"/>
    <n v="6"/>
    <n v="1"/>
    <n v="1"/>
    <n v="57.2"/>
  </r>
  <r>
    <x v="119"/>
    <x v="18"/>
    <x v="1"/>
    <n v="526"/>
    <n v="6"/>
    <n v="1"/>
    <n v="1"/>
    <n v="71.599999999999994"/>
  </r>
  <r>
    <x v="120"/>
    <x v="12"/>
    <x v="2"/>
    <n v="505"/>
    <n v="6"/>
    <n v="1"/>
    <n v="0"/>
    <n v="54.6"/>
  </r>
  <r>
    <x v="121"/>
    <x v="17"/>
    <x v="1"/>
    <n v="503"/>
    <n v="6"/>
    <n v="1"/>
    <n v="3"/>
    <n v="62.3"/>
  </r>
  <r>
    <x v="122"/>
    <x v="21"/>
    <x v="2"/>
    <n v="497"/>
    <n v="6"/>
    <n v="1"/>
    <n v="2"/>
    <n v="52.3"/>
  </r>
  <r>
    <x v="123"/>
    <x v="26"/>
    <x v="0"/>
    <n v="494"/>
    <n v="6"/>
    <n v="1"/>
    <n v="1"/>
    <n v="60.6"/>
  </r>
  <r>
    <x v="124"/>
    <x v="22"/>
    <x v="0"/>
    <n v="489"/>
    <n v="6"/>
    <n v="1"/>
    <n v="0"/>
    <n v="49.1"/>
  </r>
  <r>
    <x v="125"/>
    <x v="15"/>
    <x v="2"/>
    <n v="487"/>
    <n v="6"/>
    <n v="1"/>
    <n v="0"/>
    <n v="55.4"/>
  </r>
  <r>
    <x v="126"/>
    <x v="5"/>
    <x v="2"/>
    <n v="484"/>
    <n v="6"/>
    <n v="1"/>
    <n v="1"/>
    <n v="57"/>
  </r>
  <r>
    <x v="127"/>
    <x v="21"/>
    <x v="1"/>
    <n v="484"/>
    <n v="6"/>
    <n v="1"/>
    <n v="0"/>
    <n v="59.1"/>
  </r>
  <r>
    <x v="128"/>
    <x v="25"/>
    <x v="1"/>
    <n v="463"/>
    <n v="6"/>
    <n v="1"/>
    <n v="1"/>
    <n v="50.6"/>
  </r>
  <r>
    <x v="129"/>
    <x v="24"/>
    <x v="1"/>
    <n v="413"/>
    <n v="6"/>
    <n v="1"/>
    <n v="0"/>
    <n v="48.6"/>
  </r>
  <r>
    <x v="130"/>
    <x v="22"/>
    <x v="2"/>
    <n v="386"/>
    <n v="6"/>
    <n v="1"/>
    <n v="1"/>
    <n v="38.799999999999997"/>
  </r>
  <r>
    <x v="131"/>
    <x v="18"/>
    <x v="2"/>
    <n v="370"/>
    <n v="6"/>
    <n v="1"/>
    <n v="0"/>
    <n v="42.2"/>
  </r>
  <r>
    <x v="132"/>
    <x v="25"/>
    <x v="1"/>
    <n v="327"/>
    <n v="6"/>
    <n v="1"/>
    <n v="0"/>
    <n v="43.3"/>
  </r>
  <r>
    <x v="133"/>
    <x v="8"/>
    <x v="1"/>
    <n v="326"/>
    <n v="6"/>
    <n v="1"/>
    <n v="0"/>
    <n v="44.3"/>
  </r>
  <r>
    <x v="134"/>
    <x v="27"/>
    <x v="1"/>
    <n v="325"/>
    <n v="6"/>
    <n v="1"/>
    <n v="0"/>
    <n v="42.7"/>
  </r>
  <r>
    <x v="135"/>
    <x v="4"/>
    <x v="2"/>
    <n v="324"/>
    <n v="6"/>
    <n v="1"/>
    <n v="0"/>
    <n v="36.9"/>
  </r>
  <r>
    <x v="136"/>
    <x v="26"/>
    <x v="1"/>
    <n v="300"/>
    <n v="6"/>
    <n v="1"/>
    <n v="0"/>
    <n v="39.700000000000003"/>
  </r>
  <r>
    <x v="137"/>
    <x v="22"/>
    <x v="1"/>
    <n v="272"/>
    <n v="6"/>
    <n v="1"/>
    <n v="1"/>
    <n v="38.700000000000003"/>
  </r>
  <r>
    <x v="138"/>
    <x v="25"/>
    <x v="0"/>
    <n v="271"/>
    <n v="6"/>
    <n v="1"/>
    <n v="1"/>
    <n v="36.4"/>
  </r>
  <r>
    <x v="139"/>
    <x v="19"/>
    <x v="0"/>
    <n v="168"/>
    <n v="6"/>
    <n v="1"/>
    <n v="0"/>
    <n v="20.6"/>
  </r>
  <r>
    <x v="140"/>
    <x v="15"/>
    <x v="0"/>
    <n v="155"/>
    <n v="6"/>
    <n v="1"/>
    <n v="1"/>
    <n v="19"/>
  </r>
  <r>
    <x v="141"/>
    <x v="18"/>
    <x v="2"/>
    <n v="450"/>
    <n v="5"/>
    <n v="1"/>
    <n v="1"/>
    <n v="50.5"/>
  </r>
  <r>
    <x v="142"/>
    <x v="28"/>
    <x v="2"/>
    <n v="418"/>
    <n v="5"/>
    <n v="1"/>
    <n v="0"/>
    <n v="45.4"/>
  </r>
  <r>
    <x v="143"/>
    <x v="29"/>
    <x v="2"/>
    <n v="393"/>
    <n v="5"/>
    <n v="1"/>
    <n v="0"/>
    <n v="44"/>
  </r>
  <r>
    <x v="144"/>
    <x v="30"/>
    <x v="0"/>
    <n v="354"/>
    <n v="5"/>
    <n v="1"/>
    <n v="0"/>
    <n v="40.200000000000003"/>
  </r>
  <r>
    <x v="145"/>
    <x v="28"/>
    <x v="1"/>
    <n v="351"/>
    <n v="5"/>
    <n v="1"/>
    <n v="1"/>
    <n v="43.9"/>
  </r>
  <r>
    <x v="146"/>
    <x v="30"/>
    <x v="1"/>
    <n v="345"/>
    <n v="5"/>
    <n v="1"/>
    <n v="0"/>
    <n v="38.299999999999997"/>
  </r>
  <r>
    <x v="147"/>
    <x v="18"/>
    <x v="1"/>
    <n v="301"/>
    <n v="5"/>
    <n v="1"/>
    <n v="0"/>
    <n v="38.5"/>
  </r>
  <r>
    <x v="148"/>
    <x v="13"/>
    <x v="1"/>
    <n v="297"/>
    <n v="5"/>
    <n v="1"/>
    <n v="2"/>
    <n v="35.299999999999997"/>
  </r>
  <r>
    <x v="149"/>
    <x v="12"/>
    <x v="1"/>
    <n v="289"/>
    <n v="5"/>
    <n v="1"/>
    <n v="2"/>
    <n v="32.299999999999997"/>
  </r>
  <r>
    <x v="150"/>
    <x v="9"/>
    <x v="0"/>
    <n v="257"/>
    <n v="5"/>
    <n v="1"/>
    <n v="0"/>
    <n v="29.5"/>
  </r>
  <r>
    <x v="151"/>
    <x v="22"/>
    <x v="1"/>
    <n v="240"/>
    <n v="5"/>
    <n v="1"/>
    <n v="0"/>
    <n v="28.5"/>
  </r>
  <r>
    <x v="152"/>
    <x v="18"/>
    <x v="1"/>
    <n v="220"/>
    <n v="5"/>
    <n v="1"/>
    <n v="1"/>
    <n v="30"/>
  </r>
  <r>
    <x v="153"/>
    <x v="2"/>
    <x v="0"/>
    <n v="203"/>
    <n v="5"/>
    <n v="1"/>
    <n v="0"/>
    <n v="24"/>
  </r>
  <r>
    <x v="154"/>
    <x v="18"/>
    <x v="0"/>
    <n v="130"/>
    <n v="5"/>
    <n v="1"/>
    <n v="0"/>
    <n v="16.899999999999999"/>
  </r>
  <r>
    <x v="155"/>
    <x v="20"/>
    <x v="1"/>
    <n v="97"/>
    <n v="5"/>
    <n v="1"/>
    <n v="0"/>
    <n v="14.6"/>
  </r>
  <r>
    <x v="156"/>
    <x v="19"/>
    <x v="1"/>
    <n v="80"/>
    <n v="5"/>
    <n v="1"/>
    <n v="0"/>
    <n v="14.3"/>
  </r>
  <r>
    <x v="157"/>
    <x v="30"/>
    <x v="2"/>
    <n v="306"/>
    <n v="4"/>
    <n v="1"/>
    <n v="0"/>
    <n v="34.6"/>
  </r>
  <r>
    <x v="158"/>
    <x v="9"/>
    <x v="0"/>
    <n v="304"/>
    <n v="4"/>
    <n v="1"/>
    <n v="1"/>
    <n v="38.1"/>
  </r>
  <r>
    <x v="159"/>
    <x v="28"/>
    <x v="0"/>
    <n v="294"/>
    <n v="4"/>
    <n v="1"/>
    <n v="1"/>
    <n v="32.4"/>
  </r>
  <r>
    <x v="160"/>
    <x v="9"/>
    <x v="2"/>
    <n v="293"/>
    <n v="4"/>
    <n v="1"/>
    <n v="0"/>
    <n v="33.5"/>
  </r>
  <r>
    <x v="161"/>
    <x v="21"/>
    <x v="1"/>
    <n v="293"/>
    <n v="4"/>
    <n v="1"/>
    <n v="0"/>
    <n v="34.299999999999997"/>
  </r>
  <r>
    <x v="162"/>
    <x v="21"/>
    <x v="1"/>
    <n v="257"/>
    <n v="4"/>
    <n v="1"/>
    <n v="0"/>
    <n v="31.7"/>
  </r>
  <r>
    <x v="163"/>
    <x v="18"/>
    <x v="1"/>
    <n v="249"/>
    <n v="4"/>
    <n v="1"/>
    <n v="1"/>
    <n v="29.3"/>
  </r>
  <r>
    <x v="164"/>
    <x v="18"/>
    <x v="1"/>
    <n v="211"/>
    <n v="4"/>
    <n v="1"/>
    <n v="0"/>
    <n v="29.4"/>
  </r>
  <r>
    <x v="165"/>
    <x v="11"/>
    <x v="1"/>
    <n v="201"/>
    <n v="4"/>
    <n v="1"/>
    <n v="1"/>
    <n v="28.3"/>
  </r>
  <r>
    <x v="166"/>
    <x v="13"/>
    <x v="1"/>
    <n v="168"/>
    <n v="4"/>
    <n v="1"/>
    <n v="1"/>
    <n v="19.7"/>
  </r>
  <r>
    <x v="167"/>
    <x v="1"/>
    <x v="1"/>
    <n v="49"/>
    <n v="4"/>
    <n v="1"/>
    <n v="0"/>
    <n v="6.7"/>
  </r>
  <r>
    <x v="168"/>
    <x v="14"/>
    <x v="1"/>
    <n v="38"/>
    <n v="4"/>
    <n v="1"/>
    <n v="0"/>
    <n v="7.9"/>
  </r>
  <r>
    <x v="169"/>
    <x v="31"/>
    <x v="1"/>
    <n v="222"/>
    <n v="3"/>
    <n v="1"/>
    <n v="0"/>
    <n v="27.8"/>
  </r>
  <r>
    <x v="170"/>
    <x v="20"/>
    <x v="0"/>
    <n v="205"/>
    <n v="3"/>
    <n v="1"/>
    <n v="0"/>
    <n v="27.9"/>
  </r>
  <r>
    <x v="171"/>
    <x v="12"/>
    <x v="2"/>
    <n v="175"/>
    <n v="3"/>
    <n v="1"/>
    <n v="0"/>
    <n v="20.399999999999999"/>
  </r>
  <r>
    <x v="172"/>
    <x v="9"/>
    <x v="0"/>
    <n v="172"/>
    <n v="3"/>
    <n v="1"/>
    <n v="0"/>
    <n v="23"/>
  </r>
  <r>
    <x v="173"/>
    <x v="20"/>
    <x v="0"/>
    <n v="156"/>
    <n v="3"/>
    <n v="1"/>
    <n v="0"/>
    <n v="21.6"/>
  </r>
  <r>
    <x v="174"/>
    <x v="29"/>
    <x v="0"/>
    <n v="154"/>
    <n v="3"/>
    <n v="1"/>
    <n v="0"/>
    <n v="19.7"/>
  </r>
  <r>
    <x v="175"/>
    <x v="6"/>
    <x v="0"/>
    <n v="73"/>
    <n v="3"/>
    <n v="1"/>
    <n v="0"/>
    <n v="10"/>
  </r>
  <r>
    <x v="176"/>
    <x v="4"/>
    <x v="1"/>
    <n v="40"/>
    <n v="3"/>
    <n v="1"/>
    <n v="0"/>
    <n v="7"/>
  </r>
  <r>
    <x v="177"/>
    <x v="7"/>
    <x v="2"/>
    <n v="180"/>
    <n v="2"/>
    <n v="1"/>
    <n v="0"/>
    <n v="19.600000000000001"/>
  </r>
  <r>
    <x v="178"/>
    <x v="19"/>
    <x v="0"/>
    <n v="180"/>
    <n v="2"/>
    <n v="1"/>
    <n v="0"/>
    <n v="20.9"/>
  </r>
  <r>
    <x v="179"/>
    <x v="28"/>
    <x v="0"/>
    <n v="117"/>
    <n v="2"/>
    <n v="1"/>
    <n v="0"/>
    <n v="13"/>
  </r>
  <r>
    <x v="180"/>
    <x v="28"/>
    <x v="0"/>
    <n v="115"/>
    <n v="2"/>
    <n v="1"/>
    <n v="0"/>
    <n v="15.6"/>
  </r>
  <r>
    <x v="181"/>
    <x v="18"/>
    <x v="1"/>
    <n v="101"/>
    <n v="2"/>
    <n v="1"/>
    <n v="0"/>
    <n v="12.1"/>
  </r>
  <r>
    <x v="182"/>
    <x v="21"/>
    <x v="1"/>
    <n v="11"/>
    <n v="1"/>
    <n v="1"/>
    <n v="0"/>
    <n v="2.2000000000000002"/>
  </r>
  <r>
    <x v="183"/>
    <x v="0"/>
    <x v="3"/>
    <n v="1230"/>
    <n v="13"/>
    <n v="0"/>
    <n v="0"/>
    <n v="64.2"/>
  </r>
  <r>
    <x v="184"/>
    <x v="3"/>
    <x v="3"/>
    <n v="1170"/>
    <n v="13"/>
    <n v="0"/>
    <n v="0"/>
    <n v="68.8"/>
  </r>
  <r>
    <x v="185"/>
    <x v="0"/>
    <x v="1"/>
    <n v="1077"/>
    <n v="13"/>
    <n v="0"/>
    <n v="4"/>
    <n v="124.5"/>
  </r>
  <r>
    <x v="186"/>
    <x v="6"/>
    <x v="3"/>
    <n v="1080"/>
    <n v="12"/>
    <n v="0"/>
    <n v="0"/>
    <n v="61.2"/>
  </r>
  <r>
    <x v="187"/>
    <x v="0"/>
    <x v="2"/>
    <n v="1076"/>
    <n v="12"/>
    <n v="0"/>
    <n v="0"/>
    <n v="110.4"/>
  </r>
  <r>
    <x v="188"/>
    <x v="6"/>
    <x v="2"/>
    <n v="1045"/>
    <n v="12"/>
    <n v="0"/>
    <n v="0"/>
    <n v="115.7"/>
  </r>
  <r>
    <x v="189"/>
    <x v="4"/>
    <x v="3"/>
    <n v="1003"/>
    <n v="11"/>
    <n v="0"/>
    <n v="0"/>
    <n v="51.6"/>
  </r>
  <r>
    <x v="190"/>
    <x v="0"/>
    <x v="2"/>
    <n v="959"/>
    <n v="11"/>
    <n v="0"/>
    <n v="1"/>
    <n v="112.8"/>
  </r>
  <r>
    <x v="191"/>
    <x v="0"/>
    <x v="1"/>
    <n v="914"/>
    <n v="11"/>
    <n v="0"/>
    <n v="0"/>
    <n v="107.6"/>
  </r>
  <r>
    <x v="192"/>
    <x v="0"/>
    <x v="1"/>
    <n v="804"/>
    <n v="11"/>
    <n v="0"/>
    <n v="1"/>
    <n v="96.7"/>
  </r>
  <r>
    <x v="193"/>
    <x v="10"/>
    <x v="3"/>
    <n v="900"/>
    <n v="10"/>
    <n v="0"/>
    <n v="0"/>
    <n v="52.7"/>
  </r>
  <r>
    <x v="194"/>
    <x v="7"/>
    <x v="3"/>
    <n v="900"/>
    <n v="10"/>
    <n v="0"/>
    <n v="0"/>
    <n v="55.4"/>
  </r>
  <r>
    <x v="195"/>
    <x v="7"/>
    <x v="2"/>
    <n v="900"/>
    <n v="10"/>
    <n v="0"/>
    <n v="1"/>
    <n v="97.9"/>
  </r>
  <r>
    <x v="196"/>
    <x v="6"/>
    <x v="2"/>
    <n v="891"/>
    <n v="10"/>
    <n v="0"/>
    <n v="0"/>
    <n v="98.7"/>
  </r>
  <r>
    <x v="197"/>
    <x v="0"/>
    <x v="2"/>
    <n v="867"/>
    <n v="10"/>
    <n v="0"/>
    <n v="2"/>
    <n v="96.3"/>
  </r>
  <r>
    <x v="198"/>
    <x v="7"/>
    <x v="2"/>
    <n v="863"/>
    <n v="10"/>
    <n v="0"/>
    <n v="3"/>
    <n v="107.7"/>
  </r>
  <r>
    <x v="199"/>
    <x v="4"/>
    <x v="1"/>
    <n v="842"/>
    <n v="10"/>
    <n v="0"/>
    <n v="0"/>
    <n v="114.6"/>
  </r>
  <r>
    <x v="200"/>
    <x v="3"/>
    <x v="2"/>
    <n v="826"/>
    <n v="10"/>
    <n v="0"/>
    <n v="2"/>
    <n v="97.7"/>
  </r>
  <r>
    <x v="201"/>
    <x v="13"/>
    <x v="2"/>
    <n v="816"/>
    <n v="10"/>
    <n v="0"/>
    <n v="0"/>
    <n v="88.8"/>
  </r>
  <r>
    <x v="202"/>
    <x v="1"/>
    <x v="2"/>
    <n v="764"/>
    <n v="10"/>
    <n v="0"/>
    <n v="1"/>
    <n v="96.7"/>
  </r>
  <r>
    <x v="203"/>
    <x v="4"/>
    <x v="1"/>
    <n v="660"/>
    <n v="10"/>
    <n v="0"/>
    <n v="2"/>
    <n v="86.4"/>
  </r>
  <r>
    <x v="204"/>
    <x v="6"/>
    <x v="2"/>
    <n v="645"/>
    <n v="10"/>
    <n v="0"/>
    <n v="0"/>
    <n v="76.400000000000006"/>
  </r>
  <r>
    <x v="205"/>
    <x v="6"/>
    <x v="1"/>
    <n v="431"/>
    <n v="10"/>
    <n v="0"/>
    <n v="1"/>
    <n v="55.3"/>
  </r>
  <r>
    <x v="206"/>
    <x v="0"/>
    <x v="1"/>
    <n v="296"/>
    <n v="10"/>
    <n v="0"/>
    <n v="1"/>
    <n v="40.200000000000003"/>
  </r>
  <r>
    <x v="197"/>
    <x v="12"/>
    <x v="3"/>
    <n v="840"/>
    <n v="9"/>
    <n v="0"/>
    <n v="0"/>
    <n v="57.4"/>
  </r>
  <r>
    <x v="207"/>
    <x v="1"/>
    <x v="3"/>
    <n v="810"/>
    <n v="9"/>
    <n v="0"/>
    <n v="1"/>
    <n v="51.2"/>
  </r>
  <r>
    <x v="208"/>
    <x v="3"/>
    <x v="2"/>
    <n v="810"/>
    <n v="9"/>
    <n v="0"/>
    <n v="1"/>
    <n v="82.8"/>
  </r>
  <r>
    <x v="209"/>
    <x v="7"/>
    <x v="2"/>
    <n v="810"/>
    <n v="9"/>
    <n v="0"/>
    <n v="0"/>
    <n v="91.2"/>
  </r>
  <r>
    <x v="210"/>
    <x v="7"/>
    <x v="1"/>
    <n v="810"/>
    <n v="9"/>
    <n v="0"/>
    <n v="0"/>
    <n v="112"/>
  </r>
  <r>
    <x v="211"/>
    <x v="3"/>
    <x v="2"/>
    <n v="794"/>
    <n v="9"/>
    <n v="0"/>
    <n v="4"/>
    <n v="86.8"/>
  </r>
  <r>
    <x v="212"/>
    <x v="4"/>
    <x v="2"/>
    <n v="794"/>
    <n v="9"/>
    <n v="0"/>
    <n v="0"/>
    <n v="90.9"/>
  </r>
  <r>
    <x v="213"/>
    <x v="12"/>
    <x v="2"/>
    <n v="757"/>
    <n v="9"/>
    <n v="0"/>
    <n v="1"/>
    <n v="71.7"/>
  </r>
  <r>
    <x v="214"/>
    <x v="10"/>
    <x v="1"/>
    <n v="700"/>
    <n v="9"/>
    <n v="0"/>
    <n v="0"/>
    <n v="83.6"/>
  </r>
  <r>
    <x v="215"/>
    <x v="10"/>
    <x v="1"/>
    <n v="665"/>
    <n v="9"/>
    <n v="0"/>
    <n v="1"/>
    <n v="91.2"/>
  </r>
  <r>
    <x v="216"/>
    <x v="10"/>
    <x v="1"/>
    <n v="578"/>
    <n v="9"/>
    <n v="0"/>
    <n v="0"/>
    <n v="71.3"/>
  </r>
  <r>
    <x v="217"/>
    <x v="0"/>
    <x v="2"/>
    <n v="574"/>
    <n v="9"/>
    <n v="0"/>
    <n v="0"/>
    <n v="61.9"/>
  </r>
  <r>
    <x v="218"/>
    <x v="7"/>
    <x v="0"/>
    <n v="543"/>
    <n v="9"/>
    <n v="0"/>
    <n v="0"/>
    <n v="67.099999999999994"/>
  </r>
  <r>
    <x v="219"/>
    <x v="7"/>
    <x v="1"/>
    <n v="343"/>
    <n v="9"/>
    <n v="0"/>
    <n v="0"/>
    <n v="45.2"/>
  </r>
  <r>
    <x v="220"/>
    <x v="15"/>
    <x v="3"/>
    <n v="720"/>
    <n v="8"/>
    <n v="0"/>
    <n v="0"/>
    <n v="32"/>
  </r>
  <r>
    <x v="221"/>
    <x v="14"/>
    <x v="3"/>
    <n v="720"/>
    <n v="8"/>
    <n v="0"/>
    <n v="0"/>
    <n v="43.8"/>
  </r>
  <r>
    <x v="222"/>
    <x v="8"/>
    <x v="2"/>
    <n v="720"/>
    <n v="8"/>
    <n v="0"/>
    <n v="1"/>
    <n v="78.5"/>
  </r>
  <r>
    <x v="223"/>
    <x v="13"/>
    <x v="2"/>
    <n v="720"/>
    <n v="8"/>
    <n v="0"/>
    <n v="0"/>
    <n v="81.3"/>
  </r>
  <r>
    <x v="92"/>
    <x v="2"/>
    <x v="2"/>
    <n v="720"/>
    <n v="8"/>
    <n v="0"/>
    <n v="1"/>
    <n v="83.3"/>
  </r>
  <r>
    <x v="224"/>
    <x v="14"/>
    <x v="2"/>
    <n v="720"/>
    <n v="8"/>
    <n v="0"/>
    <n v="1"/>
    <n v="85.5"/>
  </r>
  <r>
    <x v="225"/>
    <x v="8"/>
    <x v="2"/>
    <n v="718"/>
    <n v="8"/>
    <n v="0"/>
    <n v="0"/>
    <n v="85.3"/>
  </r>
  <r>
    <x v="226"/>
    <x v="14"/>
    <x v="2"/>
    <n v="716"/>
    <n v="8"/>
    <n v="0"/>
    <n v="0"/>
    <n v="84.2"/>
  </r>
  <r>
    <x v="227"/>
    <x v="14"/>
    <x v="1"/>
    <n v="715"/>
    <n v="8"/>
    <n v="0"/>
    <n v="2"/>
    <n v="103.5"/>
  </r>
  <r>
    <x v="228"/>
    <x v="2"/>
    <x v="1"/>
    <n v="703"/>
    <n v="8"/>
    <n v="0"/>
    <n v="1"/>
    <n v="89.1"/>
  </r>
  <r>
    <x v="229"/>
    <x v="1"/>
    <x v="1"/>
    <n v="702"/>
    <n v="8"/>
    <n v="0"/>
    <n v="0"/>
    <n v="96.4"/>
  </r>
  <r>
    <x v="230"/>
    <x v="14"/>
    <x v="1"/>
    <n v="672"/>
    <n v="8"/>
    <n v="0"/>
    <n v="0"/>
    <n v="80.900000000000006"/>
  </r>
  <r>
    <x v="231"/>
    <x v="15"/>
    <x v="2"/>
    <n v="666"/>
    <n v="8"/>
    <n v="0"/>
    <n v="0"/>
    <n v="76.599999999999994"/>
  </r>
  <r>
    <x v="232"/>
    <x v="4"/>
    <x v="2"/>
    <n v="664"/>
    <n v="8"/>
    <n v="0"/>
    <n v="0"/>
    <n v="83.1"/>
  </r>
  <r>
    <x v="233"/>
    <x v="2"/>
    <x v="2"/>
    <n v="661"/>
    <n v="8"/>
    <n v="0"/>
    <n v="2"/>
    <n v="81.5"/>
  </r>
  <r>
    <x v="234"/>
    <x v="1"/>
    <x v="2"/>
    <n v="660"/>
    <n v="8"/>
    <n v="0"/>
    <n v="0"/>
    <n v="82.3"/>
  </r>
  <r>
    <x v="235"/>
    <x v="14"/>
    <x v="1"/>
    <n v="649"/>
    <n v="8"/>
    <n v="0"/>
    <n v="1"/>
    <n v="85.3"/>
  </r>
  <r>
    <x v="236"/>
    <x v="4"/>
    <x v="2"/>
    <n v="637"/>
    <n v="8"/>
    <n v="0"/>
    <n v="0"/>
    <n v="73.2"/>
  </r>
  <r>
    <x v="237"/>
    <x v="11"/>
    <x v="2"/>
    <n v="611"/>
    <n v="8"/>
    <n v="0"/>
    <n v="0"/>
    <n v="75.3"/>
  </r>
  <r>
    <x v="238"/>
    <x v="8"/>
    <x v="2"/>
    <n v="581"/>
    <n v="8"/>
    <n v="0"/>
    <n v="0"/>
    <n v="62.2"/>
  </r>
  <r>
    <x v="239"/>
    <x v="1"/>
    <x v="2"/>
    <n v="572"/>
    <n v="8"/>
    <n v="0"/>
    <n v="0"/>
    <n v="69.400000000000006"/>
  </r>
  <r>
    <x v="240"/>
    <x v="2"/>
    <x v="1"/>
    <n v="570"/>
    <n v="8"/>
    <n v="0"/>
    <n v="0"/>
    <n v="64.900000000000006"/>
  </r>
  <r>
    <x v="241"/>
    <x v="12"/>
    <x v="2"/>
    <n v="548"/>
    <n v="8"/>
    <n v="0"/>
    <n v="0"/>
    <n v="68.900000000000006"/>
  </r>
  <r>
    <x v="242"/>
    <x v="15"/>
    <x v="1"/>
    <n v="531"/>
    <n v="8"/>
    <n v="0"/>
    <n v="1"/>
    <n v="65.5"/>
  </r>
  <r>
    <x v="243"/>
    <x v="4"/>
    <x v="2"/>
    <n v="501"/>
    <n v="8"/>
    <n v="0"/>
    <n v="1"/>
    <n v="64.400000000000006"/>
  </r>
  <r>
    <x v="244"/>
    <x v="7"/>
    <x v="1"/>
    <n v="493"/>
    <n v="8"/>
    <n v="0"/>
    <n v="4"/>
    <n v="66"/>
  </r>
  <r>
    <x v="245"/>
    <x v="11"/>
    <x v="2"/>
    <n v="380"/>
    <n v="8"/>
    <n v="0"/>
    <n v="2"/>
    <n v="48.8"/>
  </r>
  <r>
    <x v="246"/>
    <x v="10"/>
    <x v="1"/>
    <n v="377"/>
    <n v="8"/>
    <n v="0"/>
    <n v="1"/>
    <n v="48.9"/>
  </r>
  <r>
    <x v="247"/>
    <x v="12"/>
    <x v="0"/>
    <n v="358"/>
    <n v="8"/>
    <n v="0"/>
    <n v="1"/>
    <n v="44.2"/>
  </r>
  <r>
    <x v="248"/>
    <x v="0"/>
    <x v="1"/>
    <n v="349"/>
    <n v="8"/>
    <n v="0"/>
    <n v="1"/>
    <n v="47.4"/>
  </r>
  <r>
    <x v="249"/>
    <x v="4"/>
    <x v="1"/>
    <n v="347"/>
    <n v="8"/>
    <n v="0"/>
    <n v="2"/>
    <n v="44.7"/>
  </r>
  <r>
    <x v="250"/>
    <x v="13"/>
    <x v="1"/>
    <n v="257"/>
    <n v="8"/>
    <n v="0"/>
    <n v="0"/>
    <n v="34.9"/>
  </r>
  <r>
    <x v="251"/>
    <x v="3"/>
    <x v="1"/>
    <n v="211"/>
    <n v="8"/>
    <n v="0"/>
    <n v="1"/>
    <n v="32"/>
  </r>
  <r>
    <x v="252"/>
    <x v="9"/>
    <x v="1"/>
    <n v="194"/>
    <n v="8"/>
    <n v="0"/>
    <n v="0"/>
    <n v="24.6"/>
  </r>
  <r>
    <x v="253"/>
    <x v="9"/>
    <x v="3"/>
    <n v="630"/>
    <n v="7"/>
    <n v="0"/>
    <n v="0"/>
    <n v="26.4"/>
  </r>
  <r>
    <x v="254"/>
    <x v="19"/>
    <x v="3"/>
    <n v="630"/>
    <n v="7"/>
    <n v="0"/>
    <n v="0"/>
    <n v="31.4"/>
  </r>
  <r>
    <x v="255"/>
    <x v="11"/>
    <x v="3"/>
    <n v="630"/>
    <n v="7"/>
    <n v="0"/>
    <n v="0"/>
    <n v="36.299999999999997"/>
  </r>
  <r>
    <x v="256"/>
    <x v="8"/>
    <x v="2"/>
    <n v="630"/>
    <n v="7"/>
    <n v="0"/>
    <n v="0"/>
    <n v="64.400000000000006"/>
  </r>
  <r>
    <x v="257"/>
    <x v="3"/>
    <x v="2"/>
    <n v="630"/>
    <n v="7"/>
    <n v="0"/>
    <n v="0"/>
    <n v="66.2"/>
  </r>
  <r>
    <x v="258"/>
    <x v="13"/>
    <x v="1"/>
    <n v="630"/>
    <n v="7"/>
    <n v="0"/>
    <n v="0"/>
    <n v="80"/>
  </r>
  <r>
    <x v="259"/>
    <x v="19"/>
    <x v="2"/>
    <n v="627"/>
    <n v="7"/>
    <n v="0"/>
    <n v="0"/>
    <n v="71.5"/>
  </r>
  <r>
    <x v="260"/>
    <x v="13"/>
    <x v="2"/>
    <n v="591"/>
    <n v="7"/>
    <n v="0"/>
    <n v="1"/>
    <n v="71.3"/>
  </r>
  <r>
    <x v="261"/>
    <x v="10"/>
    <x v="2"/>
    <n v="585"/>
    <n v="7"/>
    <n v="0"/>
    <n v="0"/>
    <n v="63.3"/>
  </r>
  <r>
    <x v="262"/>
    <x v="19"/>
    <x v="2"/>
    <n v="580"/>
    <n v="7"/>
    <n v="0"/>
    <n v="0"/>
    <n v="60.6"/>
  </r>
  <r>
    <x v="263"/>
    <x v="11"/>
    <x v="2"/>
    <n v="561"/>
    <n v="7"/>
    <n v="0"/>
    <n v="1"/>
    <n v="60.7"/>
  </r>
  <r>
    <x v="264"/>
    <x v="2"/>
    <x v="1"/>
    <n v="558"/>
    <n v="7"/>
    <n v="0"/>
    <n v="0"/>
    <n v="73"/>
  </r>
  <r>
    <x v="265"/>
    <x v="19"/>
    <x v="1"/>
    <n v="539"/>
    <n v="7"/>
    <n v="0"/>
    <n v="0"/>
    <n v="69.8"/>
  </r>
  <r>
    <x v="266"/>
    <x v="19"/>
    <x v="1"/>
    <n v="536"/>
    <n v="7"/>
    <n v="0"/>
    <n v="0"/>
    <n v="67.599999999999994"/>
  </r>
  <r>
    <x v="267"/>
    <x v="13"/>
    <x v="2"/>
    <n v="533"/>
    <n v="7"/>
    <n v="0"/>
    <n v="0"/>
    <n v="60.5"/>
  </r>
  <r>
    <x v="268"/>
    <x v="9"/>
    <x v="1"/>
    <n v="520"/>
    <n v="7"/>
    <n v="0"/>
    <n v="7"/>
    <n v="58.4"/>
  </r>
  <r>
    <x v="269"/>
    <x v="1"/>
    <x v="2"/>
    <n v="515"/>
    <n v="7"/>
    <n v="0"/>
    <n v="0"/>
    <n v="61.4"/>
  </r>
  <r>
    <x v="270"/>
    <x v="1"/>
    <x v="1"/>
    <n v="477"/>
    <n v="7"/>
    <n v="0"/>
    <n v="2"/>
    <n v="61.4"/>
  </r>
  <r>
    <x v="271"/>
    <x v="10"/>
    <x v="2"/>
    <n v="472"/>
    <n v="7"/>
    <n v="0"/>
    <n v="0"/>
    <n v="51.4"/>
  </r>
  <r>
    <x v="272"/>
    <x v="19"/>
    <x v="1"/>
    <n v="472"/>
    <n v="7"/>
    <n v="0"/>
    <n v="0"/>
    <n v="56.2"/>
  </r>
  <r>
    <x v="273"/>
    <x v="10"/>
    <x v="0"/>
    <n v="472"/>
    <n v="7"/>
    <n v="0"/>
    <n v="0"/>
    <n v="60.1"/>
  </r>
  <r>
    <x v="274"/>
    <x v="15"/>
    <x v="2"/>
    <n v="467"/>
    <n v="7"/>
    <n v="0"/>
    <n v="1"/>
    <n v="60.2"/>
  </r>
  <r>
    <x v="275"/>
    <x v="13"/>
    <x v="1"/>
    <n v="435"/>
    <n v="7"/>
    <n v="0"/>
    <n v="0"/>
    <n v="54.1"/>
  </r>
  <r>
    <x v="276"/>
    <x v="8"/>
    <x v="1"/>
    <n v="362"/>
    <n v="7"/>
    <n v="0"/>
    <n v="0"/>
    <n v="40.6"/>
  </r>
  <r>
    <x v="277"/>
    <x v="15"/>
    <x v="2"/>
    <n v="283"/>
    <n v="7"/>
    <n v="0"/>
    <n v="0"/>
    <n v="36.299999999999997"/>
  </r>
  <r>
    <x v="278"/>
    <x v="14"/>
    <x v="1"/>
    <n v="281"/>
    <n v="7"/>
    <n v="0"/>
    <n v="0"/>
    <n v="36.9"/>
  </r>
  <r>
    <x v="279"/>
    <x v="3"/>
    <x v="2"/>
    <n v="245"/>
    <n v="7"/>
    <n v="0"/>
    <n v="0"/>
    <n v="30.4"/>
  </r>
  <r>
    <x v="280"/>
    <x v="29"/>
    <x v="3"/>
    <n v="540"/>
    <n v="6"/>
    <n v="0"/>
    <n v="0"/>
    <n v="29"/>
  </r>
  <r>
    <x v="281"/>
    <x v="26"/>
    <x v="3"/>
    <n v="540"/>
    <n v="6"/>
    <n v="0"/>
    <n v="0"/>
    <n v="31.7"/>
  </r>
  <r>
    <x v="282"/>
    <x v="13"/>
    <x v="3"/>
    <n v="540"/>
    <n v="6"/>
    <n v="0"/>
    <n v="0"/>
    <n v="31.9"/>
  </r>
  <r>
    <x v="283"/>
    <x v="18"/>
    <x v="3"/>
    <n v="540"/>
    <n v="6"/>
    <n v="0"/>
    <n v="0"/>
    <n v="32.700000000000003"/>
  </r>
  <r>
    <x v="284"/>
    <x v="2"/>
    <x v="3"/>
    <n v="540"/>
    <n v="6"/>
    <n v="0"/>
    <n v="0"/>
    <n v="32.700000000000003"/>
  </r>
  <r>
    <x v="285"/>
    <x v="16"/>
    <x v="3"/>
    <n v="540"/>
    <n v="6"/>
    <n v="0"/>
    <n v="0"/>
    <n v="33.200000000000003"/>
  </r>
  <r>
    <x v="286"/>
    <x v="17"/>
    <x v="3"/>
    <n v="540"/>
    <n v="6"/>
    <n v="0"/>
    <n v="0"/>
    <n v="35.4"/>
  </r>
  <r>
    <x v="287"/>
    <x v="25"/>
    <x v="3"/>
    <n v="540"/>
    <n v="6"/>
    <n v="0"/>
    <n v="0"/>
    <n v="37.200000000000003"/>
  </r>
  <r>
    <x v="288"/>
    <x v="20"/>
    <x v="2"/>
    <n v="540"/>
    <n v="6"/>
    <n v="0"/>
    <n v="0"/>
    <n v="53"/>
  </r>
  <r>
    <x v="289"/>
    <x v="20"/>
    <x v="2"/>
    <n v="540"/>
    <n v="6"/>
    <n v="0"/>
    <n v="0"/>
    <n v="53.3"/>
  </r>
  <r>
    <x v="290"/>
    <x v="16"/>
    <x v="2"/>
    <n v="540"/>
    <n v="6"/>
    <n v="0"/>
    <n v="0"/>
    <n v="61"/>
  </r>
  <r>
    <x v="291"/>
    <x v="24"/>
    <x v="2"/>
    <n v="540"/>
    <n v="6"/>
    <n v="0"/>
    <n v="0"/>
    <n v="61.3"/>
  </r>
  <r>
    <x v="292"/>
    <x v="21"/>
    <x v="1"/>
    <n v="540"/>
    <n v="6"/>
    <n v="0"/>
    <n v="0"/>
    <n v="61.5"/>
  </r>
  <r>
    <x v="293"/>
    <x v="20"/>
    <x v="2"/>
    <n v="540"/>
    <n v="6"/>
    <n v="0"/>
    <n v="3"/>
    <n v="63.2"/>
  </r>
  <r>
    <x v="294"/>
    <x v="23"/>
    <x v="2"/>
    <n v="540"/>
    <n v="6"/>
    <n v="0"/>
    <n v="0"/>
    <n v="64.5"/>
  </r>
  <r>
    <x v="295"/>
    <x v="20"/>
    <x v="2"/>
    <n v="540"/>
    <n v="6"/>
    <n v="0"/>
    <n v="0"/>
    <n v="64.599999999999994"/>
  </r>
  <r>
    <x v="64"/>
    <x v="25"/>
    <x v="1"/>
    <n v="540"/>
    <n v="6"/>
    <n v="0"/>
    <n v="0"/>
    <n v="66.599999999999994"/>
  </r>
  <r>
    <x v="296"/>
    <x v="27"/>
    <x v="2"/>
    <n v="540"/>
    <n v="6"/>
    <n v="0"/>
    <n v="0"/>
    <n v="67.099999999999994"/>
  </r>
  <r>
    <x v="297"/>
    <x v="24"/>
    <x v="1"/>
    <n v="540"/>
    <n v="6"/>
    <n v="0"/>
    <n v="3"/>
    <n v="67.3"/>
  </r>
  <r>
    <x v="298"/>
    <x v="25"/>
    <x v="2"/>
    <n v="539"/>
    <n v="6"/>
    <n v="0"/>
    <n v="0"/>
    <n v="58.7"/>
  </r>
  <r>
    <x v="299"/>
    <x v="27"/>
    <x v="1"/>
    <n v="536"/>
    <n v="6"/>
    <n v="0"/>
    <n v="0"/>
    <n v="69.099999999999994"/>
  </r>
  <r>
    <x v="300"/>
    <x v="11"/>
    <x v="1"/>
    <n v="534"/>
    <n v="6"/>
    <n v="0"/>
    <n v="0"/>
    <n v="66.400000000000006"/>
  </r>
  <r>
    <x v="301"/>
    <x v="16"/>
    <x v="2"/>
    <n v="528"/>
    <n v="6"/>
    <n v="0"/>
    <n v="0"/>
    <n v="59.9"/>
  </r>
  <r>
    <x v="302"/>
    <x v="16"/>
    <x v="0"/>
    <n v="528"/>
    <n v="6"/>
    <n v="0"/>
    <n v="1"/>
    <n v="68.900000000000006"/>
  </r>
  <r>
    <x v="303"/>
    <x v="29"/>
    <x v="0"/>
    <n v="525"/>
    <n v="6"/>
    <n v="0"/>
    <n v="0"/>
    <n v="64.400000000000006"/>
  </r>
  <r>
    <x v="304"/>
    <x v="6"/>
    <x v="1"/>
    <n v="524"/>
    <n v="6"/>
    <n v="0"/>
    <n v="0"/>
    <n v="68.400000000000006"/>
  </r>
  <r>
    <x v="305"/>
    <x v="29"/>
    <x v="1"/>
    <n v="523"/>
    <n v="6"/>
    <n v="0"/>
    <n v="0"/>
    <n v="69"/>
  </r>
  <r>
    <x v="306"/>
    <x v="11"/>
    <x v="1"/>
    <n v="509"/>
    <n v="6"/>
    <n v="0"/>
    <n v="2"/>
    <n v="64.3"/>
  </r>
  <r>
    <x v="307"/>
    <x v="22"/>
    <x v="1"/>
    <n v="504"/>
    <n v="6"/>
    <n v="0"/>
    <n v="1"/>
    <n v="53.9"/>
  </r>
  <r>
    <x v="308"/>
    <x v="16"/>
    <x v="0"/>
    <n v="500"/>
    <n v="6"/>
    <n v="0"/>
    <n v="1"/>
    <n v="58.5"/>
  </r>
  <r>
    <x v="309"/>
    <x v="31"/>
    <x v="0"/>
    <n v="500"/>
    <n v="6"/>
    <n v="0"/>
    <n v="0"/>
    <n v="63"/>
  </r>
  <r>
    <x v="310"/>
    <x v="31"/>
    <x v="1"/>
    <n v="496"/>
    <n v="6"/>
    <n v="0"/>
    <n v="0"/>
    <n v="60.1"/>
  </r>
  <r>
    <x v="311"/>
    <x v="15"/>
    <x v="1"/>
    <n v="496"/>
    <n v="6"/>
    <n v="0"/>
    <n v="0"/>
    <n v="65.400000000000006"/>
  </r>
  <r>
    <x v="312"/>
    <x v="20"/>
    <x v="1"/>
    <n v="491"/>
    <n v="6"/>
    <n v="0"/>
    <n v="0"/>
    <n v="59.7"/>
  </r>
  <r>
    <x v="313"/>
    <x v="27"/>
    <x v="1"/>
    <n v="490"/>
    <n v="6"/>
    <n v="0"/>
    <n v="1"/>
    <n v="65.8"/>
  </r>
  <r>
    <x v="314"/>
    <x v="29"/>
    <x v="1"/>
    <n v="487"/>
    <n v="6"/>
    <n v="0"/>
    <n v="0"/>
    <n v="63.9"/>
  </r>
  <r>
    <x v="315"/>
    <x v="27"/>
    <x v="1"/>
    <n v="486"/>
    <n v="6"/>
    <n v="0"/>
    <n v="0"/>
    <n v="68.7"/>
  </r>
  <r>
    <x v="316"/>
    <x v="16"/>
    <x v="2"/>
    <n v="484"/>
    <n v="6"/>
    <n v="0"/>
    <n v="0"/>
    <n v="56.8"/>
  </r>
  <r>
    <x v="317"/>
    <x v="18"/>
    <x v="1"/>
    <n v="484"/>
    <n v="6"/>
    <n v="0"/>
    <n v="0"/>
    <n v="62.1"/>
  </r>
  <r>
    <x v="318"/>
    <x v="17"/>
    <x v="2"/>
    <n v="484"/>
    <n v="6"/>
    <n v="0"/>
    <n v="1"/>
    <n v="65.599999999999994"/>
  </r>
  <r>
    <x v="319"/>
    <x v="23"/>
    <x v="1"/>
    <n v="473"/>
    <n v="6"/>
    <n v="0"/>
    <n v="0"/>
    <n v="62.9"/>
  </r>
  <r>
    <x v="320"/>
    <x v="17"/>
    <x v="1"/>
    <n v="471"/>
    <n v="6"/>
    <n v="0"/>
    <n v="0"/>
    <n v="59.8"/>
  </r>
  <r>
    <x v="321"/>
    <x v="8"/>
    <x v="0"/>
    <n v="468"/>
    <n v="6"/>
    <n v="0"/>
    <n v="1"/>
    <n v="55.6"/>
  </r>
  <r>
    <x v="322"/>
    <x v="13"/>
    <x v="0"/>
    <n v="468"/>
    <n v="6"/>
    <n v="0"/>
    <n v="0"/>
    <n v="58.2"/>
  </r>
  <r>
    <x v="323"/>
    <x v="1"/>
    <x v="1"/>
    <n v="466"/>
    <n v="6"/>
    <n v="0"/>
    <n v="0"/>
    <n v="59.3"/>
  </r>
  <r>
    <x v="324"/>
    <x v="22"/>
    <x v="1"/>
    <n v="462"/>
    <n v="6"/>
    <n v="0"/>
    <n v="0"/>
    <n v="42.1"/>
  </r>
  <r>
    <x v="325"/>
    <x v="11"/>
    <x v="2"/>
    <n v="450"/>
    <n v="6"/>
    <n v="0"/>
    <n v="0"/>
    <n v="49.2"/>
  </r>
  <r>
    <x v="326"/>
    <x v="26"/>
    <x v="1"/>
    <n v="450"/>
    <n v="6"/>
    <n v="0"/>
    <n v="0"/>
    <n v="53.8"/>
  </r>
  <r>
    <x v="327"/>
    <x v="28"/>
    <x v="1"/>
    <n v="444"/>
    <n v="6"/>
    <n v="0"/>
    <n v="0"/>
    <n v="57.3"/>
  </r>
  <r>
    <x v="328"/>
    <x v="21"/>
    <x v="0"/>
    <n v="434"/>
    <n v="6"/>
    <n v="0"/>
    <n v="1"/>
    <n v="48.6"/>
  </r>
  <r>
    <x v="329"/>
    <x v="9"/>
    <x v="1"/>
    <n v="433"/>
    <n v="6"/>
    <n v="0"/>
    <n v="0"/>
    <n v="43.4"/>
  </r>
  <r>
    <x v="330"/>
    <x v="12"/>
    <x v="1"/>
    <n v="427"/>
    <n v="6"/>
    <n v="0"/>
    <n v="1"/>
    <n v="52.2"/>
  </r>
  <r>
    <x v="331"/>
    <x v="12"/>
    <x v="1"/>
    <n v="426"/>
    <n v="6"/>
    <n v="0"/>
    <n v="0"/>
    <n v="50.3"/>
  </r>
  <r>
    <x v="332"/>
    <x v="10"/>
    <x v="2"/>
    <n v="425"/>
    <n v="6"/>
    <n v="0"/>
    <n v="0"/>
    <n v="47.7"/>
  </r>
  <r>
    <x v="333"/>
    <x v="9"/>
    <x v="2"/>
    <n v="419"/>
    <n v="6"/>
    <n v="0"/>
    <n v="0"/>
    <n v="45.9"/>
  </r>
  <r>
    <x v="334"/>
    <x v="15"/>
    <x v="1"/>
    <n v="419"/>
    <n v="6"/>
    <n v="0"/>
    <n v="0"/>
    <n v="55.2"/>
  </r>
  <r>
    <x v="335"/>
    <x v="5"/>
    <x v="1"/>
    <n v="405"/>
    <n v="6"/>
    <n v="0"/>
    <n v="1"/>
    <n v="49.1"/>
  </r>
  <r>
    <x v="336"/>
    <x v="20"/>
    <x v="1"/>
    <n v="405"/>
    <n v="6"/>
    <n v="0"/>
    <n v="0"/>
    <n v="49.3"/>
  </r>
  <r>
    <x v="337"/>
    <x v="18"/>
    <x v="2"/>
    <n v="405"/>
    <n v="6"/>
    <n v="0"/>
    <n v="1"/>
    <n v="51"/>
  </r>
  <r>
    <x v="338"/>
    <x v="29"/>
    <x v="1"/>
    <n v="398"/>
    <n v="6"/>
    <n v="0"/>
    <n v="0"/>
    <n v="54.1"/>
  </r>
  <r>
    <x v="339"/>
    <x v="26"/>
    <x v="2"/>
    <n v="389"/>
    <n v="6"/>
    <n v="0"/>
    <n v="0"/>
    <n v="45.9"/>
  </r>
  <r>
    <x v="340"/>
    <x v="19"/>
    <x v="1"/>
    <n v="388"/>
    <n v="6"/>
    <n v="0"/>
    <n v="0"/>
    <n v="51.9"/>
  </r>
  <r>
    <x v="341"/>
    <x v="28"/>
    <x v="1"/>
    <n v="376"/>
    <n v="6"/>
    <n v="0"/>
    <n v="0"/>
    <n v="47.1"/>
  </r>
  <r>
    <x v="342"/>
    <x v="27"/>
    <x v="1"/>
    <n v="375"/>
    <n v="6"/>
    <n v="0"/>
    <n v="0"/>
    <n v="49"/>
  </r>
  <r>
    <x v="343"/>
    <x v="23"/>
    <x v="0"/>
    <n v="373"/>
    <n v="6"/>
    <n v="0"/>
    <n v="0"/>
    <n v="44.5"/>
  </r>
  <r>
    <x v="344"/>
    <x v="11"/>
    <x v="2"/>
    <n v="368"/>
    <n v="6"/>
    <n v="0"/>
    <n v="0"/>
    <n v="38.6"/>
  </r>
  <r>
    <x v="345"/>
    <x v="24"/>
    <x v="2"/>
    <n v="362"/>
    <n v="6"/>
    <n v="0"/>
    <n v="0"/>
    <n v="41.6"/>
  </r>
  <r>
    <x v="346"/>
    <x v="31"/>
    <x v="1"/>
    <n v="356"/>
    <n v="6"/>
    <n v="0"/>
    <n v="1"/>
    <n v="44.6"/>
  </r>
  <r>
    <x v="347"/>
    <x v="9"/>
    <x v="1"/>
    <n v="347"/>
    <n v="6"/>
    <n v="0"/>
    <n v="0"/>
    <n v="30.9"/>
  </r>
  <r>
    <x v="348"/>
    <x v="5"/>
    <x v="2"/>
    <n v="334"/>
    <n v="6"/>
    <n v="0"/>
    <n v="0"/>
    <n v="41.5"/>
  </r>
  <r>
    <x v="349"/>
    <x v="28"/>
    <x v="1"/>
    <n v="333"/>
    <n v="6"/>
    <n v="0"/>
    <n v="0"/>
    <n v="44.4"/>
  </r>
  <r>
    <x v="350"/>
    <x v="24"/>
    <x v="2"/>
    <n v="328"/>
    <n v="6"/>
    <n v="0"/>
    <n v="0"/>
    <n v="38.6"/>
  </r>
  <r>
    <x v="351"/>
    <x v="26"/>
    <x v="1"/>
    <n v="320"/>
    <n v="6"/>
    <n v="0"/>
    <n v="1"/>
    <n v="40.9"/>
  </r>
  <r>
    <x v="352"/>
    <x v="20"/>
    <x v="1"/>
    <n v="312"/>
    <n v="6"/>
    <n v="0"/>
    <n v="0"/>
    <n v="38.5"/>
  </r>
  <r>
    <x v="353"/>
    <x v="3"/>
    <x v="1"/>
    <n v="300"/>
    <n v="6"/>
    <n v="0"/>
    <n v="1"/>
    <n v="38.6"/>
  </r>
  <r>
    <x v="354"/>
    <x v="24"/>
    <x v="0"/>
    <n v="296"/>
    <n v="6"/>
    <n v="0"/>
    <n v="0"/>
    <n v="35.9"/>
  </r>
  <r>
    <x v="355"/>
    <x v="31"/>
    <x v="2"/>
    <n v="284"/>
    <n v="6"/>
    <n v="0"/>
    <n v="0"/>
    <n v="34.5"/>
  </r>
  <r>
    <x v="356"/>
    <x v="21"/>
    <x v="0"/>
    <n v="277"/>
    <n v="6"/>
    <n v="0"/>
    <n v="1"/>
    <n v="31.2"/>
  </r>
  <r>
    <x v="357"/>
    <x v="31"/>
    <x v="1"/>
    <n v="273"/>
    <n v="6"/>
    <n v="0"/>
    <n v="0"/>
    <n v="35.9"/>
  </r>
  <r>
    <x v="358"/>
    <x v="19"/>
    <x v="1"/>
    <n v="264"/>
    <n v="6"/>
    <n v="0"/>
    <n v="0"/>
    <n v="35.200000000000003"/>
  </r>
  <r>
    <x v="359"/>
    <x v="14"/>
    <x v="0"/>
    <n v="234"/>
    <n v="6"/>
    <n v="0"/>
    <n v="0"/>
    <n v="32.1"/>
  </r>
  <r>
    <x v="360"/>
    <x v="6"/>
    <x v="1"/>
    <n v="222"/>
    <n v="6"/>
    <n v="0"/>
    <n v="1"/>
    <n v="32"/>
  </r>
  <r>
    <x v="361"/>
    <x v="26"/>
    <x v="1"/>
    <n v="218"/>
    <n v="6"/>
    <n v="0"/>
    <n v="0"/>
    <n v="31.1"/>
  </r>
  <r>
    <x v="362"/>
    <x v="23"/>
    <x v="1"/>
    <n v="206"/>
    <n v="6"/>
    <n v="0"/>
    <n v="0"/>
    <n v="25.4"/>
  </r>
  <r>
    <x v="363"/>
    <x v="23"/>
    <x v="1"/>
    <n v="179"/>
    <n v="6"/>
    <n v="0"/>
    <n v="0"/>
    <n v="24.2"/>
  </r>
  <r>
    <x v="364"/>
    <x v="7"/>
    <x v="1"/>
    <n v="157"/>
    <n v="6"/>
    <n v="0"/>
    <n v="0"/>
    <n v="21.2"/>
  </r>
  <r>
    <x v="365"/>
    <x v="27"/>
    <x v="2"/>
    <n v="154"/>
    <n v="6"/>
    <n v="0"/>
    <n v="0"/>
    <n v="21.6"/>
  </r>
  <r>
    <x v="366"/>
    <x v="26"/>
    <x v="0"/>
    <n v="144"/>
    <n v="6"/>
    <n v="0"/>
    <n v="0"/>
    <n v="19.600000000000001"/>
  </r>
  <r>
    <x v="367"/>
    <x v="7"/>
    <x v="1"/>
    <n v="114"/>
    <n v="6"/>
    <n v="0"/>
    <n v="0"/>
    <n v="15.6"/>
  </r>
  <r>
    <x v="368"/>
    <x v="21"/>
    <x v="1"/>
    <n v="104"/>
    <n v="6"/>
    <n v="0"/>
    <n v="0"/>
    <n v="15.7"/>
  </r>
  <r>
    <x v="369"/>
    <x v="21"/>
    <x v="2"/>
    <n v="68"/>
    <n v="6"/>
    <n v="0"/>
    <n v="0"/>
    <n v="11.8"/>
  </r>
  <r>
    <x v="370"/>
    <x v="20"/>
    <x v="3"/>
    <n v="450"/>
    <n v="5"/>
    <n v="0"/>
    <n v="0"/>
    <n v="22.7"/>
  </r>
  <r>
    <x v="371"/>
    <x v="27"/>
    <x v="3"/>
    <n v="450"/>
    <n v="5"/>
    <n v="0"/>
    <n v="0"/>
    <n v="25.6"/>
  </r>
  <r>
    <x v="372"/>
    <x v="5"/>
    <x v="3"/>
    <n v="450"/>
    <n v="5"/>
    <n v="0"/>
    <n v="0"/>
    <n v="27.2"/>
  </r>
  <r>
    <x v="373"/>
    <x v="8"/>
    <x v="3"/>
    <n v="450"/>
    <n v="5"/>
    <n v="0"/>
    <n v="0"/>
    <n v="27.5"/>
  </r>
  <r>
    <x v="374"/>
    <x v="30"/>
    <x v="3"/>
    <n v="450"/>
    <n v="5"/>
    <n v="0"/>
    <n v="0"/>
    <n v="29.3"/>
  </r>
  <r>
    <x v="375"/>
    <x v="24"/>
    <x v="3"/>
    <n v="450"/>
    <n v="5"/>
    <n v="0"/>
    <n v="0"/>
    <n v="30.8"/>
  </r>
  <r>
    <x v="376"/>
    <x v="26"/>
    <x v="2"/>
    <n v="450"/>
    <n v="5"/>
    <n v="0"/>
    <n v="0"/>
    <n v="46.5"/>
  </r>
  <r>
    <x v="377"/>
    <x v="23"/>
    <x v="2"/>
    <n v="450"/>
    <n v="5"/>
    <n v="0"/>
    <n v="0"/>
    <n v="48.8"/>
  </r>
  <r>
    <x v="378"/>
    <x v="31"/>
    <x v="2"/>
    <n v="450"/>
    <n v="5"/>
    <n v="0"/>
    <n v="0"/>
    <n v="49.1"/>
  </r>
  <r>
    <x v="276"/>
    <x v="19"/>
    <x v="2"/>
    <n v="450"/>
    <n v="5"/>
    <n v="0"/>
    <n v="1"/>
    <n v="49.9"/>
  </r>
  <r>
    <x v="379"/>
    <x v="17"/>
    <x v="2"/>
    <n v="450"/>
    <n v="5"/>
    <n v="0"/>
    <n v="0"/>
    <n v="50.6"/>
  </r>
  <r>
    <x v="380"/>
    <x v="28"/>
    <x v="2"/>
    <n v="450"/>
    <n v="5"/>
    <n v="0"/>
    <n v="1"/>
    <n v="51.4"/>
  </r>
  <r>
    <x v="381"/>
    <x v="10"/>
    <x v="2"/>
    <n v="450"/>
    <n v="5"/>
    <n v="0"/>
    <n v="0"/>
    <n v="51.6"/>
  </r>
  <r>
    <x v="382"/>
    <x v="25"/>
    <x v="2"/>
    <n v="450"/>
    <n v="5"/>
    <n v="0"/>
    <n v="0"/>
    <n v="53.2"/>
  </r>
  <r>
    <x v="383"/>
    <x v="27"/>
    <x v="2"/>
    <n v="450"/>
    <n v="5"/>
    <n v="0"/>
    <n v="0"/>
    <n v="54"/>
  </r>
  <r>
    <x v="384"/>
    <x v="27"/>
    <x v="2"/>
    <n v="450"/>
    <n v="5"/>
    <n v="0"/>
    <n v="0"/>
    <n v="56.4"/>
  </r>
  <r>
    <x v="385"/>
    <x v="31"/>
    <x v="2"/>
    <n v="448"/>
    <n v="5"/>
    <n v="0"/>
    <n v="0"/>
    <n v="49.9"/>
  </r>
  <r>
    <x v="386"/>
    <x v="21"/>
    <x v="2"/>
    <n v="444"/>
    <n v="5"/>
    <n v="0"/>
    <n v="2"/>
    <n v="50.5"/>
  </r>
  <r>
    <x v="387"/>
    <x v="21"/>
    <x v="2"/>
    <n v="444"/>
    <n v="5"/>
    <n v="0"/>
    <n v="0"/>
    <n v="50.8"/>
  </r>
  <r>
    <x v="388"/>
    <x v="30"/>
    <x v="1"/>
    <n v="442"/>
    <n v="5"/>
    <n v="0"/>
    <n v="0"/>
    <n v="55.5"/>
  </r>
  <r>
    <x v="389"/>
    <x v="31"/>
    <x v="1"/>
    <n v="438"/>
    <n v="5"/>
    <n v="0"/>
    <n v="0"/>
    <n v="53"/>
  </r>
  <r>
    <x v="390"/>
    <x v="14"/>
    <x v="2"/>
    <n v="437"/>
    <n v="5"/>
    <n v="0"/>
    <n v="0"/>
    <n v="48.3"/>
  </r>
  <r>
    <x v="391"/>
    <x v="27"/>
    <x v="1"/>
    <n v="436"/>
    <n v="5"/>
    <n v="0"/>
    <n v="0"/>
    <n v="58.5"/>
  </r>
  <r>
    <x v="392"/>
    <x v="22"/>
    <x v="2"/>
    <n v="435"/>
    <n v="5"/>
    <n v="0"/>
    <n v="0"/>
    <n v="40.200000000000003"/>
  </r>
  <r>
    <x v="393"/>
    <x v="18"/>
    <x v="2"/>
    <n v="435"/>
    <n v="5"/>
    <n v="0"/>
    <n v="1"/>
    <n v="56.4"/>
  </r>
  <r>
    <x v="394"/>
    <x v="5"/>
    <x v="2"/>
    <n v="432"/>
    <n v="5"/>
    <n v="0"/>
    <n v="3"/>
    <n v="50.7"/>
  </r>
  <r>
    <x v="395"/>
    <x v="8"/>
    <x v="1"/>
    <n v="431"/>
    <n v="5"/>
    <n v="0"/>
    <n v="0"/>
    <n v="55.7"/>
  </r>
  <r>
    <x v="396"/>
    <x v="24"/>
    <x v="1"/>
    <n v="429"/>
    <n v="5"/>
    <n v="0"/>
    <n v="0"/>
    <n v="50.5"/>
  </r>
  <r>
    <x v="397"/>
    <x v="9"/>
    <x v="2"/>
    <n v="426"/>
    <n v="5"/>
    <n v="0"/>
    <n v="0"/>
    <n v="37.799999999999997"/>
  </r>
  <r>
    <x v="398"/>
    <x v="22"/>
    <x v="1"/>
    <n v="420"/>
    <n v="5"/>
    <n v="0"/>
    <n v="0"/>
    <n v="44.5"/>
  </r>
  <r>
    <x v="399"/>
    <x v="13"/>
    <x v="2"/>
    <n v="418"/>
    <n v="5"/>
    <n v="0"/>
    <n v="0"/>
    <n v="47.4"/>
  </r>
  <r>
    <x v="400"/>
    <x v="31"/>
    <x v="2"/>
    <n v="413"/>
    <n v="5"/>
    <n v="0"/>
    <n v="0"/>
    <n v="46.3"/>
  </r>
  <r>
    <x v="401"/>
    <x v="13"/>
    <x v="1"/>
    <n v="407"/>
    <n v="5"/>
    <n v="0"/>
    <n v="0"/>
    <n v="49.2"/>
  </r>
  <r>
    <x v="402"/>
    <x v="16"/>
    <x v="1"/>
    <n v="407"/>
    <n v="5"/>
    <n v="0"/>
    <n v="0"/>
    <n v="50.7"/>
  </r>
  <r>
    <x v="403"/>
    <x v="30"/>
    <x v="2"/>
    <n v="405"/>
    <n v="5"/>
    <n v="0"/>
    <n v="0"/>
    <n v="46.8"/>
  </r>
  <r>
    <x v="404"/>
    <x v="9"/>
    <x v="1"/>
    <n v="400"/>
    <n v="5"/>
    <n v="0"/>
    <n v="0"/>
    <n v="53.8"/>
  </r>
  <r>
    <x v="405"/>
    <x v="24"/>
    <x v="0"/>
    <n v="398"/>
    <n v="5"/>
    <n v="0"/>
    <n v="0"/>
    <n v="49.4"/>
  </r>
  <r>
    <x v="406"/>
    <x v="9"/>
    <x v="2"/>
    <n v="397"/>
    <n v="5"/>
    <n v="0"/>
    <n v="2"/>
    <n v="36.6"/>
  </r>
  <r>
    <x v="407"/>
    <x v="17"/>
    <x v="1"/>
    <n v="395"/>
    <n v="5"/>
    <n v="0"/>
    <n v="0"/>
    <n v="51.8"/>
  </r>
  <r>
    <x v="408"/>
    <x v="28"/>
    <x v="2"/>
    <n v="392"/>
    <n v="5"/>
    <n v="0"/>
    <n v="0"/>
    <n v="44.7"/>
  </r>
  <r>
    <x v="409"/>
    <x v="30"/>
    <x v="0"/>
    <n v="383"/>
    <n v="5"/>
    <n v="0"/>
    <n v="0"/>
    <n v="43.5"/>
  </r>
  <r>
    <x v="410"/>
    <x v="19"/>
    <x v="1"/>
    <n v="382"/>
    <n v="5"/>
    <n v="0"/>
    <n v="1"/>
    <n v="48.7"/>
  </r>
  <r>
    <x v="411"/>
    <x v="25"/>
    <x v="2"/>
    <n v="379"/>
    <n v="5"/>
    <n v="0"/>
    <n v="0"/>
    <n v="43.2"/>
  </r>
  <r>
    <x v="412"/>
    <x v="29"/>
    <x v="2"/>
    <n v="375"/>
    <n v="5"/>
    <n v="0"/>
    <n v="1"/>
    <n v="45.8"/>
  </r>
  <r>
    <x v="413"/>
    <x v="29"/>
    <x v="2"/>
    <n v="367"/>
    <n v="5"/>
    <n v="0"/>
    <n v="0"/>
    <n v="36.4"/>
  </r>
  <r>
    <x v="414"/>
    <x v="27"/>
    <x v="2"/>
    <n v="366"/>
    <n v="5"/>
    <n v="0"/>
    <n v="0"/>
    <n v="44.4"/>
  </r>
  <r>
    <x v="415"/>
    <x v="17"/>
    <x v="2"/>
    <n v="358"/>
    <n v="5"/>
    <n v="0"/>
    <n v="0"/>
    <n v="41.2"/>
  </r>
  <r>
    <x v="416"/>
    <x v="5"/>
    <x v="2"/>
    <n v="357"/>
    <n v="5"/>
    <n v="0"/>
    <n v="0"/>
    <n v="42.2"/>
  </r>
  <r>
    <x v="417"/>
    <x v="20"/>
    <x v="1"/>
    <n v="357"/>
    <n v="5"/>
    <n v="0"/>
    <n v="0"/>
    <n v="45.5"/>
  </r>
  <r>
    <x v="418"/>
    <x v="23"/>
    <x v="2"/>
    <n v="355"/>
    <n v="5"/>
    <n v="0"/>
    <n v="0"/>
    <n v="44.8"/>
  </r>
  <r>
    <x v="419"/>
    <x v="9"/>
    <x v="2"/>
    <n v="353"/>
    <n v="5"/>
    <n v="0"/>
    <n v="0"/>
    <n v="34.200000000000003"/>
  </r>
  <r>
    <x v="420"/>
    <x v="26"/>
    <x v="2"/>
    <n v="349"/>
    <n v="5"/>
    <n v="0"/>
    <n v="0"/>
    <n v="39.799999999999997"/>
  </r>
  <r>
    <x v="421"/>
    <x v="3"/>
    <x v="2"/>
    <n v="344"/>
    <n v="5"/>
    <n v="0"/>
    <n v="2"/>
    <n v="42.7"/>
  </r>
  <r>
    <x v="422"/>
    <x v="14"/>
    <x v="2"/>
    <n v="328"/>
    <n v="5"/>
    <n v="0"/>
    <n v="0"/>
    <n v="38.9"/>
  </r>
  <r>
    <x v="423"/>
    <x v="25"/>
    <x v="0"/>
    <n v="322"/>
    <n v="5"/>
    <n v="0"/>
    <n v="0"/>
    <n v="36.700000000000003"/>
  </r>
  <r>
    <x v="424"/>
    <x v="23"/>
    <x v="1"/>
    <n v="322"/>
    <n v="5"/>
    <n v="0"/>
    <n v="0"/>
    <n v="42.3"/>
  </r>
  <r>
    <x v="425"/>
    <x v="28"/>
    <x v="1"/>
    <n v="321"/>
    <n v="5"/>
    <n v="0"/>
    <n v="1"/>
    <n v="41.2"/>
  </r>
  <r>
    <x v="426"/>
    <x v="8"/>
    <x v="1"/>
    <n v="315"/>
    <n v="5"/>
    <n v="0"/>
    <n v="0"/>
    <n v="36.9"/>
  </r>
  <r>
    <x v="427"/>
    <x v="10"/>
    <x v="2"/>
    <n v="304"/>
    <n v="5"/>
    <n v="0"/>
    <n v="0"/>
    <n v="36.9"/>
  </r>
  <r>
    <x v="428"/>
    <x v="16"/>
    <x v="0"/>
    <n v="298"/>
    <n v="5"/>
    <n v="0"/>
    <n v="0"/>
    <n v="38.4"/>
  </r>
  <r>
    <x v="429"/>
    <x v="19"/>
    <x v="1"/>
    <n v="292"/>
    <n v="5"/>
    <n v="0"/>
    <n v="2"/>
    <n v="36.299999999999997"/>
  </r>
  <r>
    <x v="430"/>
    <x v="5"/>
    <x v="1"/>
    <n v="292"/>
    <n v="5"/>
    <n v="0"/>
    <n v="0"/>
    <n v="38.9"/>
  </r>
  <r>
    <x v="431"/>
    <x v="31"/>
    <x v="1"/>
    <n v="281"/>
    <n v="5"/>
    <n v="0"/>
    <n v="0"/>
    <n v="32.5"/>
  </r>
  <r>
    <x v="432"/>
    <x v="30"/>
    <x v="0"/>
    <n v="264"/>
    <n v="5"/>
    <n v="0"/>
    <n v="0"/>
    <n v="33.700000000000003"/>
  </r>
  <r>
    <x v="433"/>
    <x v="28"/>
    <x v="0"/>
    <n v="261"/>
    <n v="5"/>
    <n v="0"/>
    <n v="0"/>
    <n v="29"/>
  </r>
  <r>
    <x v="434"/>
    <x v="18"/>
    <x v="2"/>
    <n v="260"/>
    <n v="5"/>
    <n v="0"/>
    <n v="0"/>
    <n v="31.5"/>
  </r>
  <r>
    <x v="435"/>
    <x v="8"/>
    <x v="0"/>
    <n v="260"/>
    <n v="5"/>
    <n v="0"/>
    <n v="1"/>
    <n v="32.1"/>
  </r>
  <r>
    <x v="436"/>
    <x v="23"/>
    <x v="1"/>
    <n v="256"/>
    <n v="5"/>
    <n v="0"/>
    <n v="0"/>
    <n v="36.1"/>
  </r>
  <r>
    <x v="437"/>
    <x v="13"/>
    <x v="0"/>
    <n v="255"/>
    <n v="5"/>
    <n v="0"/>
    <n v="0"/>
    <n v="29.4"/>
  </r>
  <r>
    <x v="438"/>
    <x v="7"/>
    <x v="2"/>
    <n v="236"/>
    <n v="5"/>
    <n v="0"/>
    <n v="0"/>
    <n v="29.6"/>
  </r>
  <r>
    <x v="439"/>
    <x v="29"/>
    <x v="2"/>
    <n v="219"/>
    <n v="5"/>
    <n v="0"/>
    <n v="0"/>
    <n v="27.2"/>
  </r>
  <r>
    <x v="440"/>
    <x v="28"/>
    <x v="2"/>
    <n v="216"/>
    <n v="5"/>
    <n v="0"/>
    <n v="1"/>
    <n v="26.6"/>
  </r>
  <r>
    <x v="441"/>
    <x v="18"/>
    <x v="1"/>
    <n v="210"/>
    <n v="5"/>
    <n v="0"/>
    <n v="1"/>
    <n v="28.9"/>
  </r>
  <r>
    <x v="442"/>
    <x v="15"/>
    <x v="2"/>
    <n v="196"/>
    <n v="5"/>
    <n v="0"/>
    <n v="0"/>
    <n v="25.1"/>
  </r>
  <r>
    <x v="443"/>
    <x v="24"/>
    <x v="1"/>
    <n v="192"/>
    <n v="5"/>
    <n v="0"/>
    <n v="1"/>
    <n v="25.8"/>
  </r>
  <r>
    <x v="444"/>
    <x v="17"/>
    <x v="2"/>
    <n v="170"/>
    <n v="5"/>
    <n v="0"/>
    <n v="0"/>
    <n v="20.6"/>
  </r>
  <r>
    <x v="445"/>
    <x v="17"/>
    <x v="1"/>
    <n v="170"/>
    <n v="5"/>
    <n v="0"/>
    <n v="0"/>
    <n v="24.3"/>
  </r>
  <r>
    <x v="446"/>
    <x v="16"/>
    <x v="2"/>
    <n v="162"/>
    <n v="5"/>
    <n v="0"/>
    <n v="0"/>
    <n v="21.5"/>
  </r>
  <r>
    <x v="447"/>
    <x v="11"/>
    <x v="0"/>
    <n v="162"/>
    <n v="5"/>
    <n v="0"/>
    <n v="0"/>
    <n v="22.1"/>
  </r>
  <r>
    <x v="448"/>
    <x v="12"/>
    <x v="1"/>
    <n v="159"/>
    <n v="5"/>
    <n v="0"/>
    <n v="0"/>
    <n v="23"/>
  </r>
  <r>
    <x v="449"/>
    <x v="21"/>
    <x v="1"/>
    <n v="150"/>
    <n v="5"/>
    <n v="0"/>
    <n v="0"/>
    <n v="20.9"/>
  </r>
  <r>
    <x v="450"/>
    <x v="10"/>
    <x v="0"/>
    <n v="142"/>
    <n v="5"/>
    <n v="0"/>
    <n v="0"/>
    <n v="18.3"/>
  </r>
  <r>
    <x v="451"/>
    <x v="1"/>
    <x v="1"/>
    <n v="133"/>
    <n v="5"/>
    <n v="0"/>
    <n v="0"/>
    <n v="19.600000000000001"/>
  </r>
  <r>
    <x v="452"/>
    <x v="7"/>
    <x v="1"/>
    <n v="131"/>
    <n v="5"/>
    <n v="0"/>
    <n v="0"/>
    <n v="18"/>
  </r>
  <r>
    <x v="453"/>
    <x v="11"/>
    <x v="1"/>
    <n v="131"/>
    <n v="5"/>
    <n v="0"/>
    <n v="0"/>
    <n v="18.899999999999999"/>
  </r>
  <r>
    <x v="454"/>
    <x v="6"/>
    <x v="2"/>
    <n v="129"/>
    <n v="5"/>
    <n v="0"/>
    <n v="1"/>
    <n v="15.9"/>
  </r>
  <r>
    <x v="455"/>
    <x v="1"/>
    <x v="2"/>
    <n v="125"/>
    <n v="5"/>
    <n v="0"/>
    <n v="0"/>
    <n v="17.3"/>
  </r>
  <r>
    <x v="456"/>
    <x v="5"/>
    <x v="0"/>
    <n v="115"/>
    <n v="5"/>
    <n v="0"/>
    <n v="0"/>
    <n v="14.3"/>
  </r>
  <r>
    <x v="457"/>
    <x v="30"/>
    <x v="1"/>
    <n v="109"/>
    <n v="5"/>
    <n v="0"/>
    <n v="0"/>
    <n v="15.4"/>
  </r>
  <r>
    <x v="81"/>
    <x v="15"/>
    <x v="0"/>
    <n v="106"/>
    <n v="5"/>
    <n v="0"/>
    <n v="0"/>
    <n v="14.8"/>
  </r>
  <r>
    <x v="458"/>
    <x v="31"/>
    <x v="1"/>
    <n v="83"/>
    <n v="5"/>
    <n v="0"/>
    <n v="0"/>
    <n v="13.6"/>
  </r>
  <r>
    <x v="459"/>
    <x v="22"/>
    <x v="0"/>
    <n v="75"/>
    <n v="5"/>
    <n v="0"/>
    <n v="0"/>
    <n v="10.1"/>
  </r>
  <r>
    <x v="460"/>
    <x v="2"/>
    <x v="2"/>
    <n v="71"/>
    <n v="5"/>
    <n v="0"/>
    <n v="0"/>
    <n v="13.8"/>
  </r>
  <r>
    <x v="461"/>
    <x v="15"/>
    <x v="1"/>
    <n v="66"/>
    <n v="5"/>
    <n v="0"/>
    <n v="0"/>
    <n v="11.6"/>
  </r>
  <r>
    <x v="462"/>
    <x v="7"/>
    <x v="1"/>
    <n v="39"/>
    <n v="5"/>
    <n v="0"/>
    <n v="0"/>
    <n v="8.3000000000000007"/>
  </r>
  <r>
    <x v="463"/>
    <x v="0"/>
    <x v="1"/>
    <n v="37"/>
    <n v="5"/>
    <n v="0"/>
    <n v="0"/>
    <n v="7.8"/>
  </r>
  <r>
    <x v="464"/>
    <x v="21"/>
    <x v="3"/>
    <n v="360"/>
    <n v="4"/>
    <n v="0"/>
    <n v="0"/>
    <n v="19.5"/>
  </r>
  <r>
    <x v="465"/>
    <x v="23"/>
    <x v="2"/>
    <n v="360"/>
    <n v="4"/>
    <n v="0"/>
    <n v="0"/>
    <n v="43"/>
  </r>
  <r>
    <x v="466"/>
    <x v="18"/>
    <x v="2"/>
    <n v="360"/>
    <n v="4"/>
    <n v="0"/>
    <n v="0"/>
    <n v="45.2"/>
  </r>
  <r>
    <x v="244"/>
    <x v="26"/>
    <x v="0"/>
    <n v="351"/>
    <n v="4"/>
    <n v="0"/>
    <n v="0"/>
    <n v="39.299999999999997"/>
  </r>
  <r>
    <x v="230"/>
    <x v="22"/>
    <x v="2"/>
    <n v="347"/>
    <n v="4"/>
    <n v="0"/>
    <n v="0"/>
    <n v="30.5"/>
  </r>
  <r>
    <x v="467"/>
    <x v="29"/>
    <x v="2"/>
    <n v="345"/>
    <n v="4"/>
    <n v="0"/>
    <n v="0"/>
    <n v="40.4"/>
  </r>
  <r>
    <x v="468"/>
    <x v="23"/>
    <x v="1"/>
    <n v="343"/>
    <n v="4"/>
    <n v="0"/>
    <n v="0"/>
    <n v="40.9"/>
  </r>
  <r>
    <x v="469"/>
    <x v="24"/>
    <x v="1"/>
    <n v="337"/>
    <n v="4"/>
    <n v="0"/>
    <n v="0"/>
    <n v="41.5"/>
  </r>
  <r>
    <x v="470"/>
    <x v="25"/>
    <x v="2"/>
    <n v="332"/>
    <n v="4"/>
    <n v="0"/>
    <n v="0"/>
    <n v="40"/>
  </r>
  <r>
    <x v="471"/>
    <x v="24"/>
    <x v="2"/>
    <n v="331"/>
    <n v="4"/>
    <n v="0"/>
    <n v="0"/>
    <n v="36.299999999999997"/>
  </r>
  <r>
    <x v="472"/>
    <x v="16"/>
    <x v="2"/>
    <n v="331"/>
    <n v="4"/>
    <n v="0"/>
    <n v="1"/>
    <n v="39.1"/>
  </r>
  <r>
    <x v="473"/>
    <x v="31"/>
    <x v="1"/>
    <n v="328"/>
    <n v="4"/>
    <n v="0"/>
    <n v="0"/>
    <n v="41.9"/>
  </r>
  <r>
    <x v="474"/>
    <x v="31"/>
    <x v="3"/>
    <n v="315"/>
    <n v="4"/>
    <n v="0"/>
    <n v="0"/>
    <n v="14.2"/>
  </r>
  <r>
    <x v="475"/>
    <x v="21"/>
    <x v="2"/>
    <n v="315"/>
    <n v="4"/>
    <n v="0"/>
    <n v="0"/>
    <n v="34.700000000000003"/>
  </r>
  <r>
    <x v="476"/>
    <x v="5"/>
    <x v="2"/>
    <n v="315"/>
    <n v="4"/>
    <n v="0"/>
    <n v="0"/>
    <n v="35.6"/>
  </r>
  <r>
    <x v="477"/>
    <x v="28"/>
    <x v="2"/>
    <n v="315"/>
    <n v="4"/>
    <n v="0"/>
    <n v="0"/>
    <n v="38.5"/>
  </r>
  <r>
    <x v="478"/>
    <x v="30"/>
    <x v="2"/>
    <n v="313"/>
    <n v="4"/>
    <n v="0"/>
    <n v="0"/>
    <n v="33"/>
  </r>
  <r>
    <x v="479"/>
    <x v="26"/>
    <x v="0"/>
    <n v="313"/>
    <n v="4"/>
    <n v="0"/>
    <n v="0"/>
    <n v="34.9"/>
  </r>
  <r>
    <x v="365"/>
    <x v="21"/>
    <x v="2"/>
    <n v="299"/>
    <n v="4"/>
    <n v="0"/>
    <n v="1"/>
    <n v="38.299999999999997"/>
  </r>
  <r>
    <x v="480"/>
    <x v="5"/>
    <x v="2"/>
    <n v="297"/>
    <n v="4"/>
    <n v="0"/>
    <n v="0"/>
    <n v="32"/>
  </r>
  <r>
    <x v="481"/>
    <x v="26"/>
    <x v="1"/>
    <n v="289"/>
    <n v="4"/>
    <n v="0"/>
    <n v="0"/>
    <n v="36.799999999999997"/>
  </r>
  <r>
    <x v="482"/>
    <x v="19"/>
    <x v="2"/>
    <n v="286"/>
    <n v="4"/>
    <n v="0"/>
    <n v="1"/>
    <n v="33.299999999999997"/>
  </r>
  <r>
    <x v="483"/>
    <x v="31"/>
    <x v="2"/>
    <n v="275"/>
    <n v="4"/>
    <n v="0"/>
    <n v="0"/>
    <n v="32"/>
  </r>
  <r>
    <x v="484"/>
    <x v="23"/>
    <x v="1"/>
    <n v="268"/>
    <n v="4"/>
    <n v="0"/>
    <n v="1"/>
    <n v="37.1"/>
  </r>
  <r>
    <x v="485"/>
    <x v="28"/>
    <x v="1"/>
    <n v="252"/>
    <n v="4"/>
    <n v="0"/>
    <n v="0"/>
    <n v="30.6"/>
  </r>
  <r>
    <x v="486"/>
    <x v="29"/>
    <x v="2"/>
    <n v="247"/>
    <n v="4"/>
    <n v="0"/>
    <n v="0"/>
    <n v="29.7"/>
  </r>
  <r>
    <x v="487"/>
    <x v="29"/>
    <x v="1"/>
    <n v="247"/>
    <n v="4"/>
    <n v="0"/>
    <n v="0"/>
    <n v="33.6"/>
  </r>
  <r>
    <x v="488"/>
    <x v="13"/>
    <x v="2"/>
    <n v="243"/>
    <n v="4"/>
    <n v="0"/>
    <n v="0"/>
    <n v="29.1"/>
  </r>
  <r>
    <x v="489"/>
    <x v="1"/>
    <x v="1"/>
    <n v="234"/>
    <n v="4"/>
    <n v="0"/>
    <n v="1"/>
    <n v="31.3"/>
  </r>
  <r>
    <x v="490"/>
    <x v="29"/>
    <x v="2"/>
    <n v="230"/>
    <n v="4"/>
    <n v="0"/>
    <n v="0"/>
    <n v="30.2"/>
  </r>
  <r>
    <x v="491"/>
    <x v="25"/>
    <x v="0"/>
    <n v="228"/>
    <n v="4"/>
    <n v="0"/>
    <n v="0"/>
    <n v="25.2"/>
  </r>
  <r>
    <x v="133"/>
    <x v="10"/>
    <x v="1"/>
    <n v="226"/>
    <n v="4"/>
    <n v="0"/>
    <n v="0"/>
    <n v="30.1"/>
  </r>
  <r>
    <x v="492"/>
    <x v="23"/>
    <x v="1"/>
    <n v="225"/>
    <n v="4"/>
    <n v="0"/>
    <n v="0"/>
    <n v="30.6"/>
  </r>
  <r>
    <x v="493"/>
    <x v="30"/>
    <x v="1"/>
    <n v="219"/>
    <n v="4"/>
    <n v="0"/>
    <n v="0"/>
    <n v="28.3"/>
  </r>
  <r>
    <x v="494"/>
    <x v="3"/>
    <x v="0"/>
    <n v="215"/>
    <n v="4"/>
    <n v="0"/>
    <n v="0"/>
    <n v="29.7"/>
  </r>
  <r>
    <x v="495"/>
    <x v="1"/>
    <x v="1"/>
    <n v="212"/>
    <n v="4"/>
    <n v="0"/>
    <n v="0"/>
    <n v="25.4"/>
  </r>
  <r>
    <x v="496"/>
    <x v="26"/>
    <x v="0"/>
    <n v="212"/>
    <n v="4"/>
    <n v="0"/>
    <n v="0"/>
    <n v="28"/>
  </r>
  <r>
    <x v="497"/>
    <x v="17"/>
    <x v="1"/>
    <n v="212"/>
    <n v="4"/>
    <n v="0"/>
    <n v="2"/>
    <n v="28.2"/>
  </r>
  <r>
    <x v="498"/>
    <x v="11"/>
    <x v="1"/>
    <n v="205"/>
    <n v="4"/>
    <n v="0"/>
    <n v="0"/>
    <n v="29.6"/>
  </r>
  <r>
    <x v="499"/>
    <x v="9"/>
    <x v="1"/>
    <n v="204"/>
    <n v="4"/>
    <n v="0"/>
    <n v="0"/>
    <n v="23.5"/>
  </r>
  <r>
    <x v="500"/>
    <x v="25"/>
    <x v="0"/>
    <n v="204"/>
    <n v="4"/>
    <n v="0"/>
    <n v="0"/>
    <n v="26.4"/>
  </r>
  <r>
    <x v="501"/>
    <x v="25"/>
    <x v="1"/>
    <n v="200"/>
    <n v="4"/>
    <n v="0"/>
    <n v="0"/>
    <n v="28.1"/>
  </r>
  <r>
    <x v="502"/>
    <x v="17"/>
    <x v="2"/>
    <n v="195"/>
    <n v="4"/>
    <n v="0"/>
    <n v="1"/>
    <n v="24.5"/>
  </r>
  <r>
    <x v="503"/>
    <x v="12"/>
    <x v="2"/>
    <n v="188"/>
    <n v="4"/>
    <n v="0"/>
    <n v="0"/>
    <n v="23.3"/>
  </r>
  <r>
    <x v="504"/>
    <x v="25"/>
    <x v="2"/>
    <n v="186"/>
    <n v="4"/>
    <n v="0"/>
    <n v="0"/>
    <n v="24.9"/>
  </r>
  <r>
    <x v="505"/>
    <x v="3"/>
    <x v="1"/>
    <n v="185"/>
    <n v="4"/>
    <n v="0"/>
    <n v="2"/>
    <n v="27.1"/>
  </r>
  <r>
    <x v="506"/>
    <x v="5"/>
    <x v="1"/>
    <n v="182"/>
    <n v="4"/>
    <n v="0"/>
    <n v="0"/>
    <n v="24.4"/>
  </r>
  <r>
    <x v="507"/>
    <x v="19"/>
    <x v="2"/>
    <n v="177"/>
    <n v="4"/>
    <n v="0"/>
    <n v="0"/>
    <n v="21.7"/>
  </r>
  <r>
    <x v="508"/>
    <x v="24"/>
    <x v="2"/>
    <n v="171"/>
    <n v="4"/>
    <n v="0"/>
    <n v="0"/>
    <n v="20.2"/>
  </r>
  <r>
    <x v="509"/>
    <x v="25"/>
    <x v="1"/>
    <n v="168"/>
    <n v="4"/>
    <n v="0"/>
    <n v="0"/>
    <n v="25.8"/>
  </r>
  <r>
    <x v="510"/>
    <x v="16"/>
    <x v="2"/>
    <n v="164"/>
    <n v="4"/>
    <n v="0"/>
    <n v="0"/>
    <n v="21.9"/>
  </r>
  <r>
    <x v="511"/>
    <x v="28"/>
    <x v="0"/>
    <n v="160"/>
    <n v="4"/>
    <n v="0"/>
    <n v="0"/>
    <n v="16.399999999999999"/>
  </r>
  <r>
    <x v="512"/>
    <x v="27"/>
    <x v="2"/>
    <n v="160"/>
    <n v="4"/>
    <n v="0"/>
    <n v="0"/>
    <n v="22"/>
  </r>
  <r>
    <x v="513"/>
    <x v="30"/>
    <x v="1"/>
    <n v="156"/>
    <n v="4"/>
    <n v="0"/>
    <n v="0"/>
    <n v="19.899999999999999"/>
  </r>
  <r>
    <x v="514"/>
    <x v="16"/>
    <x v="1"/>
    <n v="156"/>
    <n v="4"/>
    <n v="0"/>
    <n v="1"/>
    <n v="20.9"/>
  </r>
  <r>
    <x v="515"/>
    <x v="5"/>
    <x v="0"/>
    <n v="147"/>
    <n v="4"/>
    <n v="0"/>
    <n v="1"/>
    <n v="18.8"/>
  </r>
  <r>
    <x v="516"/>
    <x v="26"/>
    <x v="2"/>
    <n v="131"/>
    <n v="4"/>
    <n v="0"/>
    <n v="0"/>
    <n v="16"/>
  </r>
  <r>
    <x v="517"/>
    <x v="25"/>
    <x v="2"/>
    <n v="125"/>
    <n v="4"/>
    <n v="0"/>
    <n v="0"/>
    <n v="15.1"/>
  </r>
  <r>
    <x v="518"/>
    <x v="15"/>
    <x v="1"/>
    <n v="124"/>
    <n v="4"/>
    <n v="0"/>
    <n v="0"/>
    <n v="18.899999999999999"/>
  </r>
  <r>
    <x v="519"/>
    <x v="25"/>
    <x v="1"/>
    <n v="119"/>
    <n v="4"/>
    <n v="0"/>
    <n v="0"/>
    <n v="17.600000000000001"/>
  </r>
  <r>
    <x v="520"/>
    <x v="9"/>
    <x v="1"/>
    <n v="116"/>
    <n v="4"/>
    <n v="0"/>
    <n v="1"/>
    <n v="14"/>
  </r>
  <r>
    <x v="521"/>
    <x v="31"/>
    <x v="0"/>
    <n v="116"/>
    <n v="4"/>
    <n v="0"/>
    <n v="0"/>
    <n v="15.3"/>
  </r>
  <r>
    <x v="522"/>
    <x v="29"/>
    <x v="0"/>
    <n v="109"/>
    <n v="4"/>
    <n v="0"/>
    <n v="0"/>
    <n v="14.3"/>
  </r>
  <r>
    <x v="523"/>
    <x v="28"/>
    <x v="2"/>
    <n v="88"/>
    <n v="4"/>
    <n v="0"/>
    <n v="0"/>
    <n v="12.6"/>
  </r>
  <r>
    <x v="524"/>
    <x v="1"/>
    <x v="2"/>
    <n v="78"/>
    <n v="4"/>
    <n v="0"/>
    <n v="0"/>
    <n v="11.6"/>
  </r>
  <r>
    <x v="525"/>
    <x v="30"/>
    <x v="1"/>
    <n v="75"/>
    <n v="4"/>
    <n v="0"/>
    <n v="0"/>
    <n v="11.2"/>
  </r>
  <r>
    <x v="526"/>
    <x v="9"/>
    <x v="0"/>
    <n v="75"/>
    <n v="4"/>
    <n v="0"/>
    <n v="0"/>
    <n v="11.7"/>
  </r>
  <r>
    <x v="527"/>
    <x v="8"/>
    <x v="2"/>
    <n v="70"/>
    <n v="4"/>
    <n v="0"/>
    <n v="0"/>
    <n v="8.3000000000000007"/>
  </r>
  <r>
    <x v="528"/>
    <x v="22"/>
    <x v="0"/>
    <n v="60"/>
    <n v="4"/>
    <n v="0"/>
    <n v="0"/>
    <n v="9.4"/>
  </r>
  <r>
    <x v="529"/>
    <x v="1"/>
    <x v="2"/>
    <n v="52"/>
    <n v="4"/>
    <n v="0"/>
    <n v="0"/>
    <n v="8.5"/>
  </r>
  <r>
    <x v="530"/>
    <x v="5"/>
    <x v="2"/>
    <n v="51"/>
    <n v="4"/>
    <n v="0"/>
    <n v="0"/>
    <n v="7.2"/>
  </r>
  <r>
    <x v="531"/>
    <x v="13"/>
    <x v="1"/>
    <n v="47"/>
    <n v="4"/>
    <n v="0"/>
    <n v="0"/>
    <n v="8.6999999999999993"/>
  </r>
  <r>
    <x v="532"/>
    <x v="22"/>
    <x v="3"/>
    <n v="270"/>
    <n v="3"/>
    <n v="0"/>
    <n v="0"/>
    <n v="12.2"/>
  </r>
  <r>
    <x v="533"/>
    <x v="8"/>
    <x v="3"/>
    <n v="270"/>
    <n v="3"/>
    <n v="0"/>
    <n v="0"/>
    <n v="13.7"/>
  </r>
  <r>
    <x v="534"/>
    <x v="23"/>
    <x v="3"/>
    <n v="270"/>
    <n v="3"/>
    <n v="0"/>
    <n v="0"/>
    <n v="15.5"/>
  </r>
  <r>
    <x v="535"/>
    <x v="28"/>
    <x v="3"/>
    <n v="270"/>
    <n v="3"/>
    <n v="0"/>
    <n v="0"/>
    <n v="18.3"/>
  </r>
  <r>
    <x v="536"/>
    <x v="28"/>
    <x v="3"/>
    <n v="270"/>
    <n v="3"/>
    <n v="0"/>
    <n v="0"/>
    <n v="18.600000000000001"/>
  </r>
  <r>
    <x v="537"/>
    <x v="22"/>
    <x v="3"/>
    <n v="270"/>
    <n v="3"/>
    <n v="0"/>
    <n v="0"/>
    <n v="20.5"/>
  </r>
  <r>
    <x v="538"/>
    <x v="28"/>
    <x v="2"/>
    <n v="270"/>
    <n v="3"/>
    <n v="0"/>
    <n v="0"/>
    <n v="28.6"/>
  </r>
  <r>
    <x v="539"/>
    <x v="30"/>
    <x v="2"/>
    <n v="270"/>
    <n v="3"/>
    <n v="0"/>
    <n v="0"/>
    <n v="30.1"/>
  </r>
  <r>
    <x v="540"/>
    <x v="7"/>
    <x v="2"/>
    <n v="270"/>
    <n v="3"/>
    <n v="0"/>
    <n v="0"/>
    <n v="30.2"/>
  </r>
  <r>
    <x v="541"/>
    <x v="5"/>
    <x v="1"/>
    <n v="270"/>
    <n v="3"/>
    <n v="0"/>
    <n v="0"/>
    <n v="35.799999999999997"/>
  </r>
  <r>
    <x v="542"/>
    <x v="22"/>
    <x v="1"/>
    <n v="269"/>
    <n v="3"/>
    <n v="0"/>
    <n v="0"/>
    <n v="23.3"/>
  </r>
  <r>
    <x v="543"/>
    <x v="23"/>
    <x v="3"/>
    <n v="266"/>
    <n v="3"/>
    <n v="0"/>
    <n v="0"/>
    <n v="14.2"/>
  </r>
  <r>
    <x v="544"/>
    <x v="30"/>
    <x v="1"/>
    <n v="261"/>
    <n v="3"/>
    <n v="0"/>
    <n v="0"/>
    <n v="29.6"/>
  </r>
  <r>
    <x v="545"/>
    <x v="30"/>
    <x v="1"/>
    <n v="261"/>
    <n v="3"/>
    <n v="0"/>
    <n v="2"/>
    <n v="32.700000000000003"/>
  </r>
  <r>
    <x v="546"/>
    <x v="30"/>
    <x v="2"/>
    <n v="253"/>
    <n v="3"/>
    <n v="0"/>
    <n v="0"/>
    <n v="29.9"/>
  </r>
  <r>
    <x v="547"/>
    <x v="9"/>
    <x v="2"/>
    <n v="233"/>
    <n v="3"/>
    <n v="0"/>
    <n v="0"/>
    <n v="21"/>
  </r>
  <r>
    <x v="548"/>
    <x v="31"/>
    <x v="3"/>
    <n v="225"/>
    <n v="3"/>
    <n v="0"/>
    <n v="0"/>
    <n v="11.1"/>
  </r>
  <r>
    <x v="549"/>
    <x v="10"/>
    <x v="2"/>
    <n v="220"/>
    <n v="3"/>
    <n v="0"/>
    <n v="0"/>
    <n v="27"/>
  </r>
  <r>
    <x v="550"/>
    <x v="24"/>
    <x v="2"/>
    <n v="204"/>
    <n v="3"/>
    <n v="0"/>
    <n v="0"/>
    <n v="22.3"/>
  </r>
  <r>
    <x v="551"/>
    <x v="23"/>
    <x v="2"/>
    <n v="192"/>
    <n v="3"/>
    <n v="0"/>
    <n v="1"/>
    <n v="23.5"/>
  </r>
  <r>
    <x v="552"/>
    <x v="30"/>
    <x v="1"/>
    <n v="189"/>
    <n v="3"/>
    <n v="0"/>
    <n v="0"/>
    <n v="19.8"/>
  </r>
  <r>
    <x v="553"/>
    <x v="31"/>
    <x v="2"/>
    <n v="187"/>
    <n v="3"/>
    <n v="0"/>
    <n v="0"/>
    <n v="22"/>
  </r>
  <r>
    <x v="554"/>
    <x v="30"/>
    <x v="1"/>
    <n v="184"/>
    <n v="3"/>
    <n v="0"/>
    <n v="0"/>
    <n v="18.600000000000001"/>
  </r>
  <r>
    <x v="555"/>
    <x v="17"/>
    <x v="2"/>
    <n v="182"/>
    <n v="3"/>
    <n v="0"/>
    <n v="0"/>
    <n v="23.1"/>
  </r>
  <r>
    <x v="556"/>
    <x v="3"/>
    <x v="2"/>
    <n v="180"/>
    <n v="3"/>
    <n v="0"/>
    <n v="0"/>
    <n v="23.5"/>
  </r>
  <r>
    <x v="557"/>
    <x v="29"/>
    <x v="0"/>
    <n v="179"/>
    <n v="3"/>
    <n v="0"/>
    <n v="0"/>
    <n v="22.3"/>
  </r>
  <r>
    <x v="558"/>
    <x v="29"/>
    <x v="1"/>
    <n v="169"/>
    <n v="3"/>
    <n v="0"/>
    <n v="0"/>
    <n v="22"/>
  </r>
  <r>
    <x v="559"/>
    <x v="22"/>
    <x v="2"/>
    <n v="167"/>
    <n v="3"/>
    <n v="0"/>
    <n v="0"/>
    <n v="21.1"/>
  </r>
  <r>
    <x v="560"/>
    <x v="7"/>
    <x v="1"/>
    <n v="155"/>
    <n v="3"/>
    <n v="0"/>
    <n v="0"/>
    <n v="19.899999999999999"/>
  </r>
  <r>
    <x v="561"/>
    <x v="15"/>
    <x v="2"/>
    <n v="147"/>
    <n v="3"/>
    <n v="0"/>
    <n v="0"/>
    <n v="19.2"/>
  </r>
  <r>
    <x v="562"/>
    <x v="2"/>
    <x v="2"/>
    <n v="146"/>
    <n v="3"/>
    <n v="0"/>
    <n v="1"/>
    <n v="14.4"/>
  </r>
  <r>
    <x v="563"/>
    <x v="17"/>
    <x v="1"/>
    <n v="142"/>
    <n v="3"/>
    <n v="0"/>
    <n v="0"/>
    <n v="19"/>
  </r>
  <r>
    <x v="564"/>
    <x v="2"/>
    <x v="2"/>
    <n v="139"/>
    <n v="3"/>
    <n v="0"/>
    <n v="1"/>
    <n v="16.600000000000001"/>
  </r>
  <r>
    <x v="565"/>
    <x v="8"/>
    <x v="0"/>
    <n v="136"/>
    <n v="3"/>
    <n v="0"/>
    <n v="0"/>
    <n v="15.1"/>
  </r>
  <r>
    <x v="566"/>
    <x v="16"/>
    <x v="2"/>
    <n v="131"/>
    <n v="3"/>
    <n v="0"/>
    <n v="0"/>
    <n v="16.5"/>
  </r>
  <r>
    <x v="567"/>
    <x v="17"/>
    <x v="0"/>
    <n v="126"/>
    <n v="3"/>
    <n v="0"/>
    <n v="0"/>
    <n v="16.7"/>
  </r>
  <r>
    <x v="568"/>
    <x v="29"/>
    <x v="0"/>
    <n v="122"/>
    <n v="3"/>
    <n v="0"/>
    <n v="0"/>
    <n v="14.8"/>
  </r>
  <r>
    <x v="569"/>
    <x v="24"/>
    <x v="0"/>
    <n v="119"/>
    <n v="3"/>
    <n v="0"/>
    <n v="0"/>
    <n v="15.6"/>
  </r>
  <r>
    <x v="570"/>
    <x v="0"/>
    <x v="0"/>
    <n v="113"/>
    <n v="3"/>
    <n v="0"/>
    <n v="0"/>
    <n v="12.9"/>
  </r>
  <r>
    <x v="571"/>
    <x v="22"/>
    <x v="2"/>
    <n v="113"/>
    <n v="3"/>
    <n v="0"/>
    <n v="0"/>
    <n v="16"/>
  </r>
  <r>
    <x v="572"/>
    <x v="29"/>
    <x v="1"/>
    <n v="101"/>
    <n v="3"/>
    <n v="0"/>
    <n v="0"/>
    <n v="12.8"/>
  </r>
  <r>
    <x v="573"/>
    <x v="15"/>
    <x v="2"/>
    <n v="98"/>
    <n v="3"/>
    <n v="0"/>
    <n v="0"/>
    <n v="10.9"/>
  </r>
  <r>
    <x v="574"/>
    <x v="12"/>
    <x v="1"/>
    <n v="96"/>
    <n v="3"/>
    <n v="0"/>
    <n v="0"/>
    <n v="12.7"/>
  </r>
  <r>
    <x v="575"/>
    <x v="9"/>
    <x v="1"/>
    <n v="96"/>
    <n v="3"/>
    <n v="0"/>
    <n v="0"/>
    <n v="13.2"/>
  </r>
  <r>
    <x v="576"/>
    <x v="0"/>
    <x v="2"/>
    <n v="93"/>
    <n v="3"/>
    <n v="0"/>
    <n v="0"/>
    <n v="10.7"/>
  </r>
  <r>
    <x v="577"/>
    <x v="27"/>
    <x v="1"/>
    <n v="93"/>
    <n v="3"/>
    <n v="0"/>
    <n v="0"/>
    <n v="13.5"/>
  </r>
  <r>
    <x v="578"/>
    <x v="27"/>
    <x v="1"/>
    <n v="91"/>
    <n v="3"/>
    <n v="0"/>
    <n v="0"/>
    <n v="13.1"/>
  </r>
  <r>
    <x v="579"/>
    <x v="0"/>
    <x v="0"/>
    <n v="84"/>
    <n v="3"/>
    <n v="0"/>
    <n v="0"/>
    <n v="10.8"/>
  </r>
  <r>
    <x v="580"/>
    <x v="25"/>
    <x v="2"/>
    <n v="80"/>
    <n v="3"/>
    <n v="0"/>
    <n v="0"/>
    <n v="11.1"/>
  </r>
  <r>
    <x v="581"/>
    <x v="11"/>
    <x v="0"/>
    <n v="79"/>
    <n v="3"/>
    <n v="0"/>
    <n v="0"/>
    <n v="9.8000000000000007"/>
  </r>
  <r>
    <x v="582"/>
    <x v="20"/>
    <x v="2"/>
    <n v="79"/>
    <n v="3"/>
    <n v="0"/>
    <n v="0"/>
    <n v="10.199999999999999"/>
  </r>
  <r>
    <x v="583"/>
    <x v="16"/>
    <x v="0"/>
    <n v="68"/>
    <n v="3"/>
    <n v="0"/>
    <n v="0"/>
    <n v="8.6"/>
  </r>
  <r>
    <x v="584"/>
    <x v="5"/>
    <x v="1"/>
    <n v="60"/>
    <n v="3"/>
    <n v="0"/>
    <n v="0"/>
    <n v="8.6999999999999993"/>
  </r>
  <r>
    <x v="585"/>
    <x v="28"/>
    <x v="2"/>
    <n v="56"/>
    <n v="3"/>
    <n v="0"/>
    <n v="0"/>
    <n v="8.1"/>
  </r>
  <r>
    <x v="586"/>
    <x v="18"/>
    <x v="2"/>
    <n v="56"/>
    <n v="3"/>
    <n v="0"/>
    <n v="0"/>
    <n v="8.1"/>
  </r>
  <r>
    <x v="587"/>
    <x v="16"/>
    <x v="2"/>
    <n v="55"/>
    <n v="3"/>
    <n v="0"/>
    <n v="0"/>
    <n v="8.6999999999999993"/>
  </r>
  <r>
    <x v="588"/>
    <x v="20"/>
    <x v="2"/>
    <n v="52"/>
    <n v="3"/>
    <n v="0"/>
    <n v="0"/>
    <n v="7.2"/>
  </r>
  <r>
    <x v="589"/>
    <x v="8"/>
    <x v="0"/>
    <n v="47"/>
    <n v="3"/>
    <n v="0"/>
    <n v="0"/>
    <n v="6.5"/>
  </r>
  <r>
    <x v="590"/>
    <x v="2"/>
    <x v="1"/>
    <n v="38"/>
    <n v="3"/>
    <n v="0"/>
    <n v="0"/>
    <n v="6.6"/>
  </r>
  <r>
    <x v="591"/>
    <x v="26"/>
    <x v="0"/>
    <n v="34"/>
    <n v="3"/>
    <n v="0"/>
    <n v="0"/>
    <n v="5.7"/>
  </r>
  <r>
    <x v="592"/>
    <x v="13"/>
    <x v="0"/>
    <n v="23"/>
    <n v="3"/>
    <n v="0"/>
    <n v="0"/>
    <n v="4.5"/>
  </r>
  <r>
    <x v="593"/>
    <x v="28"/>
    <x v="0"/>
    <n v="20"/>
    <n v="3"/>
    <n v="0"/>
    <n v="0"/>
    <n v="4.2"/>
  </r>
  <r>
    <x v="594"/>
    <x v="17"/>
    <x v="1"/>
    <n v="20"/>
    <n v="3"/>
    <n v="0"/>
    <n v="0"/>
    <n v="5.0999999999999996"/>
  </r>
  <r>
    <x v="250"/>
    <x v="2"/>
    <x v="3"/>
    <n v="180"/>
    <n v="2"/>
    <n v="0"/>
    <n v="0"/>
    <n v="8.4"/>
  </r>
  <r>
    <x v="595"/>
    <x v="21"/>
    <x v="3"/>
    <n v="180"/>
    <n v="2"/>
    <n v="0"/>
    <n v="0"/>
    <n v="10.6"/>
  </r>
  <r>
    <x v="596"/>
    <x v="13"/>
    <x v="3"/>
    <n v="180"/>
    <n v="2"/>
    <n v="0"/>
    <n v="0"/>
    <n v="11.1"/>
  </r>
  <r>
    <x v="597"/>
    <x v="9"/>
    <x v="2"/>
    <n v="180"/>
    <n v="2"/>
    <n v="0"/>
    <n v="0"/>
    <n v="18.8"/>
  </r>
  <r>
    <x v="598"/>
    <x v="30"/>
    <x v="2"/>
    <n v="180"/>
    <n v="2"/>
    <n v="0"/>
    <n v="0"/>
    <n v="19.100000000000001"/>
  </r>
  <r>
    <x v="599"/>
    <x v="22"/>
    <x v="2"/>
    <n v="180"/>
    <n v="2"/>
    <n v="0"/>
    <n v="0"/>
    <n v="21.4"/>
  </r>
  <r>
    <x v="600"/>
    <x v="3"/>
    <x v="1"/>
    <n v="180"/>
    <n v="2"/>
    <n v="0"/>
    <n v="0"/>
    <n v="23.5"/>
  </r>
  <r>
    <x v="601"/>
    <x v="8"/>
    <x v="2"/>
    <n v="165"/>
    <n v="2"/>
    <n v="0"/>
    <n v="0"/>
    <n v="17.899999999999999"/>
  </r>
  <r>
    <x v="602"/>
    <x v="29"/>
    <x v="1"/>
    <n v="158"/>
    <n v="2"/>
    <n v="0"/>
    <n v="0"/>
    <n v="20.7"/>
  </r>
  <r>
    <x v="603"/>
    <x v="26"/>
    <x v="2"/>
    <n v="155"/>
    <n v="2"/>
    <n v="0"/>
    <n v="0"/>
    <n v="18.7"/>
  </r>
  <r>
    <x v="604"/>
    <x v="30"/>
    <x v="2"/>
    <n v="135"/>
    <n v="2"/>
    <n v="0"/>
    <n v="0"/>
    <n v="15.3"/>
  </r>
  <r>
    <x v="605"/>
    <x v="26"/>
    <x v="2"/>
    <n v="126"/>
    <n v="2"/>
    <n v="0"/>
    <n v="0"/>
    <n v="14.8"/>
  </r>
  <r>
    <x v="606"/>
    <x v="31"/>
    <x v="1"/>
    <n v="123"/>
    <n v="2"/>
    <n v="0"/>
    <n v="0"/>
    <n v="14.6"/>
  </r>
  <r>
    <x v="607"/>
    <x v="11"/>
    <x v="0"/>
    <n v="104"/>
    <n v="2"/>
    <n v="0"/>
    <n v="0"/>
    <n v="12.4"/>
  </r>
  <r>
    <x v="608"/>
    <x v="27"/>
    <x v="0"/>
    <n v="104"/>
    <n v="2"/>
    <n v="0"/>
    <n v="0"/>
    <n v="14"/>
  </r>
  <r>
    <x v="609"/>
    <x v="23"/>
    <x v="0"/>
    <n v="101"/>
    <n v="2"/>
    <n v="0"/>
    <n v="0"/>
    <n v="10.5"/>
  </r>
  <r>
    <x v="455"/>
    <x v="12"/>
    <x v="2"/>
    <n v="100"/>
    <n v="2"/>
    <n v="0"/>
    <n v="0"/>
    <n v="11.9"/>
  </r>
  <r>
    <x v="610"/>
    <x v="17"/>
    <x v="0"/>
    <n v="100"/>
    <n v="2"/>
    <n v="0"/>
    <n v="0"/>
    <n v="13.4"/>
  </r>
  <r>
    <x v="611"/>
    <x v="17"/>
    <x v="2"/>
    <n v="97"/>
    <n v="2"/>
    <n v="0"/>
    <n v="0"/>
    <n v="12.3"/>
  </r>
  <r>
    <x v="612"/>
    <x v="27"/>
    <x v="1"/>
    <n v="94"/>
    <n v="2"/>
    <n v="0"/>
    <n v="0"/>
    <n v="12.9"/>
  </r>
  <r>
    <x v="613"/>
    <x v="6"/>
    <x v="2"/>
    <n v="93"/>
    <n v="2"/>
    <n v="0"/>
    <n v="0"/>
    <n v="10.8"/>
  </r>
  <r>
    <x v="614"/>
    <x v="3"/>
    <x v="2"/>
    <n v="91"/>
    <n v="2"/>
    <n v="0"/>
    <n v="0"/>
    <n v="11.2"/>
  </r>
  <r>
    <x v="615"/>
    <x v="28"/>
    <x v="2"/>
    <n v="91"/>
    <n v="2"/>
    <n v="0"/>
    <n v="0"/>
    <n v="11.6"/>
  </r>
  <r>
    <x v="616"/>
    <x v="24"/>
    <x v="0"/>
    <n v="90"/>
    <n v="2"/>
    <n v="0"/>
    <n v="0"/>
    <n v="11.1"/>
  </r>
  <r>
    <x v="617"/>
    <x v="31"/>
    <x v="1"/>
    <n v="89"/>
    <n v="2"/>
    <n v="0"/>
    <n v="0"/>
    <n v="12.4"/>
  </r>
  <r>
    <x v="618"/>
    <x v="5"/>
    <x v="0"/>
    <n v="88"/>
    <n v="2"/>
    <n v="0"/>
    <n v="1"/>
    <n v="10.9"/>
  </r>
  <r>
    <x v="619"/>
    <x v="26"/>
    <x v="1"/>
    <n v="85"/>
    <n v="2"/>
    <n v="0"/>
    <n v="1"/>
    <n v="11"/>
  </r>
  <r>
    <x v="620"/>
    <x v="14"/>
    <x v="2"/>
    <n v="84"/>
    <n v="2"/>
    <n v="0"/>
    <n v="0"/>
    <n v="9.8000000000000007"/>
  </r>
  <r>
    <x v="621"/>
    <x v="23"/>
    <x v="1"/>
    <n v="84"/>
    <n v="2"/>
    <n v="0"/>
    <n v="0"/>
    <n v="11.8"/>
  </r>
  <r>
    <x v="622"/>
    <x v="25"/>
    <x v="0"/>
    <n v="83"/>
    <n v="2"/>
    <n v="0"/>
    <n v="0"/>
    <n v="10.199999999999999"/>
  </r>
  <r>
    <x v="623"/>
    <x v="23"/>
    <x v="2"/>
    <n v="83"/>
    <n v="2"/>
    <n v="0"/>
    <n v="0"/>
    <n v="11.2"/>
  </r>
  <r>
    <x v="624"/>
    <x v="19"/>
    <x v="2"/>
    <n v="81"/>
    <n v="2"/>
    <n v="0"/>
    <n v="0"/>
    <n v="10.8"/>
  </r>
  <r>
    <x v="625"/>
    <x v="27"/>
    <x v="0"/>
    <n v="81"/>
    <n v="2"/>
    <n v="0"/>
    <n v="0"/>
    <n v="10.9"/>
  </r>
  <r>
    <x v="626"/>
    <x v="17"/>
    <x v="2"/>
    <n v="74"/>
    <n v="2"/>
    <n v="0"/>
    <n v="0"/>
    <n v="8.4"/>
  </r>
  <r>
    <x v="627"/>
    <x v="9"/>
    <x v="0"/>
    <n v="67"/>
    <n v="2"/>
    <n v="0"/>
    <n v="0"/>
    <n v="7.1"/>
  </r>
  <r>
    <x v="628"/>
    <x v="11"/>
    <x v="2"/>
    <n v="63"/>
    <n v="2"/>
    <n v="0"/>
    <n v="0"/>
    <n v="7.8"/>
  </r>
  <r>
    <x v="629"/>
    <x v="17"/>
    <x v="1"/>
    <n v="60"/>
    <n v="2"/>
    <n v="0"/>
    <n v="0"/>
    <n v="7.6"/>
  </r>
  <r>
    <x v="630"/>
    <x v="23"/>
    <x v="1"/>
    <n v="56"/>
    <n v="2"/>
    <n v="0"/>
    <n v="0"/>
    <n v="8.3000000000000007"/>
  </r>
  <r>
    <x v="631"/>
    <x v="27"/>
    <x v="1"/>
    <n v="54"/>
    <n v="2"/>
    <n v="0"/>
    <n v="0"/>
    <n v="8.6999999999999993"/>
  </r>
  <r>
    <x v="632"/>
    <x v="2"/>
    <x v="0"/>
    <n v="52"/>
    <n v="2"/>
    <n v="0"/>
    <n v="0"/>
    <n v="6.4"/>
  </r>
  <r>
    <x v="633"/>
    <x v="30"/>
    <x v="1"/>
    <n v="52"/>
    <n v="2"/>
    <n v="0"/>
    <n v="0"/>
    <n v="7.4"/>
  </r>
  <r>
    <x v="634"/>
    <x v="26"/>
    <x v="0"/>
    <n v="37"/>
    <n v="2"/>
    <n v="0"/>
    <n v="0"/>
    <n v="5.4"/>
  </r>
  <r>
    <x v="635"/>
    <x v="24"/>
    <x v="1"/>
    <n v="36"/>
    <n v="2"/>
    <n v="0"/>
    <n v="0"/>
    <n v="6.6"/>
  </r>
  <r>
    <x v="636"/>
    <x v="18"/>
    <x v="0"/>
    <n v="33"/>
    <n v="2"/>
    <n v="0"/>
    <n v="1"/>
    <n v="4.8"/>
  </r>
  <r>
    <x v="637"/>
    <x v="16"/>
    <x v="0"/>
    <n v="26"/>
    <n v="2"/>
    <n v="0"/>
    <n v="0"/>
    <n v="3.7"/>
  </r>
  <r>
    <x v="638"/>
    <x v="2"/>
    <x v="1"/>
    <n v="24"/>
    <n v="2"/>
    <n v="0"/>
    <n v="0"/>
    <n v="3.5"/>
  </r>
  <r>
    <x v="639"/>
    <x v="6"/>
    <x v="2"/>
    <n v="24"/>
    <n v="2"/>
    <n v="0"/>
    <n v="0"/>
    <n v="3.7"/>
  </r>
  <r>
    <x v="640"/>
    <x v="14"/>
    <x v="2"/>
    <n v="23"/>
    <n v="2"/>
    <n v="0"/>
    <n v="1"/>
    <n v="4.2"/>
  </r>
  <r>
    <x v="641"/>
    <x v="13"/>
    <x v="1"/>
    <n v="22"/>
    <n v="2"/>
    <n v="0"/>
    <n v="0"/>
    <n v="3.6"/>
  </r>
  <r>
    <x v="642"/>
    <x v="1"/>
    <x v="2"/>
    <n v="21"/>
    <n v="2"/>
    <n v="0"/>
    <n v="1"/>
    <n v="3.6"/>
  </r>
  <r>
    <x v="643"/>
    <x v="29"/>
    <x v="2"/>
    <n v="19"/>
    <n v="2"/>
    <n v="0"/>
    <n v="0"/>
    <n v="3.7"/>
  </r>
  <r>
    <x v="644"/>
    <x v="11"/>
    <x v="2"/>
    <n v="19"/>
    <n v="2"/>
    <n v="0"/>
    <n v="0"/>
    <n v="4"/>
  </r>
  <r>
    <x v="431"/>
    <x v="6"/>
    <x v="2"/>
    <n v="18"/>
    <n v="2"/>
    <n v="0"/>
    <n v="0"/>
    <n v="3.3"/>
  </r>
  <r>
    <x v="645"/>
    <x v="1"/>
    <x v="1"/>
    <n v="18"/>
    <n v="2"/>
    <n v="0"/>
    <n v="0"/>
    <n v="3.6"/>
  </r>
  <r>
    <x v="646"/>
    <x v="27"/>
    <x v="0"/>
    <n v="16"/>
    <n v="2"/>
    <n v="0"/>
    <n v="0"/>
    <n v="2.7"/>
  </r>
  <r>
    <x v="647"/>
    <x v="20"/>
    <x v="1"/>
    <n v="15"/>
    <n v="2"/>
    <n v="0"/>
    <n v="0"/>
    <n v="3.6"/>
  </r>
  <r>
    <x v="648"/>
    <x v="21"/>
    <x v="1"/>
    <n v="14"/>
    <n v="2"/>
    <n v="0"/>
    <n v="0"/>
    <n v="3"/>
  </r>
  <r>
    <x v="649"/>
    <x v="19"/>
    <x v="1"/>
    <n v="14"/>
    <n v="2"/>
    <n v="0"/>
    <n v="0"/>
    <n v="3.2"/>
  </r>
  <r>
    <x v="650"/>
    <x v="15"/>
    <x v="1"/>
    <n v="9"/>
    <n v="2"/>
    <n v="0"/>
    <n v="0"/>
    <n v="2.2000000000000002"/>
  </r>
  <r>
    <x v="651"/>
    <x v="0"/>
    <x v="2"/>
    <n v="8"/>
    <n v="2"/>
    <n v="0"/>
    <n v="0"/>
    <n v="1.5"/>
  </r>
  <r>
    <x v="652"/>
    <x v="0"/>
    <x v="0"/>
    <n v="7"/>
    <n v="2"/>
    <n v="0"/>
    <n v="0"/>
    <n v="2.2000000000000002"/>
  </r>
  <r>
    <x v="69"/>
    <x v="4"/>
    <x v="3"/>
    <n v="90"/>
    <n v="1"/>
    <n v="0"/>
    <n v="0"/>
    <n v="4"/>
  </r>
  <r>
    <x v="653"/>
    <x v="19"/>
    <x v="3"/>
    <n v="90"/>
    <n v="1"/>
    <n v="0"/>
    <n v="0"/>
    <n v="4.3"/>
  </r>
  <r>
    <x v="654"/>
    <x v="27"/>
    <x v="3"/>
    <n v="90"/>
    <n v="1"/>
    <n v="0"/>
    <n v="0"/>
    <n v="4.5"/>
  </r>
  <r>
    <x v="655"/>
    <x v="20"/>
    <x v="3"/>
    <n v="90"/>
    <n v="1"/>
    <n v="0"/>
    <n v="0"/>
    <n v="4.7"/>
  </r>
  <r>
    <x v="656"/>
    <x v="30"/>
    <x v="3"/>
    <n v="90"/>
    <n v="1"/>
    <n v="0"/>
    <n v="0"/>
    <n v="4.8"/>
  </r>
  <r>
    <x v="657"/>
    <x v="11"/>
    <x v="3"/>
    <n v="90"/>
    <n v="1"/>
    <n v="0"/>
    <n v="0"/>
    <n v="5.4"/>
  </r>
  <r>
    <x v="658"/>
    <x v="12"/>
    <x v="3"/>
    <n v="90"/>
    <n v="1"/>
    <n v="0"/>
    <n v="0"/>
    <n v="5.6"/>
  </r>
  <r>
    <x v="659"/>
    <x v="24"/>
    <x v="3"/>
    <n v="90"/>
    <n v="1"/>
    <n v="0"/>
    <n v="0"/>
    <n v="5.7"/>
  </r>
  <r>
    <x v="92"/>
    <x v="5"/>
    <x v="3"/>
    <n v="90"/>
    <n v="1"/>
    <n v="0"/>
    <n v="0"/>
    <n v="6"/>
  </r>
  <r>
    <x v="660"/>
    <x v="1"/>
    <x v="3"/>
    <n v="90"/>
    <n v="1"/>
    <n v="0"/>
    <n v="0"/>
    <n v="6.2"/>
  </r>
  <r>
    <x v="661"/>
    <x v="23"/>
    <x v="2"/>
    <n v="90"/>
    <n v="1"/>
    <n v="0"/>
    <n v="0"/>
    <n v="9.4"/>
  </r>
  <r>
    <x v="662"/>
    <x v="30"/>
    <x v="2"/>
    <n v="90"/>
    <n v="1"/>
    <n v="0"/>
    <n v="0"/>
    <n v="9.5"/>
  </r>
  <r>
    <x v="663"/>
    <x v="23"/>
    <x v="2"/>
    <n v="90"/>
    <n v="1"/>
    <n v="0"/>
    <n v="0"/>
    <n v="10.199999999999999"/>
  </r>
  <r>
    <x v="664"/>
    <x v="22"/>
    <x v="2"/>
    <n v="90"/>
    <n v="1"/>
    <n v="0"/>
    <n v="0"/>
    <n v="10.199999999999999"/>
  </r>
  <r>
    <x v="665"/>
    <x v="27"/>
    <x v="2"/>
    <n v="90"/>
    <n v="1"/>
    <n v="0"/>
    <n v="0"/>
    <n v="10.7"/>
  </r>
  <r>
    <x v="666"/>
    <x v="4"/>
    <x v="2"/>
    <n v="90"/>
    <n v="1"/>
    <n v="0"/>
    <n v="0"/>
    <n v="10.8"/>
  </r>
  <r>
    <x v="667"/>
    <x v="30"/>
    <x v="1"/>
    <n v="90"/>
    <n v="1"/>
    <n v="0"/>
    <n v="0"/>
    <n v="10.9"/>
  </r>
  <r>
    <x v="668"/>
    <x v="18"/>
    <x v="2"/>
    <n v="90"/>
    <n v="1"/>
    <n v="0"/>
    <n v="0"/>
    <n v="11.8"/>
  </r>
  <r>
    <x v="669"/>
    <x v="11"/>
    <x v="2"/>
    <n v="73"/>
    <n v="1"/>
    <n v="0"/>
    <n v="0"/>
    <n v="8.4"/>
  </r>
  <r>
    <x v="670"/>
    <x v="4"/>
    <x v="0"/>
    <n v="71"/>
    <n v="1"/>
    <n v="0"/>
    <n v="0"/>
    <n v="8.1"/>
  </r>
  <r>
    <x v="76"/>
    <x v="9"/>
    <x v="3"/>
    <n v="68"/>
    <n v="1"/>
    <n v="0"/>
    <n v="0"/>
    <n v="4.4000000000000004"/>
  </r>
  <r>
    <x v="601"/>
    <x v="9"/>
    <x v="1"/>
    <n v="68"/>
    <n v="1"/>
    <n v="0"/>
    <n v="0"/>
    <n v="8.3000000000000007"/>
  </r>
  <r>
    <x v="671"/>
    <x v="0"/>
    <x v="2"/>
    <n v="66"/>
    <n v="1"/>
    <n v="0"/>
    <n v="0"/>
    <n v="7.7"/>
  </r>
  <r>
    <x v="672"/>
    <x v="3"/>
    <x v="1"/>
    <n v="59"/>
    <n v="1"/>
    <n v="0"/>
    <n v="0"/>
    <n v="7.9"/>
  </r>
  <r>
    <x v="673"/>
    <x v="16"/>
    <x v="1"/>
    <n v="56"/>
    <n v="1"/>
    <n v="0"/>
    <n v="0"/>
    <n v="6.9"/>
  </r>
  <r>
    <x v="674"/>
    <x v="18"/>
    <x v="2"/>
    <n v="45"/>
    <n v="1"/>
    <n v="0"/>
    <n v="0"/>
    <n v="5.3"/>
  </r>
  <r>
    <x v="675"/>
    <x v="4"/>
    <x v="1"/>
    <n v="45"/>
    <n v="1"/>
    <n v="0"/>
    <n v="0"/>
    <n v="6.2"/>
  </r>
  <r>
    <x v="676"/>
    <x v="11"/>
    <x v="0"/>
    <n v="32"/>
    <n v="1"/>
    <n v="0"/>
    <n v="0"/>
    <n v="4"/>
  </r>
  <r>
    <x v="677"/>
    <x v="7"/>
    <x v="0"/>
    <n v="31"/>
    <n v="1"/>
    <n v="0"/>
    <n v="0"/>
    <n v="3.9"/>
  </r>
  <r>
    <x v="678"/>
    <x v="9"/>
    <x v="2"/>
    <n v="29"/>
    <n v="1"/>
    <n v="0"/>
    <n v="0"/>
    <n v="3.7"/>
  </r>
  <r>
    <x v="679"/>
    <x v="5"/>
    <x v="1"/>
    <n v="24"/>
    <n v="1"/>
    <n v="0"/>
    <n v="1"/>
    <n v="3.6"/>
  </r>
  <r>
    <x v="680"/>
    <x v="14"/>
    <x v="1"/>
    <n v="23"/>
    <n v="1"/>
    <n v="0"/>
    <n v="0"/>
    <n v="3.1"/>
  </r>
  <r>
    <x v="681"/>
    <x v="9"/>
    <x v="3"/>
    <n v="22"/>
    <n v="1"/>
    <n v="0"/>
    <n v="0"/>
    <n v="1.9"/>
  </r>
  <r>
    <x v="682"/>
    <x v="9"/>
    <x v="1"/>
    <n v="22"/>
    <n v="1"/>
    <n v="0"/>
    <n v="0"/>
    <n v="3.3"/>
  </r>
  <r>
    <x v="683"/>
    <x v="25"/>
    <x v="1"/>
    <n v="22"/>
    <n v="1"/>
    <n v="0"/>
    <n v="0"/>
    <n v="3.8"/>
  </r>
  <r>
    <x v="684"/>
    <x v="25"/>
    <x v="0"/>
    <n v="20"/>
    <n v="1"/>
    <n v="0"/>
    <n v="0"/>
    <n v="2.7"/>
  </r>
  <r>
    <x v="685"/>
    <x v="17"/>
    <x v="0"/>
    <n v="20"/>
    <n v="1"/>
    <n v="0"/>
    <n v="0"/>
    <n v="3.2"/>
  </r>
  <r>
    <x v="686"/>
    <x v="4"/>
    <x v="3"/>
    <n v="17"/>
    <n v="1"/>
    <n v="0"/>
    <n v="0"/>
    <n v="1.1000000000000001"/>
  </r>
  <r>
    <x v="687"/>
    <x v="30"/>
    <x v="1"/>
    <n v="17"/>
    <n v="1"/>
    <n v="0"/>
    <n v="0"/>
    <n v="1.9"/>
  </r>
  <r>
    <x v="688"/>
    <x v="29"/>
    <x v="1"/>
    <n v="17"/>
    <n v="1"/>
    <n v="0"/>
    <n v="0"/>
    <n v="2.4"/>
  </r>
  <r>
    <x v="689"/>
    <x v="29"/>
    <x v="0"/>
    <n v="15"/>
    <n v="1"/>
    <n v="0"/>
    <n v="0"/>
    <n v="1.9"/>
  </r>
  <r>
    <x v="690"/>
    <x v="10"/>
    <x v="1"/>
    <n v="15"/>
    <n v="1"/>
    <n v="0"/>
    <n v="0"/>
    <n v="2.4"/>
  </r>
  <r>
    <x v="691"/>
    <x v="13"/>
    <x v="2"/>
    <n v="13"/>
    <n v="1"/>
    <n v="0"/>
    <n v="0"/>
    <n v="2"/>
  </r>
  <r>
    <x v="692"/>
    <x v="0"/>
    <x v="0"/>
    <n v="12"/>
    <n v="1"/>
    <n v="0"/>
    <n v="0"/>
    <n v="1.6"/>
  </r>
  <r>
    <x v="693"/>
    <x v="6"/>
    <x v="1"/>
    <n v="11"/>
    <n v="1"/>
    <n v="0"/>
    <n v="0"/>
    <n v="1.7"/>
  </r>
  <r>
    <x v="694"/>
    <x v="26"/>
    <x v="1"/>
    <n v="11"/>
    <n v="1"/>
    <n v="0"/>
    <n v="0"/>
    <n v="2"/>
  </r>
  <r>
    <x v="695"/>
    <x v="5"/>
    <x v="1"/>
    <n v="10"/>
    <n v="1"/>
    <n v="0"/>
    <n v="0"/>
    <n v="1.6"/>
  </r>
  <r>
    <x v="696"/>
    <x v="6"/>
    <x v="1"/>
    <n v="10"/>
    <n v="1"/>
    <n v="0"/>
    <n v="0"/>
    <n v="1.8"/>
  </r>
  <r>
    <x v="697"/>
    <x v="7"/>
    <x v="0"/>
    <n v="9"/>
    <n v="1"/>
    <n v="0"/>
    <n v="0"/>
    <n v="1.8"/>
  </r>
  <r>
    <x v="698"/>
    <x v="19"/>
    <x v="1"/>
    <n v="9"/>
    <n v="1"/>
    <n v="0"/>
    <n v="0"/>
    <n v="1.8"/>
  </r>
  <r>
    <x v="699"/>
    <x v="11"/>
    <x v="1"/>
    <n v="9"/>
    <n v="1"/>
    <n v="0"/>
    <n v="0"/>
    <n v="1.8"/>
  </r>
  <r>
    <x v="700"/>
    <x v="13"/>
    <x v="1"/>
    <n v="9"/>
    <n v="1"/>
    <n v="0"/>
    <n v="0"/>
    <n v="1.9"/>
  </r>
  <r>
    <x v="701"/>
    <x v="27"/>
    <x v="1"/>
    <n v="9"/>
    <n v="1"/>
    <n v="0"/>
    <n v="0"/>
    <n v="2.1"/>
  </r>
  <r>
    <x v="702"/>
    <x v="16"/>
    <x v="0"/>
    <n v="8"/>
    <n v="1"/>
    <n v="0"/>
    <n v="0"/>
    <n v="1.3"/>
  </r>
  <r>
    <x v="703"/>
    <x v="22"/>
    <x v="1"/>
    <n v="8"/>
    <n v="1"/>
    <n v="0"/>
    <n v="0"/>
    <n v="1.5"/>
  </r>
  <r>
    <x v="704"/>
    <x v="8"/>
    <x v="1"/>
    <n v="7"/>
    <n v="1"/>
    <n v="0"/>
    <n v="0"/>
    <n v="1.2"/>
  </r>
  <r>
    <x v="705"/>
    <x v="19"/>
    <x v="2"/>
    <n v="7"/>
    <n v="1"/>
    <n v="0"/>
    <n v="0"/>
    <n v="1.3"/>
  </r>
  <r>
    <x v="706"/>
    <x v="22"/>
    <x v="1"/>
    <n v="7"/>
    <n v="1"/>
    <n v="0"/>
    <n v="0"/>
    <s v="-"/>
  </r>
  <r>
    <x v="707"/>
    <x v="4"/>
    <x v="2"/>
    <n v="6"/>
    <n v="1"/>
    <n v="0"/>
    <n v="0"/>
    <n v="1.1000000000000001"/>
  </r>
  <r>
    <x v="708"/>
    <x v="4"/>
    <x v="0"/>
    <n v="6"/>
    <n v="1"/>
    <n v="0"/>
    <n v="0"/>
    <n v="1.2"/>
  </r>
  <r>
    <x v="709"/>
    <x v="0"/>
    <x v="1"/>
    <n v="6"/>
    <n v="1"/>
    <n v="0"/>
    <n v="0"/>
    <n v="1.3"/>
  </r>
  <r>
    <x v="710"/>
    <x v="15"/>
    <x v="2"/>
    <n v="5"/>
    <n v="1"/>
    <n v="0"/>
    <n v="0"/>
    <n v="1.1000000000000001"/>
  </r>
  <r>
    <x v="711"/>
    <x v="23"/>
    <x v="3"/>
    <n v="4"/>
    <n v="1"/>
    <n v="0"/>
    <n v="0"/>
    <n v="0.5"/>
  </r>
  <r>
    <x v="712"/>
    <x v="23"/>
    <x v="1"/>
    <n v="4"/>
    <n v="1"/>
    <n v="0"/>
    <n v="0"/>
    <n v="1"/>
  </r>
  <r>
    <x v="713"/>
    <x v="14"/>
    <x v="2"/>
    <n v="4"/>
    <n v="1"/>
    <n v="0"/>
    <n v="0"/>
    <n v="1.2"/>
  </r>
  <r>
    <x v="714"/>
    <x v="14"/>
    <x v="0"/>
    <n v="4"/>
    <n v="1"/>
    <n v="0"/>
    <n v="0"/>
    <n v="1.3"/>
  </r>
  <r>
    <x v="715"/>
    <x v="31"/>
    <x v="2"/>
    <n v="3"/>
    <n v="1"/>
    <n v="0"/>
    <n v="0"/>
    <n v="0.8"/>
  </r>
  <r>
    <x v="716"/>
    <x v="21"/>
    <x v="0"/>
    <n v="3"/>
    <n v="1"/>
    <n v="0"/>
    <n v="0"/>
    <n v="0.9"/>
  </r>
  <r>
    <x v="717"/>
    <x v="19"/>
    <x v="2"/>
    <n v="3"/>
    <n v="1"/>
    <n v="0"/>
    <n v="0"/>
    <n v="1"/>
  </r>
  <r>
    <x v="718"/>
    <x v="22"/>
    <x v="1"/>
    <n v="3"/>
    <n v="1"/>
    <n v="0"/>
    <n v="0"/>
    <n v="1.3"/>
  </r>
  <r>
    <x v="719"/>
    <x v="24"/>
    <x v="0"/>
    <n v="2"/>
    <n v="1"/>
    <n v="0"/>
    <n v="0"/>
    <n v="1.1000000000000001"/>
  </r>
  <r>
    <x v="720"/>
    <x v="16"/>
    <x v="2"/>
    <n v="1"/>
    <n v="1"/>
    <n v="0"/>
    <n v="0"/>
    <n v="0.2"/>
  </r>
  <r>
    <x v="721"/>
    <x v="3"/>
    <x v="1"/>
    <n v="1"/>
    <n v="1"/>
    <n v="0"/>
    <n v="0"/>
    <n v="0.4"/>
  </r>
  <r>
    <x v="722"/>
    <x v="3"/>
    <x v="1"/>
    <n v="1"/>
    <n v="1"/>
    <n v="0"/>
    <n v="0"/>
    <n v="0.4"/>
  </r>
  <r>
    <x v="723"/>
    <x v="20"/>
    <x v="2"/>
    <n v="1"/>
    <n v="1"/>
    <n v="0"/>
    <n v="0"/>
    <n v="0.5"/>
  </r>
  <r>
    <x v="724"/>
    <x v="7"/>
    <x v="1"/>
    <n v="1"/>
    <n v="1"/>
    <n v="0"/>
    <n v="0"/>
    <n v="0.7"/>
  </r>
  <r>
    <x v="725"/>
    <x v="11"/>
    <x v="0"/>
    <n v="1"/>
    <n v="1"/>
    <n v="0"/>
    <n v="0"/>
    <n v="0.7"/>
  </r>
  <r>
    <x v="726"/>
    <x v="19"/>
    <x v="0"/>
    <n v="1"/>
    <n v="1"/>
    <n v="0"/>
    <n v="0"/>
    <n v="0.8"/>
  </r>
  <r>
    <x v="727"/>
    <x v="19"/>
    <x v="1"/>
    <n v="1"/>
    <n v="1"/>
    <n v="0"/>
    <n v="0"/>
    <n v="0.8"/>
  </r>
  <r>
    <x v="728"/>
    <x v="9"/>
    <x v="1"/>
    <n v="1"/>
    <n v="1"/>
    <n v="0"/>
    <n v="0"/>
    <n v="1"/>
  </r>
  <r>
    <x v="729"/>
    <x v="9"/>
    <x v="1"/>
    <n v="1"/>
    <n v="1"/>
    <n v="0"/>
    <n v="0"/>
    <n v="1"/>
  </r>
  <r>
    <x v="730"/>
    <x v="22"/>
    <x v="2"/>
    <n v="1"/>
    <n v="1"/>
    <n v="0"/>
    <n v="0"/>
    <s v="-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7">
  <r>
    <s v="Benzema"/>
    <s v="Real Madrid"/>
    <x v="0"/>
    <x v="0"/>
    <n v="12"/>
    <x v="0"/>
    <n v="1"/>
    <x v="0"/>
  </r>
  <r>
    <s v="Lewandowski"/>
    <s v="Bayern"/>
    <x v="0"/>
    <x v="1"/>
    <n v="10"/>
    <x v="1"/>
    <n v="3"/>
    <x v="1"/>
  </r>
  <r>
    <s v="Haller"/>
    <s v="Ajax"/>
    <x v="0"/>
    <x v="2"/>
    <n v="8"/>
    <x v="2"/>
    <n v="1"/>
    <x v="2"/>
  </r>
  <r>
    <s v="Salah"/>
    <s v="Liverpool"/>
    <x v="0"/>
    <x v="3"/>
    <n v="13"/>
    <x v="3"/>
    <n v="2"/>
    <x v="3"/>
  </r>
  <r>
    <s v="Mahrez"/>
    <s v="Man. City"/>
    <x v="1"/>
    <x v="4"/>
    <n v="12"/>
    <x v="4"/>
    <n v="2"/>
    <x v="4"/>
  </r>
  <r>
    <s v="Nkunku"/>
    <s v="Leipzig"/>
    <x v="1"/>
    <x v="5"/>
    <n v="6"/>
    <x v="4"/>
    <n v="0"/>
    <x v="5"/>
  </r>
  <r>
    <s v="Danjuma"/>
    <s v="Villarreal"/>
    <x v="1"/>
    <x v="6"/>
    <n v="11"/>
    <x v="5"/>
    <n v="2"/>
    <x v="6"/>
  </r>
  <r>
    <s v="SanÃ©"/>
    <s v="Bayern"/>
    <x v="1"/>
    <x v="7"/>
    <n v="10"/>
    <x v="5"/>
    <n v="6"/>
    <x v="7"/>
  </r>
  <r>
    <s v="NÃºÃ±ez"/>
    <s v="Benfica"/>
    <x v="0"/>
    <x v="8"/>
    <n v="10"/>
    <x v="5"/>
    <n v="0"/>
    <x v="8"/>
  </r>
  <r>
    <s v="MbappÃ©"/>
    <s v="Paris"/>
    <x v="0"/>
    <x v="9"/>
    <n v="8"/>
    <x v="5"/>
    <n v="4"/>
    <x v="9"/>
  </r>
  <r>
    <s v="Ronaldo"/>
    <s v="Man. United"/>
    <x v="0"/>
    <x v="10"/>
    <n v="7"/>
    <x v="5"/>
    <n v="0"/>
    <x v="10"/>
  </r>
  <r>
    <s v="ManÃ©"/>
    <s v="Liverpool"/>
    <x v="1"/>
    <x v="11"/>
    <n v="13"/>
    <x v="6"/>
    <n v="1"/>
    <x v="11"/>
  </r>
  <r>
    <s v="Rodrygo"/>
    <s v="Real Madrid"/>
    <x v="0"/>
    <x v="12"/>
    <n v="11"/>
    <x v="6"/>
    <n v="2"/>
    <x v="12"/>
  </r>
  <r>
    <s v="Messi"/>
    <s v="Paris"/>
    <x v="0"/>
    <x v="13"/>
    <n v="7"/>
    <x v="6"/>
    <n v="0"/>
    <x v="13"/>
  </r>
  <r>
    <s v="Firmino"/>
    <s v="Liverpool"/>
    <x v="1"/>
    <x v="14"/>
    <n v="7"/>
    <x v="6"/>
    <n v="0"/>
    <x v="14"/>
  </r>
  <r>
    <s v="VinÃ­cius JÃºnior"/>
    <s v="Real Madrid"/>
    <x v="0"/>
    <x v="15"/>
    <n v="13"/>
    <x v="7"/>
    <n v="6"/>
    <x v="15"/>
  </r>
  <r>
    <s v="MÃ¼ller"/>
    <s v="Bayern"/>
    <x v="0"/>
    <x v="16"/>
    <n v="10"/>
    <x v="7"/>
    <n v="3"/>
    <x v="16"/>
  </r>
  <r>
    <s v="Griezmann"/>
    <s v="AtlÃ©tico"/>
    <x v="0"/>
    <x v="17"/>
    <n v="9"/>
    <x v="7"/>
    <n v="2"/>
    <x v="17"/>
  </r>
  <r>
    <s v="Jesus"/>
    <s v="Man. City"/>
    <x v="0"/>
    <x v="18"/>
    <n v="8"/>
    <x v="7"/>
    <n v="1"/>
    <x v="18"/>
  </r>
  <r>
    <s v="Pedro GonÃ§alves"/>
    <s v="Sporting CP"/>
    <x v="1"/>
    <x v="19"/>
    <n v="5"/>
    <x v="7"/>
    <n v="2"/>
    <x v="19"/>
  </r>
  <r>
    <s v="Werner"/>
    <s v="Chelsea"/>
    <x v="0"/>
    <x v="20"/>
    <n v="5"/>
    <x v="7"/>
    <n v="2"/>
    <x v="20"/>
  </r>
  <r>
    <s v="Sterling"/>
    <s v="Man. City"/>
    <x v="0"/>
    <x v="21"/>
    <n v="12"/>
    <x v="8"/>
    <n v="2"/>
    <x v="21"/>
  </r>
  <r>
    <s v="Bernardo Silva"/>
    <s v="Man. City"/>
    <x v="1"/>
    <x v="22"/>
    <n v="11"/>
    <x v="8"/>
    <n v="3"/>
    <x v="22"/>
  </r>
  <r>
    <s v="Foden"/>
    <s v="Man. City"/>
    <x v="1"/>
    <x v="23"/>
    <n v="11"/>
    <x v="8"/>
    <n v="2"/>
    <x v="23"/>
  </r>
  <r>
    <s v="Yaremchuk"/>
    <s v="Benfica"/>
    <x v="0"/>
    <x v="24"/>
    <n v="10"/>
    <x v="8"/>
    <n v="0"/>
    <x v="24"/>
  </r>
  <r>
    <s v="Havertz"/>
    <s v="Chelsea"/>
    <x v="1"/>
    <x v="25"/>
    <n v="9"/>
    <x v="8"/>
    <n v="0"/>
    <x v="25"/>
  </r>
  <r>
    <s v="David"/>
    <s v="LOSC"/>
    <x v="0"/>
    <x v="26"/>
    <n v="8"/>
    <x v="8"/>
    <n v="0"/>
    <x v="26"/>
  </r>
  <r>
    <s v="Berghuis"/>
    <s v="Ajax"/>
    <x v="0"/>
    <x v="27"/>
    <n v="8"/>
    <x v="8"/>
    <n v="1"/>
    <x v="27"/>
  </r>
  <r>
    <s v="Adeyemi"/>
    <s v="Salzburg"/>
    <x v="0"/>
    <x v="28"/>
    <n v="8"/>
    <x v="8"/>
    <n v="1"/>
    <x v="28"/>
  </r>
  <r>
    <s v="Paulinho"/>
    <s v="Sporting CP"/>
    <x v="0"/>
    <x v="29"/>
    <n v="8"/>
    <x v="8"/>
    <n v="1"/>
    <x v="29"/>
  </r>
  <r>
    <s v="Gnabry"/>
    <s v="Bayern"/>
    <x v="0"/>
    <x v="30"/>
    <n v="8"/>
    <x v="8"/>
    <n v="2"/>
    <x v="30"/>
  </r>
  <r>
    <s v="DÅ¾eko"/>
    <s v="Inter"/>
    <x v="0"/>
    <x v="31"/>
    <n v="7"/>
    <x v="8"/>
    <n v="1"/>
    <x v="31"/>
  </r>
  <r>
    <s v="Burak YÄ±lmaz"/>
    <s v="LOSC"/>
    <x v="0"/>
    <x v="32"/>
    <n v="7"/>
    <x v="8"/>
    <n v="0"/>
    <x v="32"/>
  </r>
  <r>
    <s v="Vanaken"/>
    <s v="Club Brugge"/>
    <x v="1"/>
    <x v="33"/>
    <n v="6"/>
    <x v="8"/>
    <n v="1"/>
    <x v="33"/>
  </r>
  <r>
    <s v="Reus"/>
    <s v="Dortmund"/>
    <x v="1"/>
    <x v="34"/>
    <n v="6"/>
    <x v="8"/>
    <n v="1"/>
    <x v="34"/>
  </r>
  <r>
    <s v="Zapata"/>
    <s v="Atalanta"/>
    <x v="0"/>
    <x v="35"/>
    <n v="6"/>
    <x v="8"/>
    <n v="3"/>
    <x v="35"/>
  </r>
  <r>
    <s v="AndrÃ© Silva"/>
    <s v="Leipzig"/>
    <x v="0"/>
    <x v="36"/>
    <n v="6"/>
    <x v="8"/>
    <n v="2"/>
    <x v="36"/>
  </r>
  <r>
    <s v="Malen"/>
    <s v="Dortmund"/>
    <x v="0"/>
    <x v="37"/>
    <n v="6"/>
    <x v="8"/>
    <n v="0"/>
    <x v="37"/>
  </r>
  <r>
    <s v="Okafor"/>
    <s v="Salzburg"/>
    <x v="1"/>
    <x v="38"/>
    <n v="6"/>
    <x v="8"/>
    <n v="0"/>
    <x v="38"/>
  </r>
  <r>
    <s v="Dybala"/>
    <s v="Juventus"/>
    <x v="0"/>
    <x v="39"/>
    <n v="5"/>
    <x v="8"/>
    <n v="1"/>
    <x v="39"/>
  </r>
  <r>
    <s v="Haaland"/>
    <s v="Dortmund"/>
    <x v="0"/>
    <x v="40"/>
    <n v="3"/>
    <x v="8"/>
    <n v="0"/>
    <x v="40"/>
  </r>
  <r>
    <s v="Capoue"/>
    <s v="Villarreal"/>
    <x v="1"/>
    <x v="41"/>
    <n v="12"/>
    <x v="9"/>
    <n v="4"/>
    <x v="41"/>
  </r>
  <r>
    <s v="Kroos"/>
    <s v="Real Madrid"/>
    <x v="1"/>
    <x v="42"/>
    <n v="12"/>
    <x v="9"/>
    <n v="0"/>
    <x v="42"/>
  </r>
  <r>
    <s v="De Bruyne"/>
    <s v="Man. City"/>
    <x v="1"/>
    <x v="43"/>
    <n v="10"/>
    <x v="9"/>
    <n v="4"/>
    <x v="43"/>
  </r>
  <r>
    <s v="JoÃ£o Cancelo"/>
    <s v="Man. City"/>
    <x v="2"/>
    <x v="44"/>
    <n v="9"/>
    <x v="9"/>
    <n v="3"/>
    <x v="11"/>
  </r>
  <r>
    <s v="Coman"/>
    <s v="Bayern"/>
    <x v="0"/>
    <x v="45"/>
    <n v="9"/>
    <x v="9"/>
    <n v="3"/>
    <x v="44"/>
  </r>
  <r>
    <s v="Chukwueze"/>
    <s v="Villarreal"/>
    <x v="1"/>
    <x v="46"/>
    <n v="9"/>
    <x v="9"/>
    <n v="0"/>
    <x v="45"/>
  </r>
  <r>
    <s v="KonatÃ©"/>
    <s v="Liverpool"/>
    <x v="2"/>
    <x v="47"/>
    <n v="8"/>
    <x v="9"/>
    <n v="0"/>
    <x v="46"/>
  </r>
  <r>
    <s v="Jorginho"/>
    <s v="Chelsea"/>
    <x v="1"/>
    <x v="48"/>
    <n v="8"/>
    <x v="9"/>
    <n v="2"/>
    <x v="47"/>
  </r>
  <r>
    <s v="Sarabia"/>
    <s v="Sporting CP"/>
    <x v="0"/>
    <x v="49"/>
    <n v="8"/>
    <x v="9"/>
    <n v="0"/>
    <x v="48"/>
  </r>
  <r>
    <s v="TadiÄ‡"/>
    <s v="Ajax"/>
    <x v="0"/>
    <x v="13"/>
    <n v="7"/>
    <x v="9"/>
    <n v="2"/>
    <x v="49"/>
  </r>
  <r>
    <s v="Antony"/>
    <s v="Ajax"/>
    <x v="0"/>
    <x v="50"/>
    <n v="7"/>
    <x v="9"/>
    <n v="5"/>
    <x v="50"/>
  </r>
  <r>
    <s v="Gerard Moreno"/>
    <s v="Villarreal"/>
    <x v="0"/>
    <x v="51"/>
    <n v="7"/>
    <x v="9"/>
    <n v="4"/>
    <x v="12"/>
  </r>
  <r>
    <s v="Morata"/>
    <s v="Juventus"/>
    <x v="0"/>
    <x v="52"/>
    <n v="7"/>
    <x v="9"/>
    <n v="0"/>
    <x v="51"/>
  </r>
  <r>
    <s v="Luis DÃ­az"/>
    <s v="Liverpool"/>
    <x v="0"/>
    <x v="53"/>
    <n v="7"/>
    <x v="9"/>
    <n v="1"/>
    <x v="52"/>
  </r>
  <r>
    <s v="PuliÅ¡iÄ‡"/>
    <s v="Chelsea"/>
    <x v="1"/>
    <x v="54"/>
    <n v="7"/>
    <x v="9"/>
    <n v="1"/>
    <x v="53"/>
  </r>
  <r>
    <s v="Coates"/>
    <s v="Sporting CP"/>
    <x v="2"/>
    <x v="33"/>
    <n v="6"/>
    <x v="9"/>
    <n v="0"/>
    <x v="54"/>
  </r>
  <r>
    <s v="S. Thill"/>
    <s v="Sheriff"/>
    <x v="1"/>
    <x v="33"/>
    <n v="6"/>
    <x v="9"/>
    <n v="1"/>
    <x v="55"/>
  </r>
  <r>
    <s v="Traore"/>
    <s v="Sheriff"/>
    <x v="1"/>
    <x v="55"/>
    <n v="6"/>
    <x v="9"/>
    <n v="1"/>
    <x v="56"/>
  </r>
  <r>
    <s v="Claudinho"/>
    <s v="Zenit"/>
    <x v="1"/>
    <x v="56"/>
    <n v="6"/>
    <x v="9"/>
    <n v="0"/>
    <x v="57"/>
  </r>
  <r>
    <s v="Rits"/>
    <s v="Club Brugge"/>
    <x v="1"/>
    <x v="57"/>
    <n v="6"/>
    <x v="9"/>
    <n v="0"/>
    <x v="58"/>
  </r>
  <r>
    <s v="Forsberg"/>
    <s v="Leipzig"/>
    <x v="0"/>
    <x v="53"/>
    <n v="6"/>
    <x v="9"/>
    <n v="2"/>
    <x v="59"/>
  </r>
  <r>
    <s v="Siebatcheu"/>
    <s v="Young Boys"/>
    <x v="0"/>
    <x v="58"/>
    <n v="6"/>
    <x v="9"/>
    <n v="0"/>
    <x v="60"/>
  </r>
  <r>
    <s v="Lukaku"/>
    <s v="Chelsea"/>
    <x v="0"/>
    <x v="59"/>
    <n v="6"/>
    <x v="9"/>
    <n v="0"/>
    <x v="61"/>
  </r>
  <r>
    <s v="Fernando"/>
    <s v="Shakhtar Donetsk"/>
    <x v="1"/>
    <x v="60"/>
    <n v="5"/>
    <x v="9"/>
    <n v="0"/>
    <x v="62"/>
  </r>
  <r>
    <s v="L. Nmecha"/>
    <s v="Wolfsburg"/>
    <x v="0"/>
    <x v="61"/>
    <n v="5"/>
    <x v="9"/>
    <n v="0"/>
    <x v="63"/>
  </r>
  <r>
    <s v="Azmoun"/>
    <s v="Zenit"/>
    <x v="0"/>
    <x v="62"/>
    <n v="5"/>
    <x v="9"/>
    <n v="1"/>
    <x v="64"/>
  </r>
  <r>
    <s v="RakitiÄ‡"/>
    <s v="Sevilla"/>
    <x v="1"/>
    <x v="63"/>
    <n v="5"/>
    <x v="9"/>
    <n v="1"/>
    <x v="65"/>
  </r>
  <r>
    <s v="Wijnaldum"/>
    <s v="Paris"/>
    <x v="1"/>
    <x v="64"/>
    <n v="5"/>
    <x v="9"/>
    <n v="0"/>
    <x v="66"/>
  </r>
  <r>
    <s v="Steffen"/>
    <s v="Wolfsburg"/>
    <x v="1"/>
    <x v="65"/>
    <n v="5"/>
    <x v="9"/>
    <n v="0"/>
    <x v="67"/>
  </r>
  <r>
    <s v="Chiesa"/>
    <s v="Juventus"/>
    <x v="0"/>
    <x v="66"/>
    <n v="4"/>
    <x v="9"/>
    <n v="0"/>
    <x v="68"/>
  </r>
  <r>
    <s v="Szoboszlai"/>
    <s v="Leipzig"/>
    <x v="1"/>
    <x v="67"/>
    <n v="4"/>
    <x v="9"/>
    <n v="0"/>
    <x v="69"/>
  </r>
  <r>
    <s v="Fabinho"/>
    <s v="Liverpool"/>
    <x v="1"/>
    <x v="68"/>
    <n v="13"/>
    <x v="10"/>
    <n v="0"/>
    <x v="70"/>
  </r>
  <r>
    <s v="Pau Torres"/>
    <s v="Villarreal"/>
    <x v="2"/>
    <x v="69"/>
    <n v="12"/>
    <x v="10"/>
    <n v="0"/>
    <x v="71"/>
  </r>
  <r>
    <s v="Parejo"/>
    <s v="Villarreal"/>
    <x v="1"/>
    <x v="70"/>
    <n v="12"/>
    <x v="10"/>
    <n v="3"/>
    <x v="41"/>
  </r>
  <r>
    <s v="Alaba"/>
    <s v="Real Madrid"/>
    <x v="2"/>
    <x v="71"/>
    <n v="12"/>
    <x v="10"/>
    <n v="0"/>
    <x v="72"/>
  </r>
  <r>
    <s v="Henderson"/>
    <s v="Liverpool"/>
    <x v="1"/>
    <x v="72"/>
    <n v="12"/>
    <x v="10"/>
    <n v="2"/>
    <x v="73"/>
  </r>
  <r>
    <s v="Diogo Jota"/>
    <s v="Liverpool"/>
    <x v="0"/>
    <x v="73"/>
    <n v="11"/>
    <x v="10"/>
    <n v="1"/>
    <x v="74"/>
  </r>
  <r>
    <s v="Thiago AlcÃ¡ntara"/>
    <s v="Liverpool"/>
    <x v="1"/>
    <x v="74"/>
    <n v="10"/>
    <x v="10"/>
    <n v="0"/>
    <x v="75"/>
  </r>
  <r>
    <s v="KeÃ¯ta"/>
    <s v="Liverpool"/>
    <x v="1"/>
    <x v="75"/>
    <n v="10"/>
    <x v="10"/>
    <n v="2"/>
    <x v="76"/>
  </r>
  <r>
    <s v="Renan Lodi"/>
    <s v="AtlÃ©tico"/>
    <x v="2"/>
    <x v="76"/>
    <n v="10"/>
    <x v="10"/>
    <n v="2"/>
    <x v="77"/>
  </r>
  <r>
    <s v="Correa"/>
    <s v="AtlÃ©tico"/>
    <x v="0"/>
    <x v="77"/>
    <n v="10"/>
    <x v="10"/>
    <n v="0"/>
    <x v="78"/>
  </r>
  <r>
    <s v="RÃ¼diger"/>
    <s v="Chelsea"/>
    <x v="2"/>
    <x v="44"/>
    <n v="9"/>
    <x v="10"/>
    <n v="0"/>
    <x v="79"/>
  </r>
  <r>
    <s v="Gilberto"/>
    <s v="Benfica"/>
    <x v="2"/>
    <x v="78"/>
    <n v="9"/>
    <x v="10"/>
    <n v="0"/>
    <x v="73"/>
  </r>
  <r>
    <s v="Rafa Silva"/>
    <s v="Benfica"/>
    <x v="0"/>
    <x v="79"/>
    <n v="9"/>
    <x v="10"/>
    <n v="1"/>
    <x v="73"/>
  </r>
  <r>
    <s v="Azpilicueta"/>
    <s v="Chelsea"/>
    <x v="2"/>
    <x v="26"/>
    <n v="9"/>
    <x v="10"/>
    <n v="1"/>
    <x v="80"/>
  </r>
  <r>
    <s v="De Paul"/>
    <s v="AtlÃ©tico"/>
    <x v="1"/>
    <x v="50"/>
    <n v="9"/>
    <x v="10"/>
    <n v="0"/>
    <x v="81"/>
  </r>
  <r>
    <s v="Ziyech"/>
    <s v="Chelsea"/>
    <x v="1"/>
    <x v="80"/>
    <n v="9"/>
    <x v="10"/>
    <n v="2"/>
    <x v="82"/>
  </r>
  <r>
    <s v="Trigueros"/>
    <s v="Villarreal"/>
    <x v="1"/>
    <x v="81"/>
    <n v="9"/>
    <x v="10"/>
    <n v="0"/>
    <x v="83"/>
  </r>
  <r>
    <s v="Å kriniar"/>
    <s v="Inter"/>
    <x v="2"/>
    <x v="47"/>
    <n v="8"/>
    <x v="10"/>
    <n v="0"/>
    <x v="84"/>
  </r>
  <r>
    <s v="BrozoviÄ‡"/>
    <s v="Inter"/>
    <x v="1"/>
    <x v="82"/>
    <n v="8"/>
    <x v="10"/>
    <n v="0"/>
    <x v="85"/>
  </r>
  <r>
    <s v="Christensen"/>
    <s v="Chelsea"/>
    <x v="2"/>
    <x v="83"/>
    <n v="8"/>
    <x v="10"/>
    <n v="1"/>
    <x v="86"/>
  </r>
  <r>
    <s v="MartÃ­nez"/>
    <s v="Inter"/>
    <x v="0"/>
    <x v="84"/>
    <n v="8"/>
    <x v="10"/>
    <n v="0"/>
    <x v="87"/>
  </r>
  <r>
    <s v="JoÃ£o FÃ©lix"/>
    <s v="AtlÃ©tico"/>
    <x v="0"/>
    <x v="85"/>
    <n v="8"/>
    <x v="10"/>
    <n v="1"/>
    <x v="88"/>
  </r>
  <r>
    <s v="Blind"/>
    <s v="Ajax"/>
    <x v="2"/>
    <x v="86"/>
    <n v="8"/>
    <x v="10"/>
    <n v="1"/>
    <x v="89"/>
  </r>
  <r>
    <s v="SuÄiÄ‡"/>
    <s v="Salzburg"/>
    <x v="1"/>
    <x v="87"/>
    <n v="8"/>
    <x v="10"/>
    <n v="0"/>
    <x v="90"/>
  </r>
  <r>
    <s v="Coquelin"/>
    <s v="Villarreal"/>
    <x v="1"/>
    <x v="88"/>
    <n v="8"/>
    <x v="10"/>
    <n v="0"/>
    <x v="91"/>
  </r>
  <r>
    <s v="Musiala"/>
    <s v="Bayern"/>
    <x v="1"/>
    <x v="89"/>
    <n v="8"/>
    <x v="10"/>
    <n v="1"/>
    <x v="92"/>
  </r>
  <r>
    <s v="Dia"/>
    <s v="Villarreal"/>
    <x v="0"/>
    <x v="65"/>
    <n v="8"/>
    <x v="10"/>
    <n v="0"/>
    <x v="93"/>
  </r>
  <r>
    <s v="Adamu"/>
    <s v="Salzburg"/>
    <x v="0"/>
    <x v="90"/>
    <n v="8"/>
    <x v="10"/>
    <n v="0"/>
    <x v="94"/>
  </r>
  <r>
    <s v="Asensio"/>
    <s v="Real Madrid"/>
    <x v="0"/>
    <x v="91"/>
    <n v="8"/>
    <x v="10"/>
    <n v="2"/>
    <x v="95"/>
  </r>
  <r>
    <s v="Walker"/>
    <s v="Man. City"/>
    <x v="2"/>
    <x v="50"/>
    <n v="7"/>
    <x v="10"/>
    <n v="0"/>
    <x v="96"/>
  </r>
  <r>
    <s v="WÃ¶ber"/>
    <s v="Salzburg"/>
    <x v="2"/>
    <x v="85"/>
    <n v="7"/>
    <x v="10"/>
    <n v="0"/>
    <x v="24"/>
  </r>
  <r>
    <s v="Alex Sandro"/>
    <s v="Juventus"/>
    <x v="2"/>
    <x v="92"/>
    <n v="7"/>
    <x v="10"/>
    <n v="0"/>
    <x v="97"/>
  </r>
  <r>
    <s v="Mount"/>
    <s v="Chelsea"/>
    <x v="1"/>
    <x v="93"/>
    <n v="7"/>
    <x v="10"/>
    <n v="2"/>
    <x v="98"/>
  </r>
  <r>
    <s v="Pedro Porro"/>
    <s v="Sporting CP"/>
    <x v="2"/>
    <x v="32"/>
    <n v="7"/>
    <x v="10"/>
    <n v="0"/>
    <x v="99"/>
  </r>
  <r>
    <s v="Grealish"/>
    <s v="Man. City"/>
    <x v="1"/>
    <x v="94"/>
    <n v="7"/>
    <x v="10"/>
    <n v="1"/>
    <x v="100"/>
  </r>
  <r>
    <s v="Pino"/>
    <s v="Villarreal"/>
    <x v="0"/>
    <x v="95"/>
    <n v="7"/>
    <x v="10"/>
    <n v="0"/>
    <x v="101"/>
  </r>
  <r>
    <s v="Vidal"/>
    <s v="Inter"/>
    <x v="1"/>
    <x v="96"/>
    <n v="7"/>
    <x v="10"/>
    <n v="2"/>
    <x v="102"/>
  </r>
  <r>
    <s v="Gueye"/>
    <s v="Paris"/>
    <x v="1"/>
    <x v="97"/>
    <n v="7"/>
    <x v="10"/>
    <n v="0"/>
    <x v="103"/>
  </r>
  <r>
    <s v="Sancho"/>
    <s v="Man. United"/>
    <x v="1"/>
    <x v="98"/>
    <n v="7"/>
    <x v="10"/>
    <n v="0"/>
    <x v="63"/>
  </r>
  <r>
    <s v="GonÃ§alo Ramos"/>
    <s v="Benfica"/>
    <x v="0"/>
    <x v="99"/>
    <n v="7"/>
    <x v="10"/>
    <n v="1"/>
    <x v="104"/>
  </r>
  <r>
    <s v="Luis SuÃ¡rez"/>
    <s v="AtlÃ©tico"/>
    <x v="0"/>
    <x v="100"/>
    <n v="7"/>
    <x v="10"/>
    <n v="0"/>
    <x v="105"/>
  </r>
  <r>
    <s v="Moreno"/>
    <s v="Villarreal"/>
    <x v="2"/>
    <x v="101"/>
    <n v="7"/>
    <x v="10"/>
    <n v="0"/>
    <x v="106"/>
  </r>
  <r>
    <s v="Klaassen"/>
    <s v="Ajax"/>
    <x v="1"/>
    <x v="102"/>
    <n v="7"/>
    <x v="10"/>
    <n v="1"/>
    <x v="107"/>
  </r>
  <r>
    <s v="Nuno Santos"/>
    <s v="Sporting CP"/>
    <x v="0"/>
    <x v="103"/>
    <n v="7"/>
    <x v="10"/>
    <n v="0"/>
    <x v="108"/>
  </r>
  <r>
    <s v="Origi"/>
    <s v="Liverpool"/>
    <x v="0"/>
    <x v="104"/>
    <n v="7"/>
    <x v="10"/>
    <n v="1"/>
    <x v="109"/>
  </r>
  <r>
    <s v="Maguire"/>
    <s v="Man. United"/>
    <x v="2"/>
    <x v="105"/>
    <n v="6"/>
    <x v="10"/>
    <n v="0"/>
    <x v="110"/>
  </r>
  <r>
    <s v="Moumi Ngamaleu"/>
    <s v="Young Boys"/>
    <x v="1"/>
    <x v="106"/>
    <n v="6"/>
    <x v="10"/>
    <n v="1"/>
    <x v="111"/>
  </r>
  <r>
    <s v="Freuler"/>
    <s v="Atalanta"/>
    <x v="1"/>
    <x v="107"/>
    <n v="6"/>
    <x v="10"/>
    <n v="1"/>
    <x v="112"/>
  </r>
  <r>
    <s v="James"/>
    <s v="Chelsea"/>
    <x v="2"/>
    <x v="12"/>
    <n v="6"/>
    <x v="10"/>
    <n v="0"/>
    <x v="113"/>
  </r>
  <r>
    <s v="Bellingham"/>
    <s v="Dortmund"/>
    <x v="1"/>
    <x v="108"/>
    <n v="6"/>
    <x v="10"/>
    <n v="3"/>
    <x v="114"/>
  </r>
  <r>
    <s v="Rakitskyy"/>
    <s v="Zenit"/>
    <x v="2"/>
    <x v="109"/>
    <n v="6"/>
    <x v="10"/>
    <n v="2"/>
    <x v="115"/>
  </r>
  <r>
    <s v="Taremi"/>
    <s v="Porto"/>
    <x v="0"/>
    <x v="110"/>
    <n v="6"/>
    <x v="10"/>
    <n v="1"/>
    <x v="116"/>
  </r>
  <r>
    <s v="Elia"/>
    <s v="Young Boys"/>
    <x v="0"/>
    <x v="111"/>
    <n v="6"/>
    <x v="10"/>
    <n v="0"/>
    <x v="117"/>
  </r>
  <r>
    <s v="De Vrij"/>
    <s v="Inter"/>
    <x v="2"/>
    <x v="75"/>
    <n v="6"/>
    <x v="10"/>
    <n v="0"/>
    <x v="118"/>
  </r>
  <r>
    <s v="Mukiele"/>
    <s v="Leipzig"/>
    <x v="2"/>
    <x v="112"/>
    <n v="6"/>
    <x v="10"/>
    <n v="1"/>
    <x v="119"/>
  </r>
  <r>
    <s v="Wendel"/>
    <s v="Zenit"/>
    <x v="1"/>
    <x v="112"/>
    <n v="6"/>
    <x v="10"/>
    <n v="0"/>
    <x v="120"/>
  </r>
  <r>
    <s v="Ocampos"/>
    <s v="Sevilla"/>
    <x v="1"/>
    <x v="88"/>
    <n v="6"/>
    <x v="10"/>
    <n v="1"/>
    <x v="121"/>
  </r>
  <r>
    <s v="Baku"/>
    <s v="Wolfsburg"/>
    <x v="1"/>
    <x v="113"/>
    <n v="6"/>
    <x v="10"/>
    <n v="0"/>
    <x v="122"/>
  </r>
  <r>
    <s v="Hefti"/>
    <s v="Young Boys"/>
    <x v="2"/>
    <x v="114"/>
    <n v="6"/>
    <x v="10"/>
    <n v="1"/>
    <x v="123"/>
  </r>
  <r>
    <s v="Demiral"/>
    <s v="Atalanta"/>
    <x v="2"/>
    <x v="115"/>
    <n v="6"/>
    <x v="10"/>
    <n v="0"/>
    <x v="124"/>
  </r>
  <r>
    <s v="JordÃ¡n"/>
    <s v="Sevilla"/>
    <x v="1"/>
    <x v="116"/>
    <n v="6"/>
    <x v="10"/>
    <n v="0"/>
    <x v="125"/>
  </r>
  <r>
    <s v="Herrera"/>
    <s v="Paris"/>
    <x v="1"/>
    <x v="117"/>
    <n v="6"/>
    <x v="10"/>
    <n v="0"/>
    <x v="126"/>
  </r>
  <r>
    <s v="Garmash"/>
    <s v="Dynamo Kyiv"/>
    <x v="1"/>
    <x v="118"/>
    <n v="6"/>
    <x v="10"/>
    <n v="0"/>
    <x v="127"/>
  </r>
  <r>
    <s v="AkÃ©"/>
    <s v="Man. City"/>
    <x v="2"/>
    <x v="119"/>
    <n v="6"/>
    <x v="10"/>
    <n v="0"/>
    <x v="128"/>
  </r>
  <r>
    <s v="SÃ©rgio Oliveira"/>
    <s v="Porto"/>
    <x v="1"/>
    <x v="120"/>
    <n v="6"/>
    <x v="10"/>
    <n v="0"/>
    <x v="129"/>
  </r>
  <r>
    <s v="Rieder"/>
    <s v="Young Boys"/>
    <x v="1"/>
    <x v="121"/>
    <n v="6"/>
    <x v="10"/>
    <n v="1"/>
    <x v="105"/>
  </r>
  <r>
    <s v="Rafa Mir"/>
    <s v="Sevilla"/>
    <x v="0"/>
    <x v="122"/>
    <n v="6"/>
    <x v="10"/>
    <n v="1"/>
    <x v="65"/>
  </r>
  <r>
    <s v="Kean"/>
    <s v="Juventus"/>
    <x v="0"/>
    <x v="123"/>
    <n v="6"/>
    <x v="10"/>
    <n v="0"/>
    <x v="130"/>
  </r>
  <r>
    <s v="Alexis SÃ¡nchez"/>
    <s v="Inter"/>
    <x v="0"/>
    <x v="124"/>
    <n v="6"/>
    <x v="10"/>
    <n v="1"/>
    <x v="131"/>
  </r>
  <r>
    <s v="Palomino"/>
    <s v="Atalanta"/>
    <x v="2"/>
    <x v="125"/>
    <n v="5"/>
    <x v="10"/>
    <n v="1"/>
    <x v="132"/>
  </r>
  <r>
    <s v="Tomori"/>
    <s v="Milan"/>
    <x v="2"/>
    <x v="126"/>
    <n v="5"/>
    <x v="10"/>
    <n v="0"/>
    <x v="133"/>
  </r>
  <r>
    <s v="PiquÃ©"/>
    <s v="Barcelona"/>
    <x v="2"/>
    <x v="98"/>
    <n v="5"/>
    <x v="10"/>
    <n v="0"/>
    <x v="134"/>
  </r>
  <r>
    <s v="Larin"/>
    <s v="BeÅŸiktaÅŸ"/>
    <x v="0"/>
    <x v="127"/>
    <n v="5"/>
    <x v="10"/>
    <n v="0"/>
    <x v="135"/>
  </r>
  <r>
    <s v="Brahim DÃ­az"/>
    <s v="Milan"/>
    <x v="1"/>
    <x v="128"/>
    <n v="5"/>
    <x v="10"/>
    <n v="1"/>
    <x v="136"/>
  </r>
  <r>
    <s v="Ghezzal"/>
    <s v="BeÅŸiktaÅŸ"/>
    <x v="1"/>
    <x v="38"/>
    <n v="5"/>
    <x v="10"/>
    <n v="0"/>
    <x v="137"/>
  </r>
  <r>
    <s v="Malinovskyi"/>
    <s v="Atalanta"/>
    <x v="1"/>
    <x v="129"/>
    <n v="5"/>
    <x v="10"/>
    <n v="0"/>
    <x v="138"/>
  </r>
  <r>
    <s v="IkonÃ©"/>
    <s v="LOSC"/>
    <x v="1"/>
    <x v="130"/>
    <n v="5"/>
    <x v="10"/>
    <n v="2"/>
    <x v="139"/>
  </r>
  <r>
    <s v="Hudson-Odoi"/>
    <s v="Chelsea"/>
    <x v="1"/>
    <x v="131"/>
    <n v="5"/>
    <x v="10"/>
    <n v="2"/>
    <x v="140"/>
  </r>
  <r>
    <s v="Rashford"/>
    <s v="Man. United"/>
    <x v="0"/>
    <x v="132"/>
    <n v="5"/>
    <x v="10"/>
    <n v="0"/>
    <x v="141"/>
  </r>
  <r>
    <s v="Sierro"/>
    <s v="Young Boys"/>
    <x v="1"/>
    <x v="133"/>
    <n v="5"/>
    <x v="10"/>
    <n v="0"/>
    <x v="142"/>
  </r>
  <r>
    <s v="PaÅ¡aliÄ‡"/>
    <s v="Atalanta"/>
    <x v="1"/>
    <x v="134"/>
    <n v="5"/>
    <x v="10"/>
    <n v="1"/>
    <x v="143"/>
  </r>
  <r>
    <s v="Neres"/>
    <s v="Ajax"/>
    <x v="0"/>
    <x v="40"/>
    <n v="5"/>
    <x v="10"/>
    <n v="0"/>
    <x v="144"/>
  </r>
  <r>
    <s v="Muriel"/>
    <s v="Atalanta"/>
    <x v="0"/>
    <x v="135"/>
    <n v="5"/>
    <x v="10"/>
    <n v="0"/>
    <x v="145"/>
  </r>
  <r>
    <s v="Nikolov"/>
    <s v="Sheriff"/>
    <x v="1"/>
    <x v="136"/>
    <n v="5"/>
    <x v="10"/>
    <n v="0"/>
    <x v="146"/>
  </r>
  <r>
    <s v="Kulusevski"/>
    <s v="Juventus"/>
    <x v="1"/>
    <x v="137"/>
    <n v="5"/>
    <x v="10"/>
    <n v="0"/>
    <x v="147"/>
  </r>
  <r>
    <s v="Montero"/>
    <s v="BeÅŸiktaÅŸ"/>
    <x v="2"/>
    <x v="138"/>
    <n v="4"/>
    <x v="10"/>
    <n v="0"/>
    <x v="148"/>
  </r>
  <r>
    <s v="Greenwood"/>
    <s v="Man. United"/>
    <x v="0"/>
    <x v="139"/>
    <n v="4"/>
    <x v="10"/>
    <n v="1"/>
    <x v="149"/>
  </r>
  <r>
    <s v="Rafael LeÃ£o"/>
    <s v="Milan"/>
    <x v="0"/>
    <x v="140"/>
    <n v="4"/>
    <x v="10"/>
    <n v="1"/>
    <x v="150"/>
  </r>
  <r>
    <s v="Alex Telles"/>
    <s v="Man. United"/>
    <x v="2"/>
    <x v="141"/>
    <n v="4"/>
    <x v="10"/>
    <n v="0"/>
    <x v="151"/>
  </r>
  <r>
    <s v="Sutormin"/>
    <s v="Zenit"/>
    <x v="1"/>
    <x v="141"/>
    <n v="4"/>
    <x v="10"/>
    <n v="0"/>
    <x v="152"/>
  </r>
  <r>
    <s v="Kuzyaev"/>
    <s v="Zenit"/>
    <x v="1"/>
    <x v="132"/>
    <n v="4"/>
    <x v="10"/>
    <n v="0"/>
    <x v="153"/>
  </r>
  <r>
    <s v="IliÄiÄ‡"/>
    <s v="Atalanta"/>
    <x v="1"/>
    <x v="142"/>
    <n v="4"/>
    <x v="10"/>
    <n v="1"/>
    <x v="154"/>
  </r>
  <r>
    <s v="Pessina"/>
    <s v="Atalanta"/>
    <x v="1"/>
    <x v="143"/>
    <n v="4"/>
    <x v="10"/>
    <n v="0"/>
    <x v="155"/>
  </r>
  <r>
    <s v="Bruno Tabata"/>
    <s v="Sporting CP"/>
    <x v="1"/>
    <x v="144"/>
    <n v="4"/>
    <x v="10"/>
    <n v="1"/>
    <x v="156"/>
  </r>
  <r>
    <s v="Gomes"/>
    <s v="LOSC"/>
    <x v="1"/>
    <x v="123"/>
    <n v="4"/>
    <x v="10"/>
    <n v="1"/>
    <x v="157"/>
  </r>
  <r>
    <s v="Choupo-Moting"/>
    <s v="Bayern"/>
    <x v="1"/>
    <x v="145"/>
    <n v="4"/>
    <x v="10"/>
    <n v="0"/>
    <x v="158"/>
  </r>
  <r>
    <s v="KjÃ¦rgaard"/>
    <s v="Salzburg"/>
    <x v="1"/>
    <x v="146"/>
    <n v="4"/>
    <x v="10"/>
    <n v="0"/>
    <x v="159"/>
  </r>
  <r>
    <s v="Rieks"/>
    <s v="MalmÃ¶"/>
    <x v="1"/>
    <x v="147"/>
    <n v="3"/>
    <x v="10"/>
    <n v="0"/>
    <x v="160"/>
  </r>
  <r>
    <s v="Yakhshiboev"/>
    <s v="Sheriff"/>
    <x v="0"/>
    <x v="148"/>
    <n v="3"/>
    <x v="10"/>
    <n v="0"/>
    <x v="161"/>
  </r>
  <r>
    <s v="Chalobah"/>
    <s v="Chelsea"/>
    <x v="2"/>
    <x v="149"/>
    <n v="3"/>
    <x v="10"/>
    <n v="0"/>
    <x v="162"/>
  </r>
  <r>
    <s v="Elanga"/>
    <s v="Man. United"/>
    <x v="0"/>
    <x v="150"/>
    <n v="3"/>
    <x v="10"/>
    <n v="0"/>
    <x v="163"/>
  </r>
  <r>
    <s v="YansanÃ©"/>
    <s v="Sheriff"/>
    <x v="0"/>
    <x v="151"/>
    <n v="3"/>
    <x v="10"/>
    <n v="0"/>
    <x v="164"/>
  </r>
  <r>
    <s v="Fati"/>
    <s v="Barcelona"/>
    <x v="0"/>
    <x v="152"/>
    <n v="3"/>
    <x v="10"/>
    <n v="0"/>
    <x v="157"/>
  </r>
  <r>
    <s v="AlcÃ¡cer"/>
    <s v="Villarreal"/>
    <x v="0"/>
    <x v="153"/>
    <n v="3"/>
    <x v="10"/>
    <n v="0"/>
    <x v="165"/>
  </r>
  <r>
    <s v="Palmer"/>
    <s v="Man. City"/>
    <x v="1"/>
    <x v="154"/>
    <n v="3"/>
    <x v="10"/>
    <n v="0"/>
    <x v="166"/>
  </r>
  <r>
    <s v="Morato"/>
    <s v="Benfica"/>
    <x v="2"/>
    <x v="155"/>
    <n v="2"/>
    <x v="10"/>
    <n v="0"/>
    <x v="167"/>
  </r>
  <r>
    <s v="VlahoviÄ‡"/>
    <s v="Juventus"/>
    <x v="0"/>
    <x v="155"/>
    <n v="2"/>
    <x v="10"/>
    <n v="0"/>
    <x v="168"/>
  </r>
  <r>
    <s v="RebiÄ‡"/>
    <s v="Milan"/>
    <x v="0"/>
    <x v="156"/>
    <n v="2"/>
    <x v="10"/>
    <n v="0"/>
    <x v="169"/>
  </r>
  <r>
    <s v="Messias Junior"/>
    <s v="Milan"/>
    <x v="0"/>
    <x v="157"/>
    <n v="2"/>
    <x v="10"/>
    <n v="0"/>
    <x v="170"/>
  </r>
  <r>
    <s v="Gosens"/>
    <s v="Atalanta"/>
    <x v="1"/>
    <x v="158"/>
    <n v="2"/>
    <x v="10"/>
    <n v="0"/>
    <x v="171"/>
  </r>
  <r>
    <s v="Ozdoev"/>
    <s v="Zenit"/>
    <x v="1"/>
    <x v="159"/>
    <n v="1"/>
    <x v="10"/>
    <n v="0"/>
    <x v="172"/>
  </r>
  <r>
    <s v="Courtois"/>
    <s v="Real Madrid"/>
    <x v="3"/>
    <x v="160"/>
    <n v="13"/>
    <x v="11"/>
    <n v="0"/>
    <x v="173"/>
  </r>
  <r>
    <s v="Alisson Becker"/>
    <s v="Liverpool"/>
    <x v="3"/>
    <x v="161"/>
    <n v="13"/>
    <x v="11"/>
    <n v="0"/>
    <x v="174"/>
  </r>
  <r>
    <s v="ModriÄ‡"/>
    <s v="Real Madrid"/>
    <x v="1"/>
    <x v="162"/>
    <n v="13"/>
    <x v="11"/>
    <n v="4"/>
    <x v="175"/>
  </r>
  <r>
    <s v="Rulli"/>
    <s v="Villarreal"/>
    <x v="3"/>
    <x v="69"/>
    <n v="12"/>
    <x v="11"/>
    <n v="0"/>
    <x v="176"/>
  </r>
  <r>
    <s v="Ã‰der MilitÃ£o"/>
    <s v="Real Madrid"/>
    <x v="2"/>
    <x v="163"/>
    <n v="12"/>
    <x v="11"/>
    <n v="0"/>
    <x v="177"/>
  </r>
  <r>
    <s v="Albiol"/>
    <s v="Villarreal"/>
    <x v="2"/>
    <x v="164"/>
    <n v="12"/>
    <x v="11"/>
    <n v="0"/>
    <x v="178"/>
  </r>
  <r>
    <s v="Ederson"/>
    <s v="Man. City"/>
    <x v="3"/>
    <x v="165"/>
    <n v="11"/>
    <x v="11"/>
    <n v="0"/>
    <x v="179"/>
  </r>
  <r>
    <s v="Carvajal"/>
    <s v="Real Madrid"/>
    <x v="2"/>
    <x v="166"/>
    <n v="11"/>
    <x v="11"/>
    <n v="1"/>
    <x v="180"/>
  </r>
  <r>
    <s v="Casemiro"/>
    <s v="Real Madrid"/>
    <x v="1"/>
    <x v="167"/>
    <n v="11"/>
    <x v="11"/>
    <n v="0"/>
    <x v="181"/>
  </r>
  <r>
    <s v="Valverde"/>
    <s v="Real Madrid"/>
    <x v="1"/>
    <x v="168"/>
    <n v="11"/>
    <x v="11"/>
    <n v="1"/>
    <x v="182"/>
  </r>
  <r>
    <s v="Oblak"/>
    <s v="AtlÃ©tico"/>
    <x v="3"/>
    <x v="169"/>
    <n v="10"/>
    <x v="11"/>
    <n v="0"/>
    <x v="183"/>
  </r>
  <r>
    <s v="Vlachodimos"/>
    <s v="Benfica"/>
    <x v="3"/>
    <x v="169"/>
    <n v="10"/>
    <x v="11"/>
    <n v="0"/>
    <x v="118"/>
  </r>
  <r>
    <s v="Vertonghen"/>
    <s v="Benfica"/>
    <x v="2"/>
    <x v="169"/>
    <n v="10"/>
    <x v="11"/>
    <n v="1"/>
    <x v="184"/>
  </r>
  <r>
    <s v="Foyth"/>
    <s v="Villarreal"/>
    <x v="2"/>
    <x v="170"/>
    <n v="10"/>
    <x v="11"/>
    <n v="0"/>
    <x v="185"/>
  </r>
  <r>
    <s v="Mendy"/>
    <s v="Real Madrid"/>
    <x v="2"/>
    <x v="171"/>
    <n v="10"/>
    <x v="11"/>
    <n v="2"/>
    <x v="186"/>
  </r>
  <r>
    <s v="Grimaldo"/>
    <s v="Benfica"/>
    <x v="2"/>
    <x v="172"/>
    <n v="10"/>
    <x v="11"/>
    <n v="3"/>
    <x v="187"/>
  </r>
  <r>
    <s v="Rodri"/>
    <s v="Man. City"/>
    <x v="1"/>
    <x v="173"/>
    <n v="10"/>
    <x v="11"/>
    <n v="0"/>
    <x v="188"/>
  </r>
  <r>
    <s v="Robertson"/>
    <s v="Liverpool"/>
    <x v="2"/>
    <x v="174"/>
    <n v="10"/>
    <x v="11"/>
    <n v="2"/>
    <x v="189"/>
  </r>
  <r>
    <s v="Reinildo"/>
    <s v="LOSC"/>
    <x v="2"/>
    <x v="175"/>
    <n v="10"/>
    <x v="11"/>
    <n v="0"/>
    <x v="190"/>
  </r>
  <r>
    <s v="Pavard"/>
    <s v="Bayern"/>
    <x v="2"/>
    <x v="176"/>
    <n v="10"/>
    <x v="11"/>
    <n v="1"/>
    <x v="182"/>
  </r>
  <r>
    <s v="GÃ¼ndoÄŸan"/>
    <s v="Man. City"/>
    <x v="1"/>
    <x v="177"/>
    <n v="10"/>
    <x v="11"/>
    <n v="2"/>
    <x v="191"/>
  </r>
  <r>
    <s v="EstupiÃ±Ã¡n"/>
    <s v="Villarreal"/>
    <x v="2"/>
    <x v="178"/>
    <n v="10"/>
    <x v="11"/>
    <n v="0"/>
    <x v="192"/>
  </r>
  <r>
    <s v="Pedraza"/>
    <s v="Villarreal"/>
    <x v="1"/>
    <x v="95"/>
    <n v="10"/>
    <x v="11"/>
    <n v="1"/>
    <x v="193"/>
  </r>
  <r>
    <s v="Camavinga"/>
    <s v="Real Madrid"/>
    <x v="1"/>
    <x v="179"/>
    <n v="10"/>
    <x v="11"/>
    <n v="1"/>
    <x v="135"/>
  </r>
  <r>
    <s v="Mendy"/>
    <s v="Chelsea"/>
    <x v="3"/>
    <x v="44"/>
    <n v="9"/>
    <x v="11"/>
    <n v="0"/>
    <x v="194"/>
  </r>
  <r>
    <s v="Neuer"/>
    <s v="Bayern"/>
    <x v="3"/>
    <x v="180"/>
    <n v="9"/>
    <x v="11"/>
    <n v="1"/>
    <x v="195"/>
  </r>
  <r>
    <s v="Van Dijk"/>
    <s v="Liverpool"/>
    <x v="2"/>
    <x v="180"/>
    <n v="9"/>
    <x v="11"/>
    <n v="1"/>
    <x v="196"/>
  </r>
  <r>
    <s v="Otamendi"/>
    <s v="Benfica"/>
    <x v="2"/>
    <x v="180"/>
    <n v="9"/>
    <x v="11"/>
    <n v="0"/>
    <x v="197"/>
  </r>
  <r>
    <s v="Weigl"/>
    <s v="Benfica"/>
    <x v="1"/>
    <x v="180"/>
    <n v="9"/>
    <x v="11"/>
    <n v="0"/>
    <x v="3"/>
  </r>
  <r>
    <s v="Alexander-Arnold"/>
    <s v="Liverpool"/>
    <x v="2"/>
    <x v="181"/>
    <n v="9"/>
    <x v="11"/>
    <n v="4"/>
    <x v="198"/>
  </r>
  <r>
    <s v="Laporte"/>
    <s v="Man. City"/>
    <x v="2"/>
    <x v="181"/>
    <n v="9"/>
    <x v="11"/>
    <n v="0"/>
    <x v="199"/>
  </r>
  <r>
    <s v="Thiago Silva"/>
    <s v="Chelsea"/>
    <x v="2"/>
    <x v="182"/>
    <n v="9"/>
    <x v="11"/>
    <n v="1"/>
    <x v="200"/>
  </r>
  <r>
    <s v="Marcos Llorente"/>
    <s v="AtlÃ©tico"/>
    <x v="1"/>
    <x v="183"/>
    <n v="9"/>
    <x v="11"/>
    <n v="0"/>
    <x v="201"/>
  </r>
  <r>
    <s v="Koke"/>
    <s v="AtlÃ©tico"/>
    <x v="1"/>
    <x v="184"/>
    <n v="9"/>
    <x v="11"/>
    <n v="1"/>
    <x v="197"/>
  </r>
  <r>
    <s v="Kondogbia"/>
    <s v="AtlÃ©tico"/>
    <x v="1"/>
    <x v="73"/>
    <n v="9"/>
    <x v="11"/>
    <n v="0"/>
    <x v="202"/>
  </r>
  <r>
    <s v="Nacho"/>
    <s v="Real Madrid"/>
    <x v="2"/>
    <x v="185"/>
    <n v="9"/>
    <x v="11"/>
    <n v="0"/>
    <x v="203"/>
  </r>
  <r>
    <s v="Everton"/>
    <s v="Benfica"/>
    <x v="0"/>
    <x v="186"/>
    <n v="9"/>
    <x v="11"/>
    <n v="0"/>
    <x v="204"/>
  </r>
  <r>
    <s v="Taarabt"/>
    <s v="Benfica"/>
    <x v="1"/>
    <x v="187"/>
    <n v="9"/>
    <x v="11"/>
    <n v="0"/>
    <x v="205"/>
  </r>
  <r>
    <s v="HandanoviÄ"/>
    <s v="Inter"/>
    <x v="3"/>
    <x v="47"/>
    <n v="8"/>
    <x v="11"/>
    <n v="0"/>
    <x v="206"/>
  </r>
  <r>
    <s v="KÃ¶hn"/>
    <s v="Salzburg"/>
    <x v="3"/>
    <x v="47"/>
    <n v="8"/>
    <x v="11"/>
    <n v="0"/>
    <x v="207"/>
  </r>
  <r>
    <s v="Marquinhos"/>
    <s v="Paris"/>
    <x v="2"/>
    <x v="47"/>
    <n v="8"/>
    <x v="11"/>
    <n v="1"/>
    <x v="46"/>
  </r>
  <r>
    <s v="Fonte"/>
    <s v="LOSC"/>
    <x v="2"/>
    <x v="47"/>
    <n v="8"/>
    <x v="11"/>
    <n v="0"/>
    <x v="208"/>
  </r>
  <r>
    <s v="MartÃ­nez"/>
    <s v="Ajax"/>
    <x v="2"/>
    <x v="47"/>
    <n v="8"/>
    <x v="11"/>
    <n v="1"/>
    <x v="209"/>
  </r>
  <r>
    <s v="Kristensen"/>
    <s v="Salzburg"/>
    <x v="2"/>
    <x v="47"/>
    <n v="8"/>
    <x v="11"/>
    <n v="1"/>
    <x v="210"/>
  </r>
  <r>
    <s v="Hakimi"/>
    <s v="Paris"/>
    <x v="2"/>
    <x v="188"/>
    <n v="8"/>
    <x v="11"/>
    <n v="0"/>
    <x v="211"/>
  </r>
  <r>
    <s v="Ulmer"/>
    <s v="Salzburg"/>
    <x v="2"/>
    <x v="189"/>
    <n v="8"/>
    <x v="11"/>
    <n v="0"/>
    <x v="212"/>
  </r>
  <r>
    <s v="Aaronson"/>
    <s v="Salzburg"/>
    <x v="1"/>
    <x v="78"/>
    <n v="8"/>
    <x v="11"/>
    <n v="2"/>
    <x v="213"/>
  </r>
  <r>
    <s v="Gravenberch"/>
    <s v="Ajax"/>
    <x v="1"/>
    <x v="190"/>
    <n v="8"/>
    <x v="11"/>
    <n v="1"/>
    <x v="23"/>
  </r>
  <r>
    <s v="Kimmich"/>
    <s v="Bayern"/>
    <x v="1"/>
    <x v="191"/>
    <n v="8"/>
    <x v="11"/>
    <n v="0"/>
    <x v="214"/>
  </r>
  <r>
    <s v="Camara"/>
    <s v="Salzburg"/>
    <x v="1"/>
    <x v="25"/>
    <n v="8"/>
    <x v="11"/>
    <n v="0"/>
    <x v="215"/>
  </r>
  <r>
    <s v="Bastoni"/>
    <s v="Inter"/>
    <x v="2"/>
    <x v="72"/>
    <n v="8"/>
    <x v="11"/>
    <n v="0"/>
    <x v="216"/>
  </r>
  <r>
    <s v="RÃºben Dias"/>
    <s v="Man. City"/>
    <x v="2"/>
    <x v="192"/>
    <n v="8"/>
    <x v="11"/>
    <n v="0"/>
    <x v="217"/>
  </r>
  <r>
    <s v="Mazraoui"/>
    <s v="Ajax"/>
    <x v="2"/>
    <x v="193"/>
    <n v="8"/>
    <x v="11"/>
    <n v="2"/>
    <x v="218"/>
  </r>
  <r>
    <s v="Upamecano"/>
    <s v="Bayern"/>
    <x v="2"/>
    <x v="177"/>
    <n v="8"/>
    <x v="11"/>
    <n v="0"/>
    <x v="219"/>
  </r>
  <r>
    <s v="Seiwald"/>
    <s v="Salzburg"/>
    <x v="1"/>
    <x v="194"/>
    <n v="8"/>
    <x v="11"/>
    <n v="1"/>
    <x v="211"/>
  </r>
  <r>
    <s v="Stones"/>
    <s v="Man. City"/>
    <x v="2"/>
    <x v="195"/>
    <n v="8"/>
    <x v="11"/>
    <n v="0"/>
    <x v="220"/>
  </r>
  <r>
    <s v="Matheus Reis"/>
    <s v="Sporting CP"/>
    <x v="2"/>
    <x v="10"/>
    <n v="8"/>
    <x v="11"/>
    <n v="0"/>
    <x v="221"/>
  </r>
  <r>
    <s v="Nuno Mendes"/>
    <s v="Paris"/>
    <x v="2"/>
    <x v="21"/>
    <n v="8"/>
    <x v="11"/>
    <n v="0"/>
    <x v="222"/>
  </r>
  <r>
    <s v="L. HernÃ¡ndez"/>
    <s v="Bayern"/>
    <x v="2"/>
    <x v="86"/>
    <n v="8"/>
    <x v="11"/>
    <n v="0"/>
    <x v="33"/>
  </r>
  <r>
    <s v="J. Timber"/>
    <s v="Ajax"/>
    <x v="1"/>
    <x v="196"/>
    <n v="8"/>
    <x v="11"/>
    <n v="0"/>
    <x v="223"/>
  </r>
  <r>
    <s v="Alonso"/>
    <s v="Chelsea"/>
    <x v="2"/>
    <x v="197"/>
    <n v="8"/>
    <x v="11"/>
    <n v="0"/>
    <x v="224"/>
  </r>
  <r>
    <s v="PeriÅ¡iÄ‡"/>
    <s v="Inter"/>
    <x v="1"/>
    <x v="5"/>
    <n v="8"/>
    <x v="11"/>
    <n v="1"/>
    <x v="225"/>
  </r>
  <r>
    <s v="Zinchenko"/>
    <s v="Man. City"/>
    <x v="2"/>
    <x v="198"/>
    <n v="8"/>
    <x v="11"/>
    <n v="1"/>
    <x v="56"/>
  </r>
  <r>
    <s v="JoÃ£o MÃ¡rio"/>
    <s v="Benfica"/>
    <x v="1"/>
    <x v="199"/>
    <n v="8"/>
    <x v="11"/>
    <n v="4"/>
    <x v="226"/>
  </r>
  <r>
    <s v="Ricardo Esgaio"/>
    <s v="Sporting CP"/>
    <x v="2"/>
    <x v="200"/>
    <n v="8"/>
    <x v="11"/>
    <n v="2"/>
    <x v="227"/>
  </r>
  <r>
    <s v="Lemar"/>
    <s v="AtlÃ©tico"/>
    <x v="1"/>
    <x v="201"/>
    <n v="8"/>
    <x v="11"/>
    <n v="1"/>
    <x v="228"/>
  </r>
  <r>
    <s v="Loftus-Cheek"/>
    <s v="Chelsea"/>
    <x v="0"/>
    <x v="202"/>
    <n v="8"/>
    <x v="11"/>
    <n v="1"/>
    <x v="229"/>
  </r>
  <r>
    <s v="Lucas VÃ¡zquez"/>
    <s v="Real Madrid"/>
    <x v="1"/>
    <x v="203"/>
    <n v="8"/>
    <x v="11"/>
    <n v="1"/>
    <x v="230"/>
  </r>
  <r>
    <s v="Fernandinho"/>
    <s v="Man. City"/>
    <x v="1"/>
    <x v="100"/>
    <n v="8"/>
    <x v="11"/>
    <n v="2"/>
    <x v="231"/>
  </r>
  <r>
    <s v="Onana"/>
    <s v="LOSC"/>
    <x v="1"/>
    <x v="132"/>
    <n v="8"/>
    <x v="11"/>
    <n v="0"/>
    <x v="232"/>
  </r>
  <r>
    <s v="Milner"/>
    <s v="Liverpool"/>
    <x v="1"/>
    <x v="143"/>
    <n v="8"/>
    <x v="11"/>
    <n v="1"/>
    <x v="206"/>
  </r>
  <r>
    <s v="MatiÄ‡"/>
    <s v="Man. United"/>
    <x v="1"/>
    <x v="204"/>
    <n v="8"/>
    <x v="11"/>
    <n v="0"/>
    <x v="233"/>
  </r>
  <r>
    <s v="De Gea"/>
    <s v="Man. United"/>
    <x v="3"/>
    <x v="13"/>
    <n v="7"/>
    <x v="11"/>
    <n v="0"/>
    <x v="234"/>
  </r>
  <r>
    <s v="SzczÄ™sny"/>
    <s v="Juventus"/>
    <x v="3"/>
    <x v="13"/>
    <n v="7"/>
    <x v="11"/>
    <n v="0"/>
    <x v="235"/>
  </r>
  <r>
    <s v="AdÃ¡n"/>
    <s v="Sporting CP"/>
    <x v="3"/>
    <x v="13"/>
    <n v="7"/>
    <x v="11"/>
    <n v="0"/>
    <x v="236"/>
  </r>
  <r>
    <s v="Kimpembe"/>
    <s v="Paris"/>
    <x v="2"/>
    <x v="13"/>
    <n v="7"/>
    <x v="11"/>
    <n v="0"/>
    <x v="56"/>
  </r>
  <r>
    <s v="Matip"/>
    <s v="Liverpool"/>
    <x v="2"/>
    <x v="13"/>
    <n v="7"/>
    <x v="11"/>
    <n v="0"/>
    <x v="237"/>
  </r>
  <r>
    <s v="AndrÃ©"/>
    <s v="LOSC"/>
    <x v="1"/>
    <x v="13"/>
    <n v="7"/>
    <x v="11"/>
    <n v="0"/>
    <x v="238"/>
  </r>
  <r>
    <s v="De Ligt"/>
    <s v="Juventus"/>
    <x v="2"/>
    <x v="205"/>
    <n v="7"/>
    <x v="11"/>
    <n v="0"/>
    <x v="239"/>
  </r>
  <r>
    <s v="Zeki Ã‡elik"/>
    <s v="LOSC"/>
    <x v="2"/>
    <x v="206"/>
    <n v="7"/>
    <x v="11"/>
    <n v="1"/>
    <x v="202"/>
  </r>
  <r>
    <s v="GimÃ©nez"/>
    <s v="AtlÃ©tico"/>
    <x v="2"/>
    <x v="207"/>
    <n v="7"/>
    <x v="11"/>
    <n v="0"/>
    <x v="240"/>
  </r>
  <r>
    <s v="Bonucci"/>
    <s v="Juventus"/>
    <x v="2"/>
    <x v="208"/>
    <n v="7"/>
    <x v="11"/>
    <n v="0"/>
    <x v="116"/>
  </r>
  <r>
    <s v="GonÃ§alo InÃ¡cio"/>
    <s v="Sporting CP"/>
    <x v="2"/>
    <x v="48"/>
    <n v="7"/>
    <x v="11"/>
    <n v="1"/>
    <x v="241"/>
  </r>
  <r>
    <s v="Ãlvarez"/>
    <s v="Ajax"/>
    <x v="1"/>
    <x v="209"/>
    <n v="7"/>
    <x v="11"/>
    <n v="0"/>
    <x v="242"/>
  </r>
  <r>
    <s v="Locatelli"/>
    <s v="Juventus"/>
    <x v="1"/>
    <x v="210"/>
    <n v="7"/>
    <x v="11"/>
    <n v="0"/>
    <x v="243"/>
  </r>
  <r>
    <s v="Rabiot"/>
    <s v="Juventus"/>
    <x v="1"/>
    <x v="211"/>
    <n v="7"/>
    <x v="11"/>
    <n v="0"/>
    <x v="244"/>
  </r>
  <r>
    <s v="Tiago DjalÃ³"/>
    <s v="LOSC"/>
    <x v="2"/>
    <x v="212"/>
    <n v="7"/>
    <x v="11"/>
    <n v="0"/>
    <x v="245"/>
  </r>
  <r>
    <s v="Bruno Fernandes"/>
    <s v="Man. United"/>
    <x v="1"/>
    <x v="52"/>
    <n v="7"/>
    <x v="11"/>
    <n v="7"/>
    <x v="246"/>
  </r>
  <r>
    <s v="SÃ¼le"/>
    <s v="Bayern"/>
    <x v="2"/>
    <x v="213"/>
    <n v="7"/>
    <x v="11"/>
    <n v="0"/>
    <x v="247"/>
  </r>
  <r>
    <s v="Davies"/>
    <s v="Bayern"/>
    <x v="1"/>
    <x v="214"/>
    <n v="7"/>
    <x v="11"/>
    <n v="2"/>
    <x v="247"/>
  </r>
  <r>
    <s v="Felipe"/>
    <s v="AtlÃ©tico"/>
    <x v="2"/>
    <x v="215"/>
    <n v="7"/>
    <x v="11"/>
    <n v="0"/>
    <x v="248"/>
  </r>
  <r>
    <s v="Cuadrado"/>
    <s v="Juventus"/>
    <x v="1"/>
    <x v="215"/>
    <n v="7"/>
    <x v="11"/>
    <n v="0"/>
    <x v="32"/>
  </r>
  <r>
    <s v="Carrasco"/>
    <s v="AtlÃ©tico"/>
    <x v="0"/>
    <x v="215"/>
    <n v="7"/>
    <x v="11"/>
    <n v="0"/>
    <x v="249"/>
  </r>
  <r>
    <s v="Dumfries"/>
    <s v="Inter"/>
    <x v="2"/>
    <x v="216"/>
    <n v="7"/>
    <x v="11"/>
    <n v="1"/>
    <x v="51"/>
  </r>
  <r>
    <s v="Xeka"/>
    <s v="LOSC"/>
    <x v="1"/>
    <x v="217"/>
    <n v="7"/>
    <x v="11"/>
    <n v="0"/>
    <x v="250"/>
  </r>
  <r>
    <s v="Danilo"/>
    <s v="Paris"/>
    <x v="1"/>
    <x v="218"/>
    <n v="7"/>
    <x v="11"/>
    <n v="0"/>
    <x v="251"/>
  </r>
  <r>
    <s v="Dimarco"/>
    <s v="Inter"/>
    <x v="2"/>
    <x v="219"/>
    <n v="7"/>
    <x v="11"/>
    <n v="0"/>
    <x v="236"/>
  </r>
  <r>
    <s v="Capaldo"/>
    <s v="Salzburg"/>
    <x v="1"/>
    <x v="220"/>
    <n v="7"/>
    <x v="11"/>
    <n v="0"/>
    <x v="128"/>
  </r>
  <r>
    <s v="Gomez"/>
    <s v="Liverpool"/>
    <x v="2"/>
    <x v="221"/>
    <n v="7"/>
    <x v="11"/>
    <n v="0"/>
    <x v="252"/>
  </r>
  <r>
    <s v="Ter Stegen"/>
    <s v="Barcelona"/>
    <x v="3"/>
    <x v="33"/>
    <n v="6"/>
    <x v="11"/>
    <n v="0"/>
    <x v="253"/>
  </r>
  <r>
    <s v="Diogo Costa"/>
    <s v="Porto"/>
    <x v="3"/>
    <x v="33"/>
    <n v="6"/>
    <x v="11"/>
    <n v="0"/>
    <x v="153"/>
  </r>
  <r>
    <s v="GrbiÄ‡"/>
    <s v="LOSC"/>
    <x v="3"/>
    <x v="33"/>
    <n v="6"/>
    <x v="11"/>
    <n v="0"/>
    <x v="254"/>
  </r>
  <r>
    <s v="Musso"/>
    <s v="Atalanta"/>
    <x v="3"/>
    <x v="33"/>
    <n v="6"/>
    <x v="11"/>
    <n v="0"/>
    <x v="255"/>
  </r>
  <r>
    <s v="Pasveer"/>
    <s v="Ajax"/>
    <x v="3"/>
    <x v="33"/>
    <n v="6"/>
    <x v="11"/>
    <n v="0"/>
    <x v="255"/>
  </r>
  <r>
    <s v="Mignolet"/>
    <s v="Club Brugge"/>
    <x v="3"/>
    <x v="33"/>
    <n v="6"/>
    <x v="11"/>
    <n v="0"/>
    <x v="256"/>
  </r>
  <r>
    <s v="Kobel"/>
    <s v="Dortmund"/>
    <x v="3"/>
    <x v="33"/>
    <n v="6"/>
    <x v="11"/>
    <n v="0"/>
    <x v="257"/>
  </r>
  <r>
    <s v="Bounou"/>
    <s v="Sevilla"/>
    <x v="3"/>
    <x v="33"/>
    <n v="6"/>
    <x v="11"/>
    <n v="0"/>
    <x v="258"/>
  </r>
  <r>
    <s v="Dulanto"/>
    <s v="Sheriff"/>
    <x v="2"/>
    <x v="33"/>
    <n v="6"/>
    <x v="11"/>
    <n v="0"/>
    <x v="259"/>
  </r>
  <r>
    <s v="Arboleda"/>
    <s v="Sheriff"/>
    <x v="2"/>
    <x v="33"/>
    <n v="6"/>
    <x v="11"/>
    <n v="0"/>
    <x v="260"/>
  </r>
  <r>
    <s v="Hendry"/>
    <s v="Club Brugge"/>
    <x v="2"/>
    <x v="33"/>
    <n v="6"/>
    <x v="11"/>
    <n v="0"/>
    <x v="261"/>
  </r>
  <r>
    <s v="Lacroix"/>
    <s v="Wolfsburg"/>
    <x v="2"/>
    <x v="33"/>
    <n v="6"/>
    <x v="11"/>
    <n v="0"/>
    <x v="262"/>
  </r>
  <r>
    <s v="Barrios"/>
    <s v="Zenit"/>
    <x v="1"/>
    <x v="33"/>
    <n v="6"/>
    <x v="11"/>
    <n v="0"/>
    <x v="76"/>
  </r>
  <r>
    <s v="Cristiano"/>
    <s v="Sheriff"/>
    <x v="2"/>
    <x v="33"/>
    <n v="6"/>
    <x v="11"/>
    <n v="3"/>
    <x v="263"/>
  </r>
  <r>
    <s v="DodÃ´"/>
    <s v="Shakhtar Donetsk"/>
    <x v="2"/>
    <x v="33"/>
    <n v="6"/>
    <x v="11"/>
    <n v="0"/>
    <x v="264"/>
  </r>
  <r>
    <s v="Fernando Costanza"/>
    <s v="Sheriff"/>
    <x v="2"/>
    <x v="33"/>
    <n v="6"/>
    <x v="11"/>
    <n v="0"/>
    <x v="31"/>
  </r>
  <r>
    <s v="Fernando"/>
    <s v="Sevilla"/>
    <x v="1"/>
    <x v="33"/>
    <n v="6"/>
    <x v="11"/>
    <n v="0"/>
    <x v="48"/>
  </r>
  <r>
    <s v="Zabarnyi"/>
    <s v="Dynamo Kyiv"/>
    <x v="2"/>
    <x v="33"/>
    <n v="6"/>
    <x v="11"/>
    <n v="0"/>
    <x v="204"/>
  </r>
  <r>
    <s v="Arnold"/>
    <s v="Wolfsburg"/>
    <x v="1"/>
    <x v="33"/>
    <n v="6"/>
    <x v="11"/>
    <n v="3"/>
    <x v="265"/>
  </r>
  <r>
    <s v="Diego Carlos"/>
    <s v="Sevilla"/>
    <x v="2"/>
    <x v="210"/>
    <n v="6"/>
    <x v="11"/>
    <n v="0"/>
    <x v="13"/>
  </r>
  <r>
    <s v="Sydorchuk"/>
    <s v="Dynamo Kyiv"/>
    <x v="1"/>
    <x v="211"/>
    <n v="6"/>
    <x v="11"/>
    <n v="0"/>
    <x v="266"/>
  </r>
  <r>
    <s v="JoÃ£o Palhinha"/>
    <s v="Sporting CP"/>
    <x v="1"/>
    <x v="105"/>
    <n v="6"/>
    <x v="11"/>
    <n v="0"/>
    <x v="267"/>
  </r>
  <r>
    <s v="Clinton Mata"/>
    <s v="Club Brugge"/>
    <x v="2"/>
    <x v="222"/>
    <n v="6"/>
    <x v="11"/>
    <n v="0"/>
    <x v="268"/>
  </r>
  <r>
    <s v="Lang"/>
    <s v="Club Brugge"/>
    <x v="0"/>
    <x v="222"/>
    <n v="6"/>
    <x v="11"/>
    <n v="1"/>
    <x v="224"/>
  </r>
  <r>
    <s v="Depay"/>
    <s v="Barcelona"/>
    <x v="0"/>
    <x v="223"/>
    <n v="6"/>
    <x v="11"/>
    <n v="0"/>
    <x v="56"/>
  </r>
  <r>
    <s v="Lo Celso"/>
    <s v="Villarreal"/>
    <x v="1"/>
    <x v="51"/>
    <n v="6"/>
    <x v="11"/>
    <n v="0"/>
    <x v="269"/>
  </r>
  <r>
    <s v="F. de Jong"/>
    <s v="Barcelona"/>
    <x v="1"/>
    <x v="224"/>
    <n v="6"/>
    <x v="11"/>
    <n v="0"/>
    <x v="97"/>
  </r>
  <r>
    <s v="Matheus Nunes"/>
    <s v="Sporting CP"/>
    <x v="1"/>
    <x v="225"/>
    <n v="6"/>
    <x v="11"/>
    <n v="2"/>
    <x v="17"/>
  </r>
  <r>
    <s v="Aebischer"/>
    <s v="Young Boys"/>
    <x v="1"/>
    <x v="226"/>
    <n v="6"/>
    <x v="11"/>
    <n v="1"/>
    <x v="58"/>
  </r>
  <r>
    <s v="De Ketelaere"/>
    <s v="Club Brugge"/>
    <x v="0"/>
    <x v="227"/>
    <n v="6"/>
    <x v="11"/>
    <n v="1"/>
    <x v="270"/>
  </r>
  <r>
    <s v="ÄŒolak"/>
    <s v="MalmÃ¶"/>
    <x v="0"/>
    <x v="227"/>
    <n v="6"/>
    <x v="11"/>
    <n v="0"/>
    <x v="271"/>
  </r>
  <r>
    <s v="Innocent"/>
    <s v="MalmÃ¶"/>
    <x v="1"/>
    <x v="228"/>
    <n v="6"/>
    <x v="11"/>
    <n v="0"/>
    <x v="249"/>
  </r>
  <r>
    <s v="Barella"/>
    <s v="Inter"/>
    <x v="1"/>
    <x v="228"/>
    <n v="6"/>
    <x v="11"/>
    <n v="0"/>
    <x v="90"/>
  </r>
  <r>
    <s v="Addo"/>
    <s v="Sheriff"/>
    <x v="1"/>
    <x v="229"/>
    <n v="6"/>
    <x v="11"/>
    <n v="0"/>
    <x v="272"/>
  </r>
  <r>
    <s v="Tsygankov"/>
    <s v="Dynamo Kyiv"/>
    <x v="1"/>
    <x v="230"/>
    <n v="6"/>
    <x v="11"/>
    <n v="1"/>
    <x v="273"/>
  </r>
  <r>
    <s v="Sergio Busquets"/>
    <s v="Barcelona"/>
    <x v="1"/>
    <x v="75"/>
    <n v="6"/>
    <x v="11"/>
    <n v="0"/>
    <x v="274"/>
  </r>
  <r>
    <s v="Shaparenko"/>
    <s v="Dynamo Kyiv"/>
    <x v="1"/>
    <x v="231"/>
    <n v="6"/>
    <x v="11"/>
    <n v="0"/>
    <x v="47"/>
  </r>
  <r>
    <s v="Nsoki"/>
    <s v="Club Brugge"/>
    <x v="2"/>
    <x v="112"/>
    <n v="6"/>
    <x v="11"/>
    <n v="0"/>
    <x v="275"/>
  </r>
  <r>
    <s v="De Roon"/>
    <s v="Atalanta"/>
    <x v="1"/>
    <x v="112"/>
    <n v="6"/>
    <x v="11"/>
    <n v="0"/>
    <x v="276"/>
  </r>
  <r>
    <s v="Meunier"/>
    <s v="Dortmund"/>
    <x v="2"/>
    <x v="112"/>
    <n v="6"/>
    <x v="11"/>
    <n v="1"/>
    <x v="277"/>
  </r>
  <r>
    <s v="Maycon"/>
    <s v="Shakhtar Donetsk"/>
    <x v="1"/>
    <x v="232"/>
    <n v="6"/>
    <x v="11"/>
    <n v="0"/>
    <x v="278"/>
  </r>
  <r>
    <s v="Witsel"/>
    <s v="Dortmund"/>
    <x v="1"/>
    <x v="233"/>
    <n v="6"/>
    <x v="11"/>
    <n v="0"/>
    <x v="279"/>
  </r>
  <r>
    <s v="Neymar"/>
    <s v="Paris"/>
    <x v="0"/>
    <x v="234"/>
    <n v="6"/>
    <x v="11"/>
    <n v="1"/>
    <x v="280"/>
  </r>
  <r>
    <s v="Bamba"/>
    <s v="LOSC"/>
    <x v="0"/>
    <x v="234"/>
    <n v="6"/>
    <x v="11"/>
    <n v="0"/>
    <x v="281"/>
  </r>
  <r>
    <s v="Goretzka"/>
    <s v="Bayern"/>
    <x v="1"/>
    <x v="235"/>
    <n v="6"/>
    <x v="11"/>
    <n v="0"/>
    <x v="282"/>
  </r>
  <r>
    <s v="Lauper"/>
    <s v="Young Boys"/>
    <x v="1"/>
    <x v="236"/>
    <n v="6"/>
    <x v="11"/>
    <n v="0"/>
    <x v="283"/>
  </r>
  <r>
    <s v="Feddal"/>
    <s v="Sporting CP"/>
    <x v="2"/>
    <x v="125"/>
    <n v="6"/>
    <x v="11"/>
    <n v="0"/>
    <x v="284"/>
  </r>
  <r>
    <s v="OtÃ¡vio"/>
    <s v="Porto"/>
    <x v="1"/>
    <x v="125"/>
    <n v="6"/>
    <x v="11"/>
    <n v="0"/>
    <x v="285"/>
  </r>
  <r>
    <s v="Saelemaekers"/>
    <s v="Milan"/>
    <x v="1"/>
    <x v="237"/>
    <n v="6"/>
    <x v="11"/>
    <n v="0"/>
    <x v="286"/>
  </r>
  <r>
    <s v="Malcom"/>
    <s v="Zenit"/>
    <x v="0"/>
    <x v="238"/>
    <n v="6"/>
    <x v="11"/>
    <n v="1"/>
    <x v="122"/>
  </r>
  <r>
    <s v="Fred"/>
    <s v="Man. United"/>
    <x v="1"/>
    <x v="239"/>
    <n v="6"/>
    <x v="11"/>
    <n v="0"/>
    <x v="287"/>
  </r>
  <r>
    <s v="KantÃ©"/>
    <s v="Chelsea"/>
    <x v="1"/>
    <x v="240"/>
    <n v="6"/>
    <x v="11"/>
    <n v="1"/>
    <x v="288"/>
  </r>
  <r>
    <s v="KovaÄiÄ‡"/>
    <s v="Chelsea"/>
    <x v="1"/>
    <x v="241"/>
    <n v="6"/>
    <x v="11"/>
    <n v="0"/>
    <x v="289"/>
  </r>
  <r>
    <s v="Hermoso"/>
    <s v="AtlÃ©tico"/>
    <x v="2"/>
    <x v="242"/>
    <n v="6"/>
    <x v="11"/>
    <n v="0"/>
    <x v="290"/>
  </r>
  <r>
    <s v="Wan-Bissaka"/>
    <s v="Man. United"/>
    <x v="2"/>
    <x v="243"/>
    <n v="6"/>
    <x v="11"/>
    <n v="0"/>
    <x v="291"/>
  </r>
  <r>
    <s v="Hakan Ã‡alhanoÄŸlu"/>
    <s v="Inter"/>
    <x v="1"/>
    <x v="243"/>
    <n v="6"/>
    <x v="11"/>
    <n v="0"/>
    <x v="292"/>
  </r>
  <r>
    <s v="Laimer"/>
    <s v="Leipzig"/>
    <x v="1"/>
    <x v="244"/>
    <n v="6"/>
    <x v="11"/>
    <n v="1"/>
    <x v="117"/>
  </r>
  <r>
    <s v="Kolovos"/>
    <s v="Sheriff"/>
    <x v="1"/>
    <x v="244"/>
    <n v="6"/>
    <x v="11"/>
    <n v="0"/>
    <x v="110"/>
  </r>
  <r>
    <s v="Zappacosta"/>
    <s v="Atalanta"/>
    <x v="2"/>
    <x v="244"/>
    <n v="6"/>
    <x v="11"/>
    <n v="1"/>
    <x v="293"/>
  </r>
  <r>
    <s v="Gavi"/>
    <s v="Barcelona"/>
    <x v="1"/>
    <x v="245"/>
    <n v="6"/>
    <x v="11"/>
    <n v="0"/>
    <x v="250"/>
  </r>
  <r>
    <s v="Zaidu"/>
    <s v="Porto"/>
    <x v="2"/>
    <x v="246"/>
    <n v="6"/>
    <x v="11"/>
    <n v="0"/>
    <x v="291"/>
  </r>
  <r>
    <s v="McKennie"/>
    <s v="Juventus"/>
    <x v="1"/>
    <x v="247"/>
    <n v="6"/>
    <x v="11"/>
    <n v="0"/>
    <x v="294"/>
  </r>
  <r>
    <s v="Bennacer"/>
    <s v="Milan"/>
    <x v="1"/>
    <x v="248"/>
    <n v="6"/>
    <x v="11"/>
    <n v="0"/>
    <x v="295"/>
  </r>
  <r>
    <s v="De Pena"/>
    <s v="Dynamo Kyiv"/>
    <x v="1"/>
    <x v="249"/>
    <n v="6"/>
    <x v="11"/>
    <n v="0"/>
    <x v="296"/>
  </r>
  <r>
    <s v="TetÃª"/>
    <s v="Shakhtar Donetsk"/>
    <x v="0"/>
    <x v="250"/>
    <n v="6"/>
    <x v="11"/>
    <n v="0"/>
    <x v="297"/>
  </r>
  <r>
    <s v="LuÃ­s Neto"/>
    <s v="Sporting CP"/>
    <x v="2"/>
    <x v="251"/>
    <n v="6"/>
    <x v="11"/>
    <n v="0"/>
    <x v="298"/>
  </r>
  <r>
    <s v="Roussillon"/>
    <s v="Wolfsburg"/>
    <x v="2"/>
    <x v="218"/>
    <n v="6"/>
    <x v="11"/>
    <n v="0"/>
    <x v="299"/>
  </r>
  <r>
    <s v="BirmanÄeviÄ‡"/>
    <s v="MalmÃ¶"/>
    <x v="1"/>
    <x v="252"/>
    <n v="6"/>
    <x v="11"/>
    <n v="1"/>
    <x v="300"/>
  </r>
  <r>
    <s v="Pogba"/>
    <s v="Man. United"/>
    <x v="1"/>
    <x v="100"/>
    <n v="6"/>
    <x v="11"/>
    <n v="0"/>
    <x v="301"/>
  </r>
  <r>
    <s v="Gvardiol"/>
    <s v="Leipzig"/>
    <x v="2"/>
    <x v="253"/>
    <n v="6"/>
    <x v="11"/>
    <n v="0"/>
    <x v="302"/>
  </r>
  <r>
    <s v="Tonali"/>
    <s v="Milan"/>
    <x v="1"/>
    <x v="254"/>
    <n v="6"/>
    <x v="11"/>
    <n v="0"/>
    <x v="303"/>
  </r>
  <r>
    <s v="Mbabu"/>
    <s v="Wolfsburg"/>
    <x v="2"/>
    <x v="255"/>
    <n v="6"/>
    <x v="11"/>
    <n v="0"/>
    <x v="298"/>
  </r>
  <r>
    <s v="GrujiÄ‡"/>
    <s v="Porto"/>
    <x v="1"/>
    <x v="59"/>
    <n v="6"/>
    <x v="11"/>
    <n v="1"/>
    <x v="304"/>
  </r>
  <r>
    <s v="Bruno"/>
    <s v="Sheriff"/>
    <x v="1"/>
    <x v="256"/>
    <n v="6"/>
    <x v="11"/>
    <n v="0"/>
    <x v="138"/>
  </r>
  <r>
    <s v="Oxlade-Chamberlain"/>
    <s v="Liverpool"/>
    <x v="1"/>
    <x v="120"/>
    <n v="6"/>
    <x v="11"/>
    <n v="1"/>
    <x v="298"/>
  </r>
  <r>
    <s v="Lukebakio"/>
    <s v="Wolfsburg"/>
    <x v="0"/>
    <x v="179"/>
    <n v="6"/>
    <x v="11"/>
    <n v="0"/>
    <x v="305"/>
  </r>
  <r>
    <s v="M. Olsson"/>
    <s v="MalmÃ¶"/>
    <x v="2"/>
    <x v="257"/>
    <n v="6"/>
    <x v="11"/>
    <n v="0"/>
    <x v="306"/>
  </r>
  <r>
    <s v="Dzyuba"/>
    <s v="Zenit"/>
    <x v="0"/>
    <x v="258"/>
    <n v="6"/>
    <x v="11"/>
    <n v="1"/>
    <x v="307"/>
  </r>
  <r>
    <s v="Rakip"/>
    <s v="MalmÃ¶"/>
    <x v="1"/>
    <x v="46"/>
    <n v="6"/>
    <x v="11"/>
    <n v="0"/>
    <x v="305"/>
  </r>
  <r>
    <s v="Arthur"/>
    <s v="Juventus"/>
    <x v="1"/>
    <x v="259"/>
    <n v="6"/>
    <x v="11"/>
    <n v="0"/>
    <x v="308"/>
  </r>
  <r>
    <s v="Å eÅ¡ko"/>
    <s v="Salzburg"/>
    <x v="0"/>
    <x v="260"/>
    <n v="6"/>
    <x v="11"/>
    <n v="0"/>
    <x v="309"/>
  </r>
  <r>
    <s v="Moi GÃ³mez"/>
    <s v="Villarreal"/>
    <x v="1"/>
    <x v="147"/>
    <n v="6"/>
    <x v="11"/>
    <n v="1"/>
    <x v="206"/>
  </r>
  <r>
    <s v="Vitinha"/>
    <s v="Porto"/>
    <x v="1"/>
    <x v="103"/>
    <n v="6"/>
    <x v="11"/>
    <n v="0"/>
    <x v="67"/>
  </r>
  <r>
    <s v="Marlos"/>
    <s v="Shakhtar Donetsk"/>
    <x v="1"/>
    <x v="261"/>
    <n v="6"/>
    <x v="11"/>
    <n v="0"/>
    <x v="310"/>
  </r>
  <r>
    <s v="Mudryk"/>
    <s v="Shakhtar Donetsk"/>
    <x v="1"/>
    <x v="262"/>
    <n v="6"/>
    <x v="11"/>
    <n v="0"/>
    <x v="311"/>
  </r>
  <r>
    <s v="Pizzi"/>
    <s v="Benfica"/>
    <x v="1"/>
    <x v="263"/>
    <n v="6"/>
    <x v="11"/>
    <n v="0"/>
    <x v="312"/>
  </r>
  <r>
    <s v="Karavaev"/>
    <s v="Dynamo Kyiv"/>
    <x v="2"/>
    <x v="152"/>
    <n v="6"/>
    <x v="11"/>
    <n v="0"/>
    <x v="164"/>
  </r>
  <r>
    <s v="Toni MartÃ­nez"/>
    <s v="Porto"/>
    <x v="0"/>
    <x v="264"/>
    <n v="6"/>
    <x v="11"/>
    <n v="0"/>
    <x v="167"/>
  </r>
  <r>
    <s v="LÃ¡zaro"/>
    <s v="Benfica"/>
    <x v="1"/>
    <x v="265"/>
    <n v="6"/>
    <x v="11"/>
    <n v="0"/>
    <x v="170"/>
  </r>
  <r>
    <s v="Erokhin"/>
    <s v="Zenit"/>
    <x v="1"/>
    <x v="266"/>
    <n v="6"/>
    <x v="11"/>
    <n v="0"/>
    <x v="313"/>
  </r>
  <r>
    <s v="Krugovoi"/>
    <s v="Zenit"/>
    <x v="2"/>
    <x v="267"/>
    <n v="6"/>
    <x v="11"/>
    <n v="0"/>
    <x v="314"/>
  </r>
  <r>
    <s v="Athanasiadis"/>
    <s v="Sheriff"/>
    <x v="3"/>
    <x v="125"/>
    <n v="5"/>
    <x v="11"/>
    <n v="0"/>
    <x v="315"/>
  </r>
  <r>
    <s v="Bushchan"/>
    <s v="Dynamo Kyiv"/>
    <x v="3"/>
    <x v="125"/>
    <n v="5"/>
    <x v="11"/>
    <n v="0"/>
    <x v="316"/>
  </r>
  <r>
    <s v="GulÃ¡csi"/>
    <s v="Leipzig"/>
    <x v="3"/>
    <x v="125"/>
    <n v="5"/>
    <x v="11"/>
    <n v="0"/>
    <x v="317"/>
  </r>
  <r>
    <s v="Donnarumma"/>
    <s v="Paris"/>
    <x v="3"/>
    <x v="125"/>
    <n v="5"/>
    <x v="11"/>
    <n v="0"/>
    <x v="318"/>
  </r>
  <r>
    <s v="Ersin DestanoÄŸlu"/>
    <s v="BeÅŸiktaÅŸ"/>
    <x v="3"/>
    <x v="125"/>
    <n v="5"/>
    <x v="11"/>
    <n v="0"/>
    <x v="154"/>
  </r>
  <r>
    <s v="Casteels"/>
    <s v="Wolfsburg"/>
    <x v="3"/>
    <x v="125"/>
    <n v="5"/>
    <x v="11"/>
    <n v="0"/>
    <x v="319"/>
  </r>
  <r>
    <s v="Mbemba"/>
    <s v="Porto"/>
    <x v="2"/>
    <x v="125"/>
    <n v="5"/>
    <x v="11"/>
    <n v="0"/>
    <x v="320"/>
  </r>
  <r>
    <s v="Marlon"/>
    <s v="Shakhtar Donetsk"/>
    <x v="2"/>
    <x v="125"/>
    <n v="5"/>
    <x v="11"/>
    <n v="0"/>
    <x v="227"/>
  </r>
  <r>
    <s v="L. Nielsen"/>
    <s v="MalmÃ¶"/>
    <x v="2"/>
    <x v="125"/>
    <n v="5"/>
    <x v="11"/>
    <n v="0"/>
    <x v="117"/>
  </r>
  <r>
    <s v="Danilo"/>
    <s v="Juventus"/>
    <x v="2"/>
    <x v="125"/>
    <n v="5"/>
    <x v="11"/>
    <n v="1"/>
    <x v="52"/>
  </r>
  <r>
    <s v="Akanji"/>
    <s v="Dortmund"/>
    <x v="2"/>
    <x v="125"/>
    <n v="5"/>
    <x v="11"/>
    <n v="0"/>
    <x v="121"/>
  </r>
  <r>
    <s v="T. HernÃ¡ndez"/>
    <s v="Milan"/>
    <x v="2"/>
    <x v="125"/>
    <n v="5"/>
    <x v="11"/>
    <n v="1"/>
    <x v="248"/>
  </r>
  <r>
    <s v="SaviÄ‡"/>
    <s v="AtlÃ©tico"/>
    <x v="2"/>
    <x v="125"/>
    <n v="5"/>
    <x v="11"/>
    <n v="0"/>
    <x v="179"/>
  </r>
  <r>
    <s v="KoundÃ©"/>
    <s v="Sevilla"/>
    <x v="2"/>
    <x v="125"/>
    <n v="5"/>
    <x v="11"/>
    <n v="0"/>
    <x v="102"/>
  </r>
  <r>
    <s v="Syrota"/>
    <s v="Dynamo Kyiv"/>
    <x v="2"/>
    <x v="125"/>
    <n v="5"/>
    <x v="11"/>
    <n v="0"/>
    <x v="321"/>
  </r>
  <r>
    <s v="Mykolenko"/>
    <s v="Dynamo Kyiv"/>
    <x v="2"/>
    <x v="125"/>
    <n v="5"/>
    <x v="11"/>
    <n v="0"/>
    <x v="322"/>
  </r>
  <r>
    <s v="Brorsson"/>
    <s v="MalmÃ¶"/>
    <x v="2"/>
    <x v="89"/>
    <n v="5"/>
    <x v="11"/>
    <n v="0"/>
    <x v="52"/>
  </r>
  <r>
    <s v="Douglas Santos"/>
    <s v="Zenit"/>
    <x v="2"/>
    <x v="237"/>
    <n v="5"/>
    <x v="11"/>
    <n v="2"/>
    <x v="132"/>
  </r>
  <r>
    <s v="Chistiakov"/>
    <s v="Zenit"/>
    <x v="2"/>
    <x v="237"/>
    <n v="5"/>
    <x v="11"/>
    <n v="0"/>
    <x v="323"/>
  </r>
  <r>
    <s v="Souza"/>
    <s v="BeÅŸiktaÅŸ"/>
    <x v="1"/>
    <x v="268"/>
    <n v="5"/>
    <x v="11"/>
    <n v="0"/>
    <x v="324"/>
  </r>
  <r>
    <s v="Berget"/>
    <s v="MalmÃ¶"/>
    <x v="1"/>
    <x v="269"/>
    <n v="5"/>
    <x v="11"/>
    <n v="0"/>
    <x v="259"/>
  </r>
  <r>
    <s v="OnguÃ©nÃ©"/>
    <s v="Salzburg"/>
    <x v="2"/>
    <x v="270"/>
    <n v="5"/>
    <x v="11"/>
    <n v="0"/>
    <x v="325"/>
  </r>
  <r>
    <s v="Buyalskiy"/>
    <s v="Dynamo Kyiv"/>
    <x v="1"/>
    <x v="271"/>
    <n v="5"/>
    <x v="11"/>
    <n v="0"/>
    <x v="270"/>
  </r>
  <r>
    <s v="Garcia"/>
    <s v="Young Boys"/>
    <x v="2"/>
    <x v="217"/>
    <n v="5"/>
    <x v="11"/>
    <n v="0"/>
    <x v="135"/>
  </r>
  <r>
    <s v="MÃ¦hle"/>
    <s v="Atalanta"/>
    <x v="2"/>
    <x v="217"/>
    <n v="5"/>
    <x v="11"/>
    <n v="1"/>
    <x v="322"/>
  </r>
  <r>
    <s v="AngeliÃ±o"/>
    <s v="Leipzig"/>
    <x v="2"/>
    <x v="272"/>
    <n v="5"/>
    <x v="11"/>
    <n v="3"/>
    <x v="326"/>
  </r>
  <r>
    <s v="Verratti"/>
    <s v="Paris"/>
    <x v="1"/>
    <x v="95"/>
    <n v="5"/>
    <x v="11"/>
    <n v="0"/>
    <x v="327"/>
  </r>
  <r>
    <s v="Guilavogui"/>
    <s v="Wolfsburg"/>
    <x v="1"/>
    <x v="273"/>
    <n v="5"/>
    <x v="11"/>
    <n v="0"/>
    <x v="132"/>
  </r>
  <r>
    <s v="LindelÃ¶f"/>
    <s v="Man. United"/>
    <x v="2"/>
    <x v="241"/>
    <n v="5"/>
    <x v="11"/>
    <n v="0"/>
    <x v="328"/>
  </r>
  <r>
    <s v="C. Martins Pereira"/>
    <s v="Young Boys"/>
    <x v="1"/>
    <x v="274"/>
    <n v="5"/>
    <x v="11"/>
    <n v="0"/>
    <x v="297"/>
  </r>
  <r>
    <s v="Botman"/>
    <s v="LOSC"/>
    <x v="2"/>
    <x v="126"/>
    <n v="5"/>
    <x v="11"/>
    <n v="0"/>
    <x v="230"/>
  </r>
  <r>
    <s v="AhmedhodÅ¾iÄ‡"/>
    <s v="MalmÃ¶"/>
    <x v="2"/>
    <x v="113"/>
    <n v="5"/>
    <x v="11"/>
    <n v="0"/>
    <x v="329"/>
  </r>
  <r>
    <s v="Renato Sanches"/>
    <s v="LOSC"/>
    <x v="1"/>
    <x v="275"/>
    <n v="5"/>
    <x v="11"/>
    <n v="0"/>
    <x v="284"/>
  </r>
  <r>
    <s v="Balanta"/>
    <s v="Club Brugge"/>
    <x v="1"/>
    <x v="275"/>
    <n v="5"/>
    <x v="11"/>
    <n v="0"/>
    <x v="326"/>
  </r>
  <r>
    <s v="Rosier"/>
    <s v="BeÅŸiktaÅŸ"/>
    <x v="2"/>
    <x v="244"/>
    <n v="5"/>
    <x v="11"/>
    <n v="0"/>
    <x v="330"/>
  </r>
  <r>
    <s v="McTominay"/>
    <s v="Man. United"/>
    <x v="1"/>
    <x v="97"/>
    <n v="5"/>
    <x v="11"/>
    <n v="0"/>
    <x v="285"/>
  </r>
  <r>
    <s v="Weghorst"/>
    <s v="Wolfsburg"/>
    <x v="0"/>
    <x v="245"/>
    <n v="5"/>
    <x v="11"/>
    <n v="0"/>
    <x v="331"/>
  </r>
  <r>
    <s v="Shaw"/>
    <s v="Man. United"/>
    <x v="2"/>
    <x v="276"/>
    <n v="5"/>
    <x v="11"/>
    <n v="2"/>
    <x v="332"/>
  </r>
  <r>
    <s v="Brandt"/>
    <s v="Dortmund"/>
    <x v="1"/>
    <x v="277"/>
    <n v="5"/>
    <x v="11"/>
    <n v="0"/>
    <x v="333"/>
  </r>
  <r>
    <s v="Romagnoli"/>
    <s v="Milan"/>
    <x v="2"/>
    <x v="37"/>
    <n v="5"/>
    <x v="11"/>
    <n v="0"/>
    <x v="231"/>
  </r>
  <r>
    <s v="Batshuayi"/>
    <s v="BeÅŸiktaÅŸ"/>
    <x v="0"/>
    <x v="278"/>
    <n v="5"/>
    <x v="11"/>
    <n v="0"/>
    <x v="334"/>
  </r>
  <r>
    <s v="Bentancur"/>
    <s v="Juventus"/>
    <x v="1"/>
    <x v="279"/>
    <n v="5"/>
    <x v="11"/>
    <n v="1"/>
    <x v="335"/>
  </r>
  <r>
    <s v="AcuÃ±a"/>
    <s v="Sevilla"/>
    <x v="2"/>
    <x v="280"/>
    <n v="5"/>
    <x v="11"/>
    <n v="0"/>
    <x v="336"/>
  </r>
  <r>
    <s v="Jordi Alba"/>
    <s v="Barcelona"/>
    <x v="2"/>
    <x v="249"/>
    <n v="5"/>
    <x v="11"/>
    <n v="1"/>
    <x v="337"/>
  </r>
  <r>
    <s v="Ronald AraÃºjo"/>
    <s v="Barcelona"/>
    <x v="2"/>
    <x v="54"/>
    <n v="5"/>
    <x v="11"/>
    <n v="0"/>
    <x v="65"/>
  </r>
  <r>
    <s v="KÄ™dziora"/>
    <s v="Dynamo Kyiv"/>
    <x v="2"/>
    <x v="281"/>
    <n v="5"/>
    <x v="11"/>
    <n v="0"/>
    <x v="303"/>
  </r>
  <r>
    <s v="Hummels"/>
    <s v="Dortmund"/>
    <x v="2"/>
    <x v="202"/>
    <n v="5"/>
    <x v="11"/>
    <n v="0"/>
    <x v="338"/>
  </r>
  <r>
    <s v="Klostermann"/>
    <s v="Leipzig"/>
    <x v="2"/>
    <x v="282"/>
    <n v="5"/>
    <x v="11"/>
    <n v="0"/>
    <x v="124"/>
  </r>
  <r>
    <s v="CastaÃ±eda"/>
    <s v="Sheriff"/>
    <x v="1"/>
    <x v="282"/>
    <n v="5"/>
    <x v="11"/>
    <n v="0"/>
    <x v="339"/>
  </r>
  <r>
    <s v="Ismaily"/>
    <s v="Shakhtar Donetsk"/>
    <x v="2"/>
    <x v="283"/>
    <n v="5"/>
    <x v="11"/>
    <n v="0"/>
    <x v="340"/>
  </r>
  <r>
    <s v="Varane"/>
    <s v="Man. United"/>
    <x v="2"/>
    <x v="284"/>
    <n v="5"/>
    <x v="11"/>
    <n v="0"/>
    <x v="341"/>
  </r>
  <r>
    <s v="Pepe"/>
    <s v="Porto"/>
    <x v="2"/>
    <x v="203"/>
    <n v="5"/>
    <x v="11"/>
    <n v="0"/>
    <x v="342"/>
  </r>
  <r>
    <s v="Tsimikas"/>
    <s v="Liverpool"/>
    <x v="2"/>
    <x v="285"/>
    <n v="5"/>
    <x v="11"/>
    <n v="2"/>
    <x v="127"/>
  </r>
  <r>
    <s v="Solet"/>
    <s v="Salzburg"/>
    <x v="2"/>
    <x v="255"/>
    <n v="5"/>
    <x v="11"/>
    <n v="0"/>
    <x v="343"/>
  </r>
  <r>
    <s v="GÃ³mez"/>
    <s v="Sevilla"/>
    <x v="0"/>
    <x v="61"/>
    <n v="5"/>
    <x v="11"/>
    <n v="0"/>
    <x v="344"/>
  </r>
  <r>
    <s v="Solomon"/>
    <s v="Shakhtar Donetsk"/>
    <x v="1"/>
    <x v="61"/>
    <n v="5"/>
    <x v="11"/>
    <n v="0"/>
    <x v="345"/>
  </r>
  <r>
    <s v="KessiÃ©"/>
    <s v="Milan"/>
    <x v="1"/>
    <x v="286"/>
    <n v="5"/>
    <x v="11"/>
    <n v="1"/>
    <x v="338"/>
  </r>
  <r>
    <s v="Paredes"/>
    <s v="Paris"/>
    <x v="1"/>
    <x v="287"/>
    <n v="5"/>
    <x v="11"/>
    <n v="0"/>
    <x v="128"/>
  </r>
  <r>
    <s v="Vrsaljko"/>
    <s v="AtlÃ©tico"/>
    <x v="2"/>
    <x v="139"/>
    <n v="5"/>
    <x v="11"/>
    <n v="0"/>
    <x v="128"/>
  </r>
  <r>
    <s v="Sowah"/>
    <s v="Club Brugge"/>
    <x v="0"/>
    <x v="288"/>
    <n v="5"/>
    <x v="11"/>
    <n v="0"/>
    <x v="346"/>
  </r>
  <r>
    <s v="Bernardeschi"/>
    <s v="Juventus"/>
    <x v="1"/>
    <x v="289"/>
    <n v="5"/>
    <x v="11"/>
    <n v="2"/>
    <x v="236"/>
  </r>
  <r>
    <s v="Adams"/>
    <s v="Leipzig"/>
    <x v="1"/>
    <x v="289"/>
    <n v="5"/>
    <x v="11"/>
    <n v="0"/>
    <x v="343"/>
  </r>
  <r>
    <s v="PeÃ±a"/>
    <s v="MalmÃ¶"/>
    <x v="1"/>
    <x v="220"/>
    <n v="5"/>
    <x v="11"/>
    <n v="0"/>
    <x v="347"/>
  </r>
  <r>
    <s v="Kenan Karaman"/>
    <s v="BeÅŸiktaÅŸ"/>
    <x v="0"/>
    <x v="259"/>
    <n v="5"/>
    <x v="11"/>
    <n v="0"/>
    <x v="348"/>
  </r>
  <r>
    <s v="Giroud"/>
    <s v="Milan"/>
    <x v="0"/>
    <x v="64"/>
    <n v="5"/>
    <x v="11"/>
    <n v="0"/>
    <x v="253"/>
  </r>
  <r>
    <s v="Djimsiti"/>
    <s v="Atalanta"/>
    <x v="2"/>
    <x v="290"/>
    <n v="5"/>
    <x v="11"/>
    <n v="0"/>
    <x v="61"/>
  </r>
  <r>
    <s v="Di MarÃ­a"/>
    <s v="Paris"/>
    <x v="0"/>
    <x v="290"/>
    <n v="5"/>
    <x v="11"/>
    <n v="1"/>
    <x v="309"/>
  </r>
  <r>
    <s v="Marcos AntÃ´nio"/>
    <s v="Shakhtar Donetsk"/>
    <x v="1"/>
    <x v="291"/>
    <n v="5"/>
    <x v="11"/>
    <n v="0"/>
    <x v="349"/>
  </r>
  <r>
    <s v="Weah"/>
    <s v="LOSC"/>
    <x v="0"/>
    <x v="39"/>
    <n v="5"/>
    <x v="11"/>
    <n v="0"/>
    <x v="155"/>
  </r>
  <r>
    <s v="AndrÃ© Almeida"/>
    <s v="Benfica"/>
    <x v="2"/>
    <x v="292"/>
    <n v="5"/>
    <x v="11"/>
    <n v="0"/>
    <x v="350"/>
  </r>
  <r>
    <s v="Mingueza"/>
    <s v="Barcelona"/>
    <x v="2"/>
    <x v="293"/>
    <n v="5"/>
    <x v="11"/>
    <n v="0"/>
    <x v="317"/>
  </r>
  <r>
    <s v="Kalulu"/>
    <s v="Milan"/>
    <x v="2"/>
    <x v="294"/>
    <n v="5"/>
    <x v="11"/>
    <n v="1"/>
    <x v="351"/>
  </r>
  <r>
    <s v="Koopmeiners"/>
    <s v="Atalanta"/>
    <x v="1"/>
    <x v="295"/>
    <n v="5"/>
    <x v="11"/>
    <n v="1"/>
    <x v="108"/>
  </r>
  <r>
    <s v="Darmian"/>
    <s v="Inter"/>
    <x v="2"/>
    <x v="296"/>
    <n v="5"/>
    <x v="11"/>
    <n v="0"/>
    <x v="352"/>
  </r>
  <r>
    <s v="Gerhardt"/>
    <s v="Wolfsburg"/>
    <x v="1"/>
    <x v="297"/>
    <n v="5"/>
    <x v="11"/>
    <n v="1"/>
    <x v="353"/>
  </r>
  <r>
    <s v="PongraÄiÄ‡"/>
    <s v="Dortmund"/>
    <x v="2"/>
    <x v="298"/>
    <n v="5"/>
    <x v="11"/>
    <n v="0"/>
    <x v="130"/>
  </r>
  <r>
    <s v="Wolf"/>
    <s v="Dortmund"/>
    <x v="1"/>
    <x v="298"/>
    <n v="5"/>
    <x v="11"/>
    <n v="0"/>
    <x v="354"/>
  </r>
  <r>
    <s v="Van Der Brempt"/>
    <s v="Club Brugge"/>
    <x v="2"/>
    <x v="299"/>
    <n v="5"/>
    <x v="11"/>
    <n v="0"/>
    <x v="355"/>
  </r>
  <r>
    <s v="Tiago TomÃ¡s"/>
    <s v="Sporting CP"/>
    <x v="0"/>
    <x v="299"/>
    <n v="5"/>
    <x v="11"/>
    <n v="0"/>
    <x v="356"/>
  </r>
  <r>
    <s v="SaÃºl Ã‘Ã­guez"/>
    <s v="Chelsea"/>
    <x v="1"/>
    <x v="300"/>
    <n v="5"/>
    <x v="11"/>
    <n v="0"/>
    <x v="163"/>
  </r>
  <r>
    <s v="Mostovoy"/>
    <s v="Zenit"/>
    <x v="1"/>
    <x v="301"/>
    <n v="5"/>
    <x v="11"/>
    <n v="0"/>
    <x v="168"/>
  </r>
  <r>
    <s v="Matheus Cunha"/>
    <s v="AtlÃ©tico"/>
    <x v="0"/>
    <x v="302"/>
    <n v="5"/>
    <x v="11"/>
    <n v="0"/>
    <x v="357"/>
  </r>
  <r>
    <s v="Sabitzer"/>
    <s v="Bayern"/>
    <x v="1"/>
    <x v="303"/>
    <n v="5"/>
    <x v="11"/>
    <n v="0"/>
    <x v="167"/>
  </r>
  <r>
    <s v="Diogo GonÃ§alves"/>
    <s v="Benfica"/>
    <x v="1"/>
    <x v="304"/>
    <n v="5"/>
    <x v="11"/>
    <n v="0"/>
    <x v="358"/>
  </r>
  <r>
    <s v="Daniel BraganÃ§a"/>
    <s v="Sporting CP"/>
    <x v="1"/>
    <x v="304"/>
    <n v="5"/>
    <x v="11"/>
    <n v="0"/>
    <x v="359"/>
  </r>
  <r>
    <s v="Aurier"/>
    <s v="Villarreal"/>
    <x v="2"/>
    <x v="305"/>
    <n v="5"/>
    <x v="11"/>
    <n v="1"/>
    <x v="360"/>
  </r>
  <r>
    <s v="Sarr"/>
    <s v="Bayern"/>
    <x v="2"/>
    <x v="306"/>
    <n v="5"/>
    <x v="11"/>
    <n v="0"/>
    <x v="361"/>
  </r>
  <r>
    <s v="Brobbey"/>
    <s v="Leipzig"/>
    <x v="0"/>
    <x v="157"/>
    <n v="5"/>
    <x v="11"/>
    <n v="0"/>
    <x v="147"/>
  </r>
  <r>
    <s v="Salih UÃ§an"/>
    <s v="BeÅŸiktaÅŸ"/>
    <x v="1"/>
    <x v="307"/>
    <n v="5"/>
    <x v="11"/>
    <n v="0"/>
    <x v="362"/>
  </r>
  <r>
    <s v="Correa"/>
    <s v="Inter"/>
    <x v="0"/>
    <x v="308"/>
    <n v="5"/>
    <x v="11"/>
    <n v="0"/>
    <x v="363"/>
  </r>
  <r>
    <s v="NaliÄ‡"/>
    <s v="MalmÃ¶"/>
    <x v="1"/>
    <x v="309"/>
    <n v="5"/>
    <x v="11"/>
    <n v="0"/>
    <x v="364"/>
  </r>
  <r>
    <s v="Kanga"/>
    <s v="Young Boys"/>
    <x v="0"/>
    <x v="310"/>
    <n v="5"/>
    <x v="11"/>
    <n v="0"/>
    <x v="365"/>
  </r>
  <r>
    <s v="Rensch"/>
    <s v="Ajax"/>
    <x v="2"/>
    <x v="311"/>
    <n v="5"/>
    <x v="11"/>
    <n v="0"/>
    <x v="366"/>
  </r>
  <r>
    <s v="Gagliardini"/>
    <s v="Inter"/>
    <x v="1"/>
    <x v="312"/>
    <n v="5"/>
    <x v="11"/>
    <n v="0"/>
    <x v="367"/>
  </r>
  <r>
    <s v="Paulo Bernardo"/>
    <s v="Benfica"/>
    <x v="1"/>
    <x v="313"/>
    <n v="5"/>
    <x v="11"/>
    <n v="0"/>
    <x v="368"/>
  </r>
  <r>
    <s v="Ceballos"/>
    <s v="Real Madrid"/>
    <x v="1"/>
    <x v="314"/>
    <n v="5"/>
    <x v="11"/>
    <n v="0"/>
    <x v="369"/>
  </r>
  <r>
    <s v="Kritsyuk"/>
    <s v="Zenit"/>
    <x v="3"/>
    <x v="315"/>
    <n v="4"/>
    <x v="11"/>
    <n v="0"/>
    <x v="370"/>
  </r>
  <r>
    <s v="Matviyenko"/>
    <s v="Shakhtar Donetsk"/>
    <x v="2"/>
    <x v="315"/>
    <n v="4"/>
    <x v="11"/>
    <n v="0"/>
    <x v="14"/>
  </r>
  <r>
    <s v="TolÃ³i"/>
    <s v="Atalanta"/>
    <x v="2"/>
    <x v="315"/>
    <n v="4"/>
    <x v="11"/>
    <n v="0"/>
    <x v="205"/>
  </r>
  <r>
    <s v="JoÃ£o MÃ¡rio"/>
    <s v="Porto"/>
    <x v="0"/>
    <x v="128"/>
    <n v="4"/>
    <x v="11"/>
    <n v="0"/>
    <x v="371"/>
  </r>
  <r>
    <s v="Camara"/>
    <s v="Young Boys"/>
    <x v="2"/>
    <x v="100"/>
    <n v="4"/>
    <x v="11"/>
    <n v="0"/>
    <x v="372"/>
  </r>
  <r>
    <s v="Lenglet"/>
    <s v="Barcelona"/>
    <x v="2"/>
    <x v="38"/>
    <n v="4"/>
    <x v="11"/>
    <n v="0"/>
    <x v="373"/>
  </r>
  <r>
    <s v="Pedrinho"/>
    <s v="Shakhtar Donetsk"/>
    <x v="1"/>
    <x v="187"/>
    <n v="4"/>
    <x v="11"/>
    <n v="0"/>
    <x v="304"/>
  </r>
  <r>
    <s v="Vranckx"/>
    <s v="Wolfsburg"/>
    <x v="1"/>
    <x v="316"/>
    <n v="4"/>
    <x v="11"/>
    <n v="0"/>
    <x v="302"/>
  </r>
  <r>
    <s v="JesÃºs Navas"/>
    <s v="Sevilla"/>
    <x v="2"/>
    <x v="317"/>
    <n v="4"/>
    <x v="11"/>
    <n v="0"/>
    <x v="38"/>
  </r>
  <r>
    <s v="Brooks"/>
    <s v="Wolfsburg"/>
    <x v="2"/>
    <x v="318"/>
    <n v="4"/>
    <x v="11"/>
    <n v="0"/>
    <x v="236"/>
  </r>
  <r>
    <s v="Sobol"/>
    <s v="Club Brugge"/>
    <x v="2"/>
    <x v="318"/>
    <n v="4"/>
    <x v="11"/>
    <n v="1"/>
    <x v="374"/>
  </r>
  <r>
    <s v="Christiansen"/>
    <s v="MalmÃ¶"/>
    <x v="1"/>
    <x v="255"/>
    <n v="4"/>
    <x v="11"/>
    <n v="0"/>
    <x v="18"/>
  </r>
  <r>
    <s v="Dahlin"/>
    <s v="MalmÃ¶"/>
    <x v="3"/>
    <x v="287"/>
    <n v="4"/>
    <x v="11"/>
    <n v="0"/>
    <x v="375"/>
  </r>
  <r>
    <s v="Lovren"/>
    <s v="Zenit"/>
    <x v="2"/>
    <x v="287"/>
    <n v="4"/>
    <x v="11"/>
    <n v="0"/>
    <x v="376"/>
  </r>
  <r>
    <s v="OrbÃ¡n"/>
    <s v="Leipzig"/>
    <x v="2"/>
    <x v="287"/>
    <n v="4"/>
    <x v="11"/>
    <n v="0"/>
    <x v="60"/>
  </r>
  <r>
    <s v="Calabria"/>
    <s v="Milan"/>
    <x v="2"/>
    <x v="287"/>
    <n v="4"/>
    <x v="11"/>
    <n v="0"/>
    <x v="138"/>
  </r>
  <r>
    <s v="Welinton"/>
    <s v="BeÅŸiktaÅŸ"/>
    <x v="2"/>
    <x v="319"/>
    <n v="4"/>
    <x v="11"/>
    <n v="0"/>
    <x v="377"/>
  </r>
  <r>
    <s v="Evanilson"/>
    <s v="Porto"/>
    <x v="0"/>
    <x v="319"/>
    <n v="4"/>
    <x v="11"/>
    <n v="0"/>
    <x v="232"/>
  </r>
  <r>
    <s v="Karavaev"/>
    <s v="Zenit"/>
    <x v="2"/>
    <x v="320"/>
    <n v="4"/>
    <x v="11"/>
    <n v="1"/>
    <x v="137"/>
  </r>
  <r>
    <s v="Simakan"/>
    <s v="Leipzig"/>
    <x v="2"/>
    <x v="130"/>
    <n v="4"/>
    <x v="11"/>
    <n v="0"/>
    <x v="206"/>
  </r>
  <r>
    <s v="Uribe"/>
    <s v="Porto"/>
    <x v="1"/>
    <x v="131"/>
    <n v="4"/>
    <x v="11"/>
    <n v="0"/>
    <x v="378"/>
  </r>
  <r>
    <s v="De Sciglio"/>
    <s v="Juventus"/>
    <x v="2"/>
    <x v="321"/>
    <n v="4"/>
    <x v="11"/>
    <n v="1"/>
    <x v="93"/>
  </r>
  <r>
    <s v="Larsson"/>
    <s v="MalmÃ¶"/>
    <x v="2"/>
    <x v="322"/>
    <n v="4"/>
    <x v="11"/>
    <n v="0"/>
    <x v="206"/>
  </r>
  <r>
    <s v="Alan Patrick"/>
    <s v="Shakhtar Donetsk"/>
    <x v="1"/>
    <x v="323"/>
    <n v="4"/>
    <x v="11"/>
    <n v="1"/>
    <x v="379"/>
  </r>
  <r>
    <s v="KruniÄ‡"/>
    <s v="Milan"/>
    <x v="1"/>
    <x v="324"/>
    <n v="4"/>
    <x v="11"/>
    <n v="0"/>
    <x v="39"/>
  </r>
  <r>
    <s v="Eric GarcÃ­a"/>
    <s v="Barcelona"/>
    <x v="2"/>
    <x v="325"/>
    <n v="4"/>
    <x v="11"/>
    <n v="0"/>
    <x v="380"/>
  </r>
  <r>
    <s v="Nico GonzÃ¡lez"/>
    <s v="Barcelona"/>
    <x v="1"/>
    <x v="325"/>
    <n v="4"/>
    <x v="11"/>
    <n v="0"/>
    <x v="107"/>
  </r>
  <r>
    <s v="Gudmundsson"/>
    <s v="LOSC"/>
    <x v="2"/>
    <x v="326"/>
    <n v="4"/>
    <x v="11"/>
    <n v="0"/>
    <x v="381"/>
  </r>
  <r>
    <s v="Tolisso"/>
    <s v="Bayern"/>
    <x v="1"/>
    <x v="260"/>
    <n v="4"/>
    <x v="11"/>
    <n v="1"/>
    <x v="382"/>
  </r>
  <r>
    <s v="Dest"/>
    <s v="Barcelona"/>
    <x v="2"/>
    <x v="327"/>
    <n v="4"/>
    <x v="11"/>
    <n v="0"/>
    <x v="383"/>
  </r>
  <r>
    <s v="Suso"/>
    <s v="Sevilla"/>
    <x v="0"/>
    <x v="328"/>
    <n v="4"/>
    <x v="11"/>
    <n v="0"/>
    <x v="384"/>
  </r>
  <r>
    <s v="Herrera"/>
    <s v="AtlÃ©tico"/>
    <x v="1"/>
    <x v="329"/>
    <n v="4"/>
    <x v="11"/>
    <n v="0"/>
    <x v="385"/>
  </r>
  <r>
    <s v="Stepanenko"/>
    <s v="Shakhtar Donetsk"/>
    <x v="1"/>
    <x v="330"/>
    <n v="4"/>
    <x v="11"/>
    <n v="0"/>
    <x v="39"/>
  </r>
  <r>
    <s v="BozdoÄŸan"/>
    <s v="BeÅŸiktaÅŸ"/>
    <x v="1"/>
    <x v="293"/>
    <n v="4"/>
    <x v="11"/>
    <n v="0"/>
    <x v="156"/>
  </r>
  <r>
    <s v="Minamino"/>
    <s v="Liverpool"/>
    <x v="0"/>
    <x v="331"/>
    <n v="4"/>
    <x v="11"/>
    <n v="0"/>
    <x v="380"/>
  </r>
  <r>
    <s v="Nianzou"/>
    <s v="Bayern"/>
    <x v="1"/>
    <x v="332"/>
    <n v="4"/>
    <x v="11"/>
    <n v="0"/>
    <x v="310"/>
  </r>
  <r>
    <s v="Corona"/>
    <s v="Porto"/>
    <x v="0"/>
    <x v="332"/>
    <n v="4"/>
    <x v="11"/>
    <n v="0"/>
    <x v="386"/>
  </r>
  <r>
    <s v="Dahoud"/>
    <s v="Dortmund"/>
    <x v="1"/>
    <x v="332"/>
    <n v="4"/>
    <x v="11"/>
    <n v="2"/>
    <x v="387"/>
  </r>
  <r>
    <s v="Ugarte"/>
    <s v="Sporting CP"/>
    <x v="1"/>
    <x v="148"/>
    <n v="4"/>
    <x v="11"/>
    <n v="0"/>
    <x v="350"/>
  </r>
  <r>
    <s v="Van de Beek"/>
    <s v="Man. United"/>
    <x v="1"/>
    <x v="333"/>
    <n v="4"/>
    <x v="11"/>
    <n v="0"/>
    <x v="388"/>
  </r>
  <r>
    <s v="Munir"/>
    <s v="Sevilla"/>
    <x v="0"/>
    <x v="333"/>
    <n v="4"/>
    <x v="11"/>
    <n v="0"/>
    <x v="234"/>
  </r>
  <r>
    <s v="Delaney"/>
    <s v="Sevilla"/>
    <x v="1"/>
    <x v="334"/>
    <n v="4"/>
    <x v="11"/>
    <n v="0"/>
    <x v="389"/>
  </r>
  <r>
    <s v="Schulz"/>
    <s v="Dortmund"/>
    <x v="2"/>
    <x v="335"/>
    <n v="4"/>
    <x v="11"/>
    <n v="1"/>
    <x v="390"/>
  </r>
  <r>
    <s v="Chilwell"/>
    <s v="Chelsea"/>
    <x v="2"/>
    <x v="336"/>
    <n v="4"/>
    <x v="11"/>
    <n v="0"/>
    <x v="391"/>
  </r>
  <r>
    <s v="Montiel"/>
    <s v="Sevilla"/>
    <x v="2"/>
    <x v="337"/>
    <n v="4"/>
    <x v="11"/>
    <n v="0"/>
    <x v="392"/>
  </r>
  <r>
    <s v="Jones"/>
    <s v="Liverpool"/>
    <x v="1"/>
    <x v="338"/>
    <n v="4"/>
    <x v="11"/>
    <n v="2"/>
    <x v="393"/>
  </r>
  <r>
    <s v="Haidara"/>
    <s v="Leipzig"/>
    <x v="1"/>
    <x v="339"/>
    <n v="4"/>
    <x v="11"/>
    <n v="0"/>
    <x v="394"/>
  </r>
  <r>
    <s v="Rugani"/>
    <s v="Juventus"/>
    <x v="2"/>
    <x v="340"/>
    <n v="4"/>
    <x v="11"/>
    <n v="0"/>
    <x v="395"/>
  </r>
  <r>
    <s v="Paulo OtÃ¡vio"/>
    <s v="Wolfsburg"/>
    <x v="2"/>
    <x v="341"/>
    <n v="4"/>
    <x v="11"/>
    <n v="0"/>
    <x v="396"/>
  </r>
  <r>
    <s v="Ã“liver Torres"/>
    <s v="Sevilla"/>
    <x v="1"/>
    <x v="123"/>
    <n v="4"/>
    <x v="11"/>
    <n v="0"/>
    <x v="353"/>
  </r>
  <r>
    <s v="Ricca"/>
    <s v="Club Brugge"/>
    <x v="2"/>
    <x v="342"/>
    <n v="4"/>
    <x v="11"/>
    <n v="0"/>
    <x v="397"/>
  </r>
  <r>
    <s v="IbrahimoviÄ‡"/>
    <s v="Milan"/>
    <x v="0"/>
    <x v="343"/>
    <n v="4"/>
    <x v="11"/>
    <n v="0"/>
    <x v="398"/>
  </r>
  <r>
    <s v="Tymchyk"/>
    <s v="Dynamo Kyiv"/>
    <x v="2"/>
    <x v="343"/>
    <n v="4"/>
    <x v="11"/>
    <n v="0"/>
    <x v="399"/>
  </r>
  <r>
    <s v="Hutchinson"/>
    <s v="BeÅŸiktaÅŸ"/>
    <x v="1"/>
    <x v="151"/>
    <n v="4"/>
    <x v="11"/>
    <n v="0"/>
    <x v="400"/>
  </r>
  <r>
    <s v="Vormer"/>
    <s v="Club Brugge"/>
    <x v="1"/>
    <x v="151"/>
    <n v="4"/>
    <x v="11"/>
    <n v="1"/>
    <x v="168"/>
  </r>
  <r>
    <s v="Poulsen"/>
    <s v="Leipzig"/>
    <x v="0"/>
    <x v="344"/>
    <n v="4"/>
    <x v="11"/>
    <n v="1"/>
    <x v="401"/>
  </r>
  <r>
    <s v="Wendell"/>
    <s v="Porto"/>
    <x v="2"/>
    <x v="304"/>
    <n v="4"/>
    <x v="11"/>
    <n v="0"/>
    <x v="402"/>
  </r>
  <r>
    <s v="Rekik"/>
    <s v="Sevilla"/>
    <x v="2"/>
    <x v="306"/>
    <n v="4"/>
    <x v="11"/>
    <n v="0"/>
    <x v="403"/>
  </r>
  <r>
    <s v="Vecino"/>
    <s v="Inter"/>
    <x v="1"/>
    <x v="345"/>
    <n v="4"/>
    <x v="11"/>
    <n v="0"/>
    <x v="359"/>
  </r>
  <r>
    <s v="Lamela"/>
    <s v="Sevilla"/>
    <x v="1"/>
    <x v="346"/>
    <n v="4"/>
    <x v="11"/>
    <n v="0"/>
    <x v="404"/>
  </r>
  <r>
    <s v="Lingard"/>
    <s v="Man. United"/>
    <x v="1"/>
    <x v="347"/>
    <n v="4"/>
    <x v="11"/>
    <n v="1"/>
    <x v="405"/>
  </r>
  <r>
    <s v="Abubakari"/>
    <s v="MalmÃ¶"/>
    <x v="0"/>
    <x v="347"/>
    <n v="4"/>
    <x v="11"/>
    <n v="0"/>
    <x v="406"/>
  </r>
  <r>
    <s v="Coutinho"/>
    <s v="Barcelona"/>
    <x v="0"/>
    <x v="307"/>
    <n v="4"/>
    <x v="11"/>
    <n v="0"/>
    <x v="147"/>
  </r>
  <r>
    <s v="Florenzi"/>
    <s v="Milan"/>
    <x v="2"/>
    <x v="348"/>
    <n v="4"/>
    <x v="11"/>
    <n v="0"/>
    <x v="407"/>
  </r>
  <r>
    <s v="Marc Roca"/>
    <s v="Bayern"/>
    <x v="2"/>
    <x v="349"/>
    <n v="4"/>
    <x v="11"/>
    <n v="0"/>
    <x v="367"/>
  </r>
  <r>
    <s v="GÃ¶khan TÃ¶re"/>
    <s v="BeÅŸiktaÅŸ"/>
    <x v="1"/>
    <x v="310"/>
    <n v="4"/>
    <x v="11"/>
    <n v="0"/>
    <x v="408"/>
  </r>
  <r>
    <s v="Cavani"/>
    <s v="Man. United"/>
    <x v="0"/>
    <x v="310"/>
    <n v="4"/>
    <x v="11"/>
    <n v="0"/>
    <x v="409"/>
  </r>
  <r>
    <s v="Kehrer"/>
    <s v="Paris"/>
    <x v="2"/>
    <x v="350"/>
    <n v="4"/>
    <x v="11"/>
    <n v="0"/>
    <x v="368"/>
  </r>
  <r>
    <s v="Mambimbi"/>
    <s v="Young Boys"/>
    <x v="0"/>
    <x v="351"/>
    <n v="4"/>
    <x v="11"/>
    <n v="0"/>
    <x v="410"/>
  </r>
  <r>
    <s v="Richards"/>
    <s v="Bayern"/>
    <x v="2"/>
    <x v="352"/>
    <n v="4"/>
    <x v="11"/>
    <n v="0"/>
    <x v="411"/>
  </r>
  <r>
    <s v="Henrichs"/>
    <s v="Leipzig"/>
    <x v="2"/>
    <x v="353"/>
    <n v="4"/>
    <x v="11"/>
    <n v="0"/>
    <x v="412"/>
  </r>
  <r>
    <s v="Yusuf YazÄ±cÄ±"/>
    <s v="LOSC"/>
    <x v="1"/>
    <x v="354"/>
    <n v="4"/>
    <x v="11"/>
    <n v="0"/>
    <x v="413"/>
  </r>
  <r>
    <s v="Von Ballmoos"/>
    <s v="Young Boys"/>
    <x v="3"/>
    <x v="355"/>
    <n v="3"/>
    <x v="11"/>
    <n v="0"/>
    <x v="414"/>
  </r>
  <r>
    <s v="Navas"/>
    <s v="Paris"/>
    <x v="3"/>
    <x v="355"/>
    <n v="3"/>
    <x v="11"/>
    <n v="0"/>
    <x v="415"/>
  </r>
  <r>
    <s v="Trubin"/>
    <s v="Shakhtar Donetsk"/>
    <x v="3"/>
    <x v="355"/>
    <n v="3"/>
    <x v="11"/>
    <n v="0"/>
    <x v="416"/>
  </r>
  <r>
    <s v="Maignan"/>
    <s v="Milan"/>
    <x v="3"/>
    <x v="355"/>
    <n v="3"/>
    <x v="11"/>
    <n v="0"/>
    <x v="357"/>
  </r>
  <r>
    <s v="TÄƒtÄƒruÅŸanu"/>
    <s v="Milan"/>
    <x v="3"/>
    <x v="355"/>
    <n v="3"/>
    <x v="11"/>
    <n v="0"/>
    <x v="417"/>
  </r>
  <r>
    <s v="Faivre"/>
    <s v="Young Boys"/>
    <x v="3"/>
    <x v="355"/>
    <n v="3"/>
    <x v="11"/>
    <n v="0"/>
    <x v="418"/>
  </r>
  <r>
    <s v="KjÃ¦r"/>
    <s v="Milan"/>
    <x v="2"/>
    <x v="355"/>
    <n v="3"/>
    <x v="11"/>
    <n v="0"/>
    <x v="419"/>
  </r>
  <r>
    <s v="N'Sakala"/>
    <s v="BeÅŸiktaÅŸ"/>
    <x v="2"/>
    <x v="355"/>
    <n v="3"/>
    <x v="11"/>
    <n v="0"/>
    <x v="385"/>
  </r>
  <r>
    <s v="Verissimo"/>
    <s v="Benfica"/>
    <x v="2"/>
    <x v="355"/>
    <n v="3"/>
    <x v="11"/>
    <n v="0"/>
    <x v="383"/>
  </r>
  <r>
    <s v="Kampl"/>
    <s v="Leipzig"/>
    <x v="1"/>
    <x v="355"/>
    <n v="3"/>
    <x v="11"/>
    <n v="0"/>
    <x v="420"/>
  </r>
  <r>
    <s v="Fassnacht"/>
    <s v="Young Boys"/>
    <x v="1"/>
    <x v="356"/>
    <n v="3"/>
    <x v="11"/>
    <n v="0"/>
    <x v="391"/>
  </r>
  <r>
    <s v="Pyatov"/>
    <s v="Shakhtar Donetsk"/>
    <x v="3"/>
    <x v="357"/>
    <n v="3"/>
    <x v="11"/>
    <n v="0"/>
    <x v="375"/>
  </r>
  <r>
    <s v="Mehmet Topal"/>
    <s v="BeÅŸiktaÅŸ"/>
    <x v="1"/>
    <x v="64"/>
    <n v="3"/>
    <x v="11"/>
    <n v="0"/>
    <x v="350"/>
  </r>
  <r>
    <s v="Pjanic"/>
    <s v="BeÅŸiktaÅŸ"/>
    <x v="1"/>
    <x v="64"/>
    <n v="3"/>
    <x v="11"/>
    <n v="2"/>
    <x v="255"/>
  </r>
  <r>
    <s v="MeraÅŸ"/>
    <s v="BeÅŸiktaÅŸ"/>
    <x v="2"/>
    <x v="358"/>
    <n v="3"/>
    <x v="11"/>
    <n v="0"/>
    <x v="421"/>
  </r>
  <r>
    <s v="Dalot"/>
    <s v="Man. United"/>
    <x v="2"/>
    <x v="359"/>
    <n v="3"/>
    <x v="11"/>
    <n v="0"/>
    <x v="422"/>
  </r>
  <r>
    <s v="Diawara"/>
    <s v="MalmÃ¶"/>
    <x v="3"/>
    <x v="330"/>
    <n v="3"/>
    <x v="11"/>
    <n v="0"/>
    <x v="423"/>
  </r>
  <r>
    <s v="Trippier"/>
    <s v="AtlÃ©tico"/>
    <x v="2"/>
    <x v="134"/>
    <n v="3"/>
    <x v="11"/>
    <n v="0"/>
    <x v="424"/>
  </r>
  <r>
    <s v="Bornauw"/>
    <s v="Wolfsburg"/>
    <x v="2"/>
    <x v="333"/>
    <n v="3"/>
    <x v="11"/>
    <n v="0"/>
    <x v="40"/>
  </r>
  <r>
    <s v="Kryvtsov"/>
    <s v="Shakhtar Donetsk"/>
    <x v="2"/>
    <x v="297"/>
    <n v="3"/>
    <x v="11"/>
    <n v="1"/>
    <x v="388"/>
  </r>
  <r>
    <s v="Necip Uysal"/>
    <s v="BeÅŸiktaÅŸ"/>
    <x v="1"/>
    <x v="360"/>
    <n v="3"/>
    <x v="11"/>
    <n v="0"/>
    <x v="425"/>
  </r>
  <r>
    <s v="Moisander"/>
    <s v="MalmÃ¶"/>
    <x v="2"/>
    <x v="104"/>
    <n v="3"/>
    <x v="11"/>
    <n v="0"/>
    <x v="399"/>
  </r>
  <r>
    <s v="Alex Teixeira"/>
    <s v="BeÅŸiktaÅŸ"/>
    <x v="1"/>
    <x v="361"/>
    <n v="3"/>
    <x v="11"/>
    <n v="0"/>
    <x v="417"/>
  </r>
  <r>
    <s v="Guerreiro"/>
    <s v="Dortmund"/>
    <x v="2"/>
    <x v="339"/>
    <n v="3"/>
    <x v="11"/>
    <n v="0"/>
    <x v="426"/>
  </r>
  <r>
    <s v="N. Williams"/>
    <s v="Liverpool"/>
    <x v="2"/>
    <x v="155"/>
    <n v="3"/>
    <x v="11"/>
    <n v="0"/>
    <x v="388"/>
  </r>
  <r>
    <s v="L. de Jong"/>
    <s v="Barcelona"/>
    <x v="0"/>
    <x v="262"/>
    <n v="3"/>
    <x v="11"/>
    <n v="0"/>
    <x v="40"/>
  </r>
  <r>
    <s v="Sergi Roberto"/>
    <s v="Barcelona"/>
    <x v="1"/>
    <x v="362"/>
    <n v="3"/>
    <x v="11"/>
    <n v="0"/>
    <x v="399"/>
  </r>
  <r>
    <s v="Lefort"/>
    <s v="Young Boys"/>
    <x v="2"/>
    <x v="363"/>
    <n v="3"/>
    <x v="11"/>
    <n v="0"/>
    <x v="427"/>
  </r>
  <r>
    <s v="Meite"/>
    <s v="Benfica"/>
    <x v="1"/>
    <x v="124"/>
    <n v="3"/>
    <x v="11"/>
    <n v="0"/>
    <x v="400"/>
  </r>
  <r>
    <s v="D'Ambrosio"/>
    <s v="Inter"/>
    <x v="2"/>
    <x v="344"/>
    <n v="3"/>
    <x v="11"/>
    <n v="0"/>
    <x v="428"/>
  </r>
  <r>
    <s v="Schuurs"/>
    <s v="Ajax"/>
    <x v="2"/>
    <x v="364"/>
    <n v="3"/>
    <x v="11"/>
    <n v="1"/>
    <x v="429"/>
  </r>
  <r>
    <s v="T. Hazard"/>
    <s v="Dortmund"/>
    <x v="1"/>
    <x v="302"/>
    <n v="3"/>
    <x v="11"/>
    <n v="0"/>
    <x v="131"/>
  </r>
  <r>
    <s v="Tagliafico"/>
    <s v="Ajax"/>
    <x v="2"/>
    <x v="365"/>
    <n v="3"/>
    <x v="11"/>
    <n v="1"/>
    <x v="430"/>
  </r>
  <r>
    <s v="Draxler"/>
    <s v="Paris"/>
    <x v="0"/>
    <x v="366"/>
    <n v="3"/>
    <x v="11"/>
    <n v="0"/>
    <x v="403"/>
  </r>
  <r>
    <s v="Mechele"/>
    <s v="Club Brugge"/>
    <x v="2"/>
    <x v="304"/>
    <n v="3"/>
    <x v="11"/>
    <n v="0"/>
    <x v="431"/>
  </r>
  <r>
    <s v="Reinier"/>
    <s v="Dortmund"/>
    <x v="0"/>
    <x v="367"/>
    <n v="3"/>
    <x v="11"/>
    <n v="0"/>
    <x v="432"/>
  </r>
  <r>
    <s v="DembÃ©lÃ©"/>
    <s v="Barcelona"/>
    <x v="0"/>
    <x v="368"/>
    <n v="3"/>
    <x v="11"/>
    <n v="0"/>
    <x v="363"/>
  </r>
  <r>
    <s v="Waldschmidt"/>
    <s v="Wolfsburg"/>
    <x v="0"/>
    <x v="346"/>
    <n v="3"/>
    <x v="11"/>
    <n v="0"/>
    <x v="170"/>
  </r>
  <r>
    <s v="JoviÄ‡"/>
    <s v="Real Madrid"/>
    <x v="0"/>
    <x v="369"/>
    <n v="3"/>
    <x v="11"/>
    <n v="0"/>
    <x v="433"/>
  </r>
  <r>
    <s v="Maceiras"/>
    <s v="Young Boys"/>
    <x v="2"/>
    <x v="369"/>
    <n v="3"/>
    <x v="11"/>
    <n v="0"/>
    <x v="402"/>
  </r>
  <r>
    <s v="Demir"/>
    <s v="Barcelona"/>
    <x v="1"/>
    <x v="158"/>
    <n v="3"/>
    <x v="11"/>
    <n v="0"/>
    <x v="434"/>
  </r>
  <r>
    <s v="Ranocchia"/>
    <s v="Inter"/>
    <x v="2"/>
    <x v="370"/>
    <n v="3"/>
    <x v="11"/>
    <n v="0"/>
    <x v="435"/>
  </r>
  <r>
    <s v="Barkley"/>
    <s v="Chelsea"/>
    <x v="1"/>
    <x v="371"/>
    <n v="3"/>
    <x v="11"/>
    <n v="0"/>
    <x v="436"/>
  </r>
  <r>
    <s v="Mata"/>
    <s v="Man. United"/>
    <x v="1"/>
    <x v="371"/>
    <n v="3"/>
    <x v="11"/>
    <n v="0"/>
    <x v="437"/>
  </r>
  <r>
    <s v="Marcelo"/>
    <s v="Real Madrid"/>
    <x v="2"/>
    <x v="372"/>
    <n v="3"/>
    <x v="11"/>
    <n v="0"/>
    <x v="438"/>
  </r>
  <r>
    <s v="Vitinho"/>
    <s v="Dynamo Kyiv"/>
    <x v="1"/>
    <x v="372"/>
    <n v="3"/>
    <x v="11"/>
    <n v="0"/>
    <x v="439"/>
  </r>
  <r>
    <s v="VerbiÄ"/>
    <s v="Dynamo Kyiv"/>
    <x v="1"/>
    <x v="373"/>
    <n v="3"/>
    <x v="11"/>
    <n v="0"/>
    <x v="440"/>
  </r>
  <r>
    <s v="E. Hazard"/>
    <s v="Real Madrid"/>
    <x v="0"/>
    <x v="374"/>
    <n v="3"/>
    <x v="11"/>
    <n v="0"/>
    <x v="441"/>
  </r>
  <r>
    <s v="Augustinsson"/>
    <s v="Sevilla"/>
    <x v="2"/>
    <x v="137"/>
    <n v="3"/>
    <x v="11"/>
    <n v="0"/>
    <x v="423"/>
  </r>
  <r>
    <s v="Jovane Cabral"/>
    <s v="Sporting CP"/>
    <x v="0"/>
    <x v="375"/>
    <n v="3"/>
    <x v="11"/>
    <n v="0"/>
    <x v="442"/>
  </r>
  <r>
    <s v="RadeljiÄ‡"/>
    <s v="Sheriff"/>
    <x v="2"/>
    <x v="375"/>
    <n v="3"/>
    <x v="11"/>
    <n v="0"/>
    <x v="443"/>
  </r>
  <r>
    <s v="Dost"/>
    <s v="Club Brugge"/>
    <x v="0"/>
    <x v="267"/>
    <n v="3"/>
    <x v="11"/>
    <n v="0"/>
    <x v="444"/>
  </r>
  <r>
    <s v="Moriba"/>
    <s v="Leipzig"/>
    <x v="1"/>
    <x v="351"/>
    <n v="3"/>
    <x v="11"/>
    <n v="0"/>
    <x v="413"/>
  </r>
  <r>
    <s v="Bakayoko"/>
    <s v="Milan"/>
    <x v="2"/>
    <x v="376"/>
    <n v="3"/>
    <x v="11"/>
    <n v="0"/>
    <x v="445"/>
  </r>
  <r>
    <s v="Pezzella"/>
    <s v="Atalanta"/>
    <x v="2"/>
    <x v="376"/>
    <n v="3"/>
    <x v="11"/>
    <n v="0"/>
    <x v="445"/>
  </r>
  <r>
    <s v="Mbamba-Muanda"/>
    <s v="Club Brugge"/>
    <x v="2"/>
    <x v="377"/>
    <n v="3"/>
    <x v="11"/>
    <n v="0"/>
    <x v="413"/>
  </r>
  <r>
    <s v="Julien"/>
    <s v="Sheriff"/>
    <x v="2"/>
    <x v="352"/>
    <n v="3"/>
    <x v="11"/>
    <n v="0"/>
    <x v="412"/>
  </r>
  <r>
    <s v="Icardi"/>
    <s v="Paris"/>
    <x v="0"/>
    <x v="354"/>
    <n v="3"/>
    <x v="11"/>
    <n v="0"/>
    <x v="446"/>
  </r>
  <r>
    <s v="Taylor"/>
    <s v="Ajax"/>
    <x v="1"/>
    <x v="146"/>
    <n v="3"/>
    <x v="11"/>
    <n v="0"/>
    <x v="447"/>
  </r>
  <r>
    <s v="PepÃª"/>
    <s v="Porto"/>
    <x v="0"/>
    <x v="378"/>
    <n v="3"/>
    <x v="11"/>
    <n v="0"/>
    <x v="448"/>
  </r>
  <r>
    <s v="Lihadji"/>
    <s v="LOSC"/>
    <x v="0"/>
    <x v="379"/>
    <n v="3"/>
    <x v="11"/>
    <n v="0"/>
    <x v="449"/>
  </r>
  <r>
    <s v="Maldini"/>
    <s v="Milan"/>
    <x v="0"/>
    <x v="380"/>
    <n v="3"/>
    <x v="11"/>
    <n v="0"/>
    <x v="450"/>
  </r>
  <r>
    <s v="Knauff"/>
    <s v="Dortmund"/>
    <x v="1"/>
    <x v="380"/>
    <n v="3"/>
    <x v="11"/>
    <n v="0"/>
    <x v="451"/>
  </r>
  <r>
    <s v="Onana"/>
    <s v="Ajax"/>
    <x v="3"/>
    <x v="155"/>
    <n v="2"/>
    <x v="11"/>
    <n v="0"/>
    <x v="452"/>
  </r>
  <r>
    <s v="M. Kerzhakov"/>
    <s v="Zenit"/>
    <x v="3"/>
    <x v="155"/>
    <n v="2"/>
    <x v="11"/>
    <n v="0"/>
    <x v="453"/>
  </r>
  <r>
    <s v="Leo Jardim"/>
    <s v="LOSC"/>
    <x v="3"/>
    <x v="155"/>
    <n v="2"/>
    <x v="11"/>
    <n v="0"/>
    <x v="423"/>
  </r>
  <r>
    <s v="Bailly"/>
    <s v="Man. United"/>
    <x v="2"/>
    <x v="155"/>
    <n v="2"/>
    <x v="11"/>
    <n v="0"/>
    <x v="401"/>
  </r>
  <r>
    <s v="Vida"/>
    <s v="BeÅŸiktaÅŸ"/>
    <x v="2"/>
    <x v="155"/>
    <n v="2"/>
    <x v="11"/>
    <n v="0"/>
    <x v="454"/>
  </r>
  <r>
    <s v="BÃ¼rgy"/>
    <s v="Young Boys"/>
    <x v="2"/>
    <x v="155"/>
    <n v="2"/>
    <x v="11"/>
    <n v="0"/>
    <x v="455"/>
  </r>
  <r>
    <s v="Morton"/>
    <s v="Liverpool"/>
    <x v="1"/>
    <x v="155"/>
    <n v="2"/>
    <x v="11"/>
    <n v="0"/>
    <x v="388"/>
  </r>
  <r>
    <s v="Diallo"/>
    <s v="Paris"/>
    <x v="2"/>
    <x v="381"/>
    <n v="2"/>
    <x v="11"/>
    <n v="0"/>
    <x v="456"/>
  </r>
  <r>
    <s v="Pedri"/>
    <s v="Barcelona"/>
    <x v="1"/>
    <x v="382"/>
    <n v="2"/>
    <x v="11"/>
    <n v="0"/>
    <x v="457"/>
  </r>
  <r>
    <s v="FÃ¡bio Cardoso"/>
    <s v="Porto"/>
    <x v="2"/>
    <x v="124"/>
    <n v="2"/>
    <x v="11"/>
    <n v="0"/>
    <x v="458"/>
  </r>
  <r>
    <s v="RÄ±dvan YÄ±lmaz"/>
    <s v="BeÅŸiktaÅŸ"/>
    <x v="2"/>
    <x v="383"/>
    <n v="2"/>
    <x v="11"/>
    <n v="0"/>
    <x v="406"/>
  </r>
  <r>
    <s v="Marcano"/>
    <s v="Porto"/>
    <x v="2"/>
    <x v="367"/>
    <n v="2"/>
    <x v="11"/>
    <n v="0"/>
    <x v="363"/>
  </r>
  <r>
    <s v="Lewicki"/>
    <s v="MalmÃ¶"/>
    <x v="1"/>
    <x v="384"/>
    <n v="2"/>
    <x v="11"/>
    <n v="0"/>
    <x v="146"/>
  </r>
  <r>
    <s v="Slimani"/>
    <s v="Sporting CP"/>
    <x v="0"/>
    <x v="266"/>
    <n v="2"/>
    <x v="11"/>
    <n v="0"/>
    <x v="459"/>
  </r>
  <r>
    <s v="Shkurin"/>
    <s v="Dynamo Kyiv"/>
    <x v="0"/>
    <x v="266"/>
    <n v="2"/>
    <x v="11"/>
    <n v="0"/>
    <x v="405"/>
  </r>
  <r>
    <s v="TraorÃ©"/>
    <s v="Shakhtar Donetsk"/>
    <x v="0"/>
    <x v="158"/>
    <n v="2"/>
    <x v="11"/>
    <n v="0"/>
    <x v="460"/>
  </r>
  <r>
    <s v="Sarr"/>
    <s v="Chelsea"/>
    <x v="2"/>
    <x v="385"/>
    <n v="2"/>
    <x v="11"/>
    <n v="0"/>
    <x v="461"/>
  </r>
  <r>
    <s v="Tigges"/>
    <s v="Dortmund"/>
    <x v="0"/>
    <x v="385"/>
    <n v="2"/>
    <x v="11"/>
    <n v="0"/>
    <x v="462"/>
  </r>
  <r>
    <s v="Zagadou"/>
    <s v="Dortmund"/>
    <x v="2"/>
    <x v="136"/>
    <n v="2"/>
    <x v="11"/>
    <n v="0"/>
    <x v="463"/>
  </r>
  <r>
    <s v="Andriyevskiy"/>
    <s v="Dynamo Kyiv"/>
    <x v="1"/>
    <x v="386"/>
    <n v="2"/>
    <x v="11"/>
    <n v="0"/>
    <x v="433"/>
  </r>
  <r>
    <s v="Mario Gaspar"/>
    <s v="Villarreal"/>
    <x v="2"/>
    <x v="372"/>
    <n v="2"/>
    <x v="11"/>
    <n v="0"/>
    <x v="441"/>
  </r>
  <r>
    <s v="Phillips"/>
    <s v="Liverpool"/>
    <x v="2"/>
    <x v="373"/>
    <n v="2"/>
    <x v="11"/>
    <n v="0"/>
    <x v="408"/>
  </r>
  <r>
    <s v="Ballo"/>
    <s v="Milan"/>
    <x v="2"/>
    <x v="373"/>
    <n v="2"/>
    <x v="11"/>
    <n v="0"/>
    <x v="367"/>
  </r>
  <r>
    <s v="Philipp"/>
    <s v="Wolfsburg"/>
    <x v="0"/>
    <x v="387"/>
    <n v="2"/>
    <x v="11"/>
    <n v="0"/>
    <x v="423"/>
  </r>
  <r>
    <s v="Nanasi"/>
    <s v="MalmÃ¶"/>
    <x v="1"/>
    <x v="388"/>
    <n v="2"/>
    <x v="11"/>
    <n v="0"/>
    <x v="459"/>
  </r>
  <r>
    <s v="Olmo"/>
    <s v="Leipzig"/>
    <x v="0"/>
    <x v="348"/>
    <n v="2"/>
    <x v="11"/>
    <n v="1"/>
    <x v="435"/>
  </r>
  <r>
    <s v="FÃ¡bio Vieira"/>
    <s v="Porto"/>
    <x v="1"/>
    <x v="389"/>
    <n v="2"/>
    <x v="11"/>
    <n v="1"/>
    <x v="464"/>
  </r>
  <r>
    <s v="PiÄ…tkowski"/>
    <s v="Salzburg"/>
    <x v="2"/>
    <x v="374"/>
    <n v="2"/>
    <x v="11"/>
    <n v="0"/>
    <x v="442"/>
  </r>
  <r>
    <s v="Bondarenko"/>
    <s v="Shakhtar Donetsk"/>
    <x v="1"/>
    <x v="374"/>
    <n v="2"/>
    <x v="11"/>
    <n v="0"/>
    <x v="314"/>
  </r>
  <r>
    <s v="En-Nesyri"/>
    <s v="Sevilla"/>
    <x v="0"/>
    <x v="309"/>
    <n v="2"/>
    <x v="11"/>
    <n v="0"/>
    <x v="443"/>
  </r>
  <r>
    <s v="Korniienko"/>
    <s v="Shakhtar Donetsk"/>
    <x v="2"/>
    <x v="309"/>
    <n v="2"/>
    <x v="11"/>
    <n v="0"/>
    <x v="408"/>
  </r>
  <r>
    <s v="De Winter"/>
    <s v="Juventus"/>
    <x v="2"/>
    <x v="390"/>
    <n v="2"/>
    <x v="11"/>
    <n v="0"/>
    <x v="441"/>
  </r>
  <r>
    <s v="Supryaha"/>
    <s v="Dynamo Kyiv"/>
    <x v="0"/>
    <x v="390"/>
    <n v="2"/>
    <x v="11"/>
    <n v="0"/>
    <x v="435"/>
  </r>
  <r>
    <s v="Emre Can"/>
    <s v="Dortmund"/>
    <x v="2"/>
    <x v="391"/>
    <n v="2"/>
    <x v="11"/>
    <n v="0"/>
    <x v="452"/>
  </r>
  <r>
    <s v="Martial"/>
    <s v="Man. United"/>
    <x v="0"/>
    <x v="392"/>
    <n v="2"/>
    <x v="11"/>
    <n v="0"/>
    <x v="465"/>
  </r>
  <r>
    <s v="RÃºben Vinagre"/>
    <s v="Sporting CP"/>
    <x v="2"/>
    <x v="393"/>
    <n v="2"/>
    <x v="11"/>
    <n v="0"/>
    <x v="369"/>
  </r>
  <r>
    <s v="Passlack"/>
    <s v="Dortmund"/>
    <x v="1"/>
    <x v="351"/>
    <n v="2"/>
    <x v="11"/>
    <n v="0"/>
    <x v="466"/>
  </r>
  <r>
    <s v="Sudakov"/>
    <s v="Shakhtar Donetsk"/>
    <x v="1"/>
    <x v="376"/>
    <n v="2"/>
    <x v="11"/>
    <n v="0"/>
    <x v="368"/>
  </r>
  <r>
    <s v="Shepeliev"/>
    <s v="Dynamo Kyiv"/>
    <x v="1"/>
    <x v="394"/>
    <n v="2"/>
    <x v="11"/>
    <n v="0"/>
    <x v="413"/>
  </r>
  <r>
    <s v="Daramy"/>
    <s v="Ajax"/>
    <x v="0"/>
    <x v="352"/>
    <n v="2"/>
    <x v="11"/>
    <n v="0"/>
    <x v="467"/>
  </r>
  <r>
    <s v="OÄŸuzhan Ã–zyakup"/>
    <s v="BeÅŸiktaÅŸ"/>
    <x v="1"/>
    <x v="352"/>
    <n v="2"/>
    <x v="11"/>
    <n v="0"/>
    <x v="468"/>
  </r>
  <r>
    <s v="Francisco ConceiÃ§Ã£o"/>
    <s v="Porto"/>
    <x v="0"/>
    <x v="314"/>
    <n v="2"/>
    <x v="11"/>
    <n v="0"/>
    <x v="469"/>
  </r>
  <r>
    <s v="F. Nmecha"/>
    <s v="Wolfsburg"/>
    <x v="1"/>
    <x v="395"/>
    <n v="2"/>
    <x v="11"/>
    <n v="0"/>
    <x v="447"/>
  </r>
  <r>
    <s v="Al. Miranchuk"/>
    <s v="Atalanta"/>
    <x v="0"/>
    <x v="396"/>
    <n v="2"/>
    <x v="11"/>
    <n v="1"/>
    <x v="470"/>
  </r>
  <r>
    <s v="Wesley"/>
    <s v="Club Brugge"/>
    <x v="0"/>
    <x v="397"/>
    <n v="2"/>
    <x v="11"/>
    <n v="0"/>
    <x v="471"/>
  </r>
  <r>
    <s v="Kudus"/>
    <s v="Ajax"/>
    <x v="1"/>
    <x v="398"/>
    <n v="2"/>
    <x v="11"/>
    <n v="0"/>
    <x v="472"/>
  </r>
  <r>
    <s v="Mandi"/>
    <s v="Villarreal"/>
    <x v="2"/>
    <x v="398"/>
    <n v="2"/>
    <x v="11"/>
    <n v="0"/>
    <x v="471"/>
  </r>
  <r>
    <s v="Bernardo"/>
    <s v="Salzburg"/>
    <x v="2"/>
    <x v="379"/>
    <n v="2"/>
    <x v="11"/>
    <n v="1"/>
    <x v="450"/>
  </r>
  <r>
    <s v="Ben Arfa"/>
    <s v="LOSC"/>
    <x v="1"/>
    <x v="399"/>
    <n v="2"/>
    <x v="11"/>
    <n v="0"/>
    <x v="473"/>
  </r>
  <r>
    <s v="StaniÅ¡iÄ‡"/>
    <s v="Bayern"/>
    <x v="2"/>
    <x v="400"/>
    <n v="2"/>
    <x v="11"/>
    <n v="1"/>
    <x v="473"/>
  </r>
  <r>
    <s v="Balde"/>
    <s v="Barcelona"/>
    <x v="2"/>
    <x v="401"/>
    <n v="2"/>
    <x v="11"/>
    <n v="0"/>
    <x v="471"/>
  </r>
  <r>
    <s v="FlÃ¡vio Nazinho"/>
    <s v="Sporting CP"/>
    <x v="2"/>
    <x v="401"/>
    <n v="2"/>
    <x v="11"/>
    <n v="0"/>
    <x v="474"/>
  </r>
  <r>
    <s v="PeÃ±a"/>
    <s v="Villarreal"/>
    <x v="2"/>
    <x v="402"/>
    <n v="2"/>
    <x v="11"/>
    <n v="0"/>
    <x v="475"/>
  </r>
  <r>
    <s v="Tillman"/>
    <s v="Bayern"/>
    <x v="1"/>
    <x v="402"/>
    <n v="2"/>
    <x v="11"/>
    <n v="0"/>
    <x v="473"/>
  </r>
  <r>
    <s v="Eric Ramirez"/>
    <s v="Dynamo Kyiv"/>
    <x v="0"/>
    <x v="403"/>
    <n v="2"/>
    <x v="11"/>
    <n v="0"/>
    <x v="476"/>
  </r>
  <r>
    <s v="Cojocaru"/>
    <s v="Sheriff"/>
    <x v="1"/>
    <x v="404"/>
    <n v="2"/>
    <x v="11"/>
    <n v="0"/>
    <x v="473"/>
  </r>
  <r>
    <s v="Kravtsov"/>
    <s v="Zenit"/>
    <x v="1"/>
    <x v="405"/>
    <n v="2"/>
    <x v="11"/>
    <n v="0"/>
    <x v="477"/>
  </r>
  <r>
    <s v="Ramsey"/>
    <s v="Juventus"/>
    <x v="1"/>
    <x v="405"/>
    <n v="2"/>
    <x v="11"/>
    <n v="0"/>
    <x v="478"/>
  </r>
  <r>
    <s v="Sensi"/>
    <s v="Inter"/>
    <x v="1"/>
    <x v="406"/>
    <n v="2"/>
    <x v="11"/>
    <n v="0"/>
    <x v="172"/>
  </r>
  <r>
    <s v="Vallejo"/>
    <s v="Real Madrid"/>
    <x v="2"/>
    <x v="407"/>
    <n v="2"/>
    <x v="11"/>
    <n v="0"/>
    <x v="479"/>
  </r>
  <r>
    <s v="Bale"/>
    <s v="Real Madrid"/>
    <x v="0"/>
    <x v="408"/>
    <n v="2"/>
    <x v="11"/>
    <n v="0"/>
    <x v="172"/>
  </r>
  <r>
    <s v="Steffen"/>
    <s v="Man. City"/>
    <x v="3"/>
    <x v="387"/>
    <n v="1"/>
    <x v="11"/>
    <n v="0"/>
    <x v="474"/>
  </r>
  <r>
    <s v="Perin"/>
    <s v="Juventus"/>
    <x v="3"/>
    <x v="387"/>
    <n v="1"/>
    <x v="11"/>
    <n v="0"/>
    <x v="480"/>
  </r>
  <r>
    <s v="Boyko"/>
    <s v="Dynamo Kyiv"/>
    <x v="3"/>
    <x v="387"/>
    <n v="1"/>
    <x v="11"/>
    <n v="0"/>
    <x v="449"/>
  </r>
  <r>
    <s v="Celeadnic"/>
    <s v="Sheriff"/>
    <x v="3"/>
    <x v="387"/>
    <n v="1"/>
    <x v="11"/>
    <n v="0"/>
    <x v="481"/>
  </r>
  <r>
    <s v="GÃ¼nok"/>
    <s v="BeÅŸiktaÅŸ"/>
    <x v="3"/>
    <x v="387"/>
    <n v="1"/>
    <x v="11"/>
    <n v="0"/>
    <x v="470"/>
  </r>
  <r>
    <s v="JoÃ£o Virginia"/>
    <s v="Sporting CP"/>
    <x v="3"/>
    <x v="387"/>
    <n v="1"/>
    <x v="11"/>
    <n v="0"/>
    <x v="469"/>
  </r>
  <r>
    <s v="Kepa"/>
    <s v="Chelsea"/>
    <x v="3"/>
    <x v="387"/>
    <n v="1"/>
    <x v="11"/>
    <n v="0"/>
    <x v="482"/>
  </r>
  <r>
    <s v="Pervan"/>
    <s v="Wolfsburg"/>
    <x v="3"/>
    <x v="387"/>
    <n v="1"/>
    <x v="11"/>
    <n v="0"/>
    <x v="448"/>
  </r>
  <r>
    <s v="MartÃ­nez"/>
    <s v="Leipzig"/>
    <x v="3"/>
    <x v="387"/>
    <n v="1"/>
    <x v="11"/>
    <n v="0"/>
    <x v="483"/>
  </r>
  <r>
    <s v="Ulreich"/>
    <s v="Bayern"/>
    <x v="3"/>
    <x v="387"/>
    <n v="1"/>
    <x v="11"/>
    <n v="0"/>
    <x v="484"/>
  </r>
  <r>
    <s v="VitÃ£o"/>
    <s v="Shakhtar Donetsk"/>
    <x v="2"/>
    <x v="387"/>
    <n v="1"/>
    <x v="11"/>
    <n v="0"/>
    <x v="410"/>
  </r>
  <r>
    <s v="Serdar SaatÃ§Ä±"/>
    <s v="BeÅŸiktaÅŸ"/>
    <x v="2"/>
    <x v="387"/>
    <n v="1"/>
    <x v="11"/>
    <n v="0"/>
    <x v="485"/>
  </r>
  <r>
    <s v="Bondar"/>
    <s v="Shakhtar Donetsk"/>
    <x v="2"/>
    <x v="387"/>
    <n v="1"/>
    <x v="11"/>
    <n v="0"/>
    <x v="443"/>
  </r>
  <r>
    <s v="Lustenberger"/>
    <s v="Young Boys"/>
    <x v="2"/>
    <x v="387"/>
    <n v="1"/>
    <x v="11"/>
    <n v="0"/>
    <x v="443"/>
  </r>
  <r>
    <s v="Shabanov"/>
    <s v="Dynamo Kyiv"/>
    <x v="2"/>
    <x v="387"/>
    <n v="1"/>
    <x v="11"/>
    <n v="0"/>
    <x v="438"/>
  </r>
  <r>
    <s v="Egan-Riley"/>
    <s v="Man. City"/>
    <x v="2"/>
    <x v="387"/>
    <n v="1"/>
    <x v="11"/>
    <n v="0"/>
    <x v="441"/>
  </r>
  <r>
    <s v="N'Koudou"/>
    <s v="BeÅŸiktaÅŸ"/>
    <x v="1"/>
    <x v="387"/>
    <n v="1"/>
    <x v="11"/>
    <n v="0"/>
    <x v="435"/>
  </r>
  <r>
    <s v="Hateboer"/>
    <s v="Atalanta"/>
    <x v="2"/>
    <x v="387"/>
    <n v="1"/>
    <x v="11"/>
    <n v="0"/>
    <x v="314"/>
  </r>
  <r>
    <s v="Esteves"/>
    <s v="Sporting CP"/>
    <x v="2"/>
    <x v="153"/>
    <n v="1"/>
    <x v="11"/>
    <n v="0"/>
    <x v="452"/>
  </r>
  <r>
    <s v="Ferran Torres"/>
    <s v="Man. City"/>
    <x v="0"/>
    <x v="311"/>
    <n v="1"/>
    <x v="11"/>
    <n v="0"/>
    <x v="445"/>
  </r>
  <r>
    <s v="Henderson"/>
    <s v="Man. United"/>
    <x v="3"/>
    <x v="267"/>
    <n v="1"/>
    <x v="11"/>
    <n v="0"/>
    <x v="486"/>
  </r>
  <r>
    <s v="Diallo"/>
    <s v="Man. United"/>
    <x v="1"/>
    <x v="267"/>
    <n v="1"/>
    <x v="11"/>
    <n v="0"/>
    <x v="368"/>
  </r>
  <r>
    <s v="Miguel GutiÃ©rrez"/>
    <s v="Real Madrid"/>
    <x v="2"/>
    <x v="312"/>
    <n v="1"/>
    <x v="11"/>
    <n v="0"/>
    <x v="487"/>
  </r>
  <r>
    <s v="Elliott"/>
    <s v="Liverpool"/>
    <x v="1"/>
    <x v="409"/>
    <n v="1"/>
    <x v="11"/>
    <n v="0"/>
    <x v="159"/>
  </r>
  <r>
    <s v="Sandra"/>
    <s v="Club Brugge"/>
    <x v="1"/>
    <x v="376"/>
    <n v="1"/>
    <x v="11"/>
    <n v="0"/>
    <x v="488"/>
  </r>
  <r>
    <s v="Lovato"/>
    <s v="Atalanta"/>
    <x v="2"/>
    <x v="410"/>
    <n v="1"/>
    <x v="11"/>
    <n v="0"/>
    <x v="489"/>
  </r>
  <r>
    <s v="McAtee"/>
    <s v="Man. City"/>
    <x v="1"/>
    <x v="410"/>
    <n v="1"/>
    <x v="11"/>
    <n v="0"/>
    <x v="484"/>
  </r>
  <r>
    <s v="Edwards"/>
    <s v="Sporting CP"/>
    <x v="0"/>
    <x v="411"/>
    <n v="1"/>
    <x v="11"/>
    <n v="0"/>
    <x v="474"/>
  </r>
  <r>
    <s v="RadonjiÄ‡"/>
    <s v="Benfica"/>
    <x v="0"/>
    <x v="412"/>
    <n v="1"/>
    <x v="11"/>
    <n v="0"/>
    <x v="490"/>
  </r>
  <r>
    <s v="Mengi"/>
    <s v="Man. United"/>
    <x v="2"/>
    <x v="413"/>
    <n v="1"/>
    <x v="11"/>
    <n v="0"/>
    <x v="471"/>
  </r>
  <r>
    <s v="Novoa"/>
    <s v="Leipzig"/>
    <x v="1"/>
    <x v="398"/>
    <n v="1"/>
    <x v="11"/>
    <n v="1"/>
    <x v="473"/>
  </r>
  <r>
    <s v="Tijani"/>
    <s v="Salzburg"/>
    <x v="1"/>
    <x v="379"/>
    <n v="1"/>
    <x v="11"/>
    <n v="0"/>
    <x v="491"/>
  </r>
  <r>
    <s v="Heaton"/>
    <s v="Man. United"/>
    <x v="3"/>
    <x v="399"/>
    <n v="1"/>
    <x v="11"/>
    <n v="0"/>
    <x v="492"/>
  </r>
  <r>
    <s v="Shoretire"/>
    <s v="Man. United"/>
    <x v="1"/>
    <x v="399"/>
    <n v="1"/>
    <x v="11"/>
    <n v="0"/>
    <x v="475"/>
  </r>
  <r>
    <s v="Ã“scar RodrÃ­guez"/>
    <s v="Sevilla"/>
    <x v="1"/>
    <x v="399"/>
    <n v="1"/>
    <x v="11"/>
    <n v="0"/>
    <x v="493"/>
  </r>
  <r>
    <s v="IvÃ¡n Romero"/>
    <s v="Sevilla"/>
    <x v="0"/>
    <x v="380"/>
    <n v="1"/>
    <x v="11"/>
    <n v="0"/>
    <x v="476"/>
  </r>
  <r>
    <s v="Moukoko"/>
    <s v="Dortmund"/>
    <x v="0"/>
    <x v="380"/>
    <n v="1"/>
    <x v="11"/>
    <n v="0"/>
    <x v="478"/>
  </r>
  <r>
    <s v="Carson"/>
    <s v="Man. City"/>
    <x v="3"/>
    <x v="414"/>
    <n v="1"/>
    <x v="11"/>
    <n v="0"/>
    <x v="494"/>
  </r>
  <r>
    <s v="Berkay Vardar"/>
    <s v="BeÅŸiktaÅŸ"/>
    <x v="1"/>
    <x v="414"/>
    <n v="1"/>
    <x v="11"/>
    <n v="0"/>
    <x v="492"/>
  </r>
  <r>
    <s v="Ricard Puig"/>
    <s v="Barcelona"/>
    <x v="1"/>
    <x v="414"/>
    <n v="1"/>
    <x v="11"/>
    <n v="0"/>
    <x v="495"/>
  </r>
  <r>
    <s v="AgÃ¼ero"/>
    <s v="Barcelona"/>
    <x v="0"/>
    <x v="404"/>
    <n v="1"/>
    <x v="11"/>
    <n v="0"/>
    <x v="492"/>
  </r>
  <r>
    <s v="Javi Serrano"/>
    <s v="AtlÃ©tico"/>
    <x v="1"/>
    <x v="404"/>
    <n v="1"/>
    <x v="11"/>
    <n v="0"/>
    <x v="495"/>
  </r>
  <r>
    <s v="BradariÄ‡"/>
    <s v="LOSC"/>
    <x v="2"/>
    <x v="415"/>
    <n v="1"/>
    <x v="11"/>
    <n v="0"/>
    <x v="496"/>
  </r>
  <r>
    <s v="Mariano DÃ­az"/>
    <s v="Real Madrid"/>
    <x v="0"/>
    <x v="416"/>
    <n v="1"/>
    <x v="11"/>
    <n v="0"/>
    <x v="497"/>
  </r>
  <r>
    <s v="Raba"/>
    <s v="Villarreal"/>
    <x v="1"/>
    <x v="159"/>
    <n v="1"/>
    <x v="11"/>
    <n v="0"/>
    <x v="498"/>
  </r>
  <r>
    <s v="Bruno Costa"/>
    <s v="Porto"/>
    <x v="1"/>
    <x v="159"/>
    <n v="1"/>
    <x v="11"/>
    <n v="0"/>
    <x v="496"/>
  </r>
  <r>
    <s v="Bonnah"/>
    <s v="Leipzig"/>
    <x v="1"/>
    <x v="417"/>
    <n v="1"/>
    <x v="11"/>
    <n v="0"/>
    <x v="497"/>
  </r>
  <r>
    <s v="Iborra"/>
    <s v="Villarreal"/>
    <x v="1"/>
    <x v="417"/>
    <n v="1"/>
    <x v="11"/>
    <n v="0"/>
    <x v="499"/>
  </r>
  <r>
    <s v="SeferoviÄ‡"/>
    <s v="Benfica"/>
    <x v="0"/>
    <x v="406"/>
    <n v="1"/>
    <x v="11"/>
    <n v="0"/>
    <x v="499"/>
  </r>
  <r>
    <s v="Zakaria"/>
    <s v="Juventus"/>
    <x v="1"/>
    <x v="406"/>
    <n v="1"/>
    <x v="11"/>
    <n v="0"/>
    <x v="499"/>
  </r>
  <r>
    <s v="DÃ¡rio Essugo"/>
    <s v="Sporting CP"/>
    <x v="1"/>
    <x v="406"/>
    <n v="1"/>
    <x v="11"/>
    <n v="0"/>
    <x v="499"/>
  </r>
  <r>
    <s v="Zhegrova"/>
    <s v="LOSC"/>
    <x v="1"/>
    <x v="406"/>
    <n v="1"/>
    <x v="11"/>
    <n v="0"/>
    <x v="492"/>
  </r>
  <r>
    <s v="Lednev"/>
    <s v="Dynamo Kyiv"/>
    <x v="1"/>
    <x v="406"/>
    <n v="1"/>
    <x v="11"/>
    <n v="0"/>
    <x v="500"/>
  </r>
  <r>
    <s v="Izquierdo"/>
    <s v="Club Brugge"/>
    <x v="0"/>
    <x v="407"/>
    <n v="1"/>
    <x v="11"/>
    <n v="0"/>
    <x v="501"/>
  </r>
  <r>
    <s v="Spielmann"/>
    <s v="Young Boys"/>
    <x v="1"/>
    <x v="407"/>
    <n v="1"/>
    <x v="11"/>
    <n v="0"/>
    <x v="479"/>
  </r>
  <r>
    <s v="Dina Ebimbe"/>
    <s v="Paris"/>
    <x v="1"/>
    <x v="408"/>
    <n v="1"/>
    <x v="11"/>
    <n v="0"/>
    <x v="502"/>
  </r>
  <r>
    <s v="Chiellini"/>
    <s v="Juventus"/>
    <x v="2"/>
    <x v="408"/>
    <n v="1"/>
    <x v="11"/>
    <n v="0"/>
    <x v="501"/>
  </r>
  <r>
    <s v="Sulejmani"/>
    <s v="Young Boys"/>
    <x v="1"/>
    <x v="408"/>
    <n v="1"/>
    <x v="11"/>
    <n v="0"/>
    <x v="503"/>
  </r>
  <r>
    <s v="Mbete"/>
    <s v="Man. City"/>
    <x v="2"/>
    <x v="418"/>
    <n v="1"/>
    <x v="11"/>
    <n v="0"/>
    <x v="494"/>
  </r>
  <r>
    <s v="Delap"/>
    <s v="Man. City"/>
    <x v="0"/>
    <x v="418"/>
    <n v="1"/>
    <x v="11"/>
    <n v="0"/>
    <x v="502"/>
  </r>
  <r>
    <s v="Blanco"/>
    <s v="Real Madrid"/>
    <x v="1"/>
    <x v="418"/>
    <n v="1"/>
    <x v="11"/>
    <n v="0"/>
    <x v="501"/>
  </r>
  <r>
    <s v="Kolarov"/>
    <s v="Inter"/>
    <x v="2"/>
    <x v="419"/>
    <n v="1"/>
    <x v="11"/>
    <n v="0"/>
    <x v="494"/>
  </r>
  <r>
    <s v="Shevchenko"/>
    <s v="Shakhtar Donetsk"/>
    <x v="3"/>
    <x v="420"/>
    <n v="1"/>
    <x v="11"/>
    <n v="0"/>
    <x v="504"/>
  </r>
  <r>
    <s v="Dentinho"/>
    <s v="Shakhtar Donetsk"/>
    <x v="1"/>
    <x v="420"/>
    <n v="1"/>
    <x v="11"/>
    <n v="0"/>
    <x v="505"/>
  </r>
  <r>
    <s v="Guindo"/>
    <s v="Salzburg"/>
    <x v="2"/>
    <x v="420"/>
    <n v="1"/>
    <x v="11"/>
    <n v="0"/>
    <x v="502"/>
  </r>
  <r>
    <s v="Å imiÄ‡"/>
    <s v="Salzburg"/>
    <x v="0"/>
    <x v="420"/>
    <n v="1"/>
    <x v="11"/>
    <n v="0"/>
    <x v="501"/>
  </r>
  <r>
    <s v="Eile"/>
    <s v="MalmÃ¶"/>
    <x v="2"/>
    <x v="421"/>
    <n v="1"/>
    <x v="11"/>
    <n v="0"/>
    <x v="506"/>
  </r>
  <r>
    <s v="Kuznetsov"/>
    <s v="Zenit"/>
    <x v="0"/>
    <x v="421"/>
    <n v="1"/>
    <x v="11"/>
    <n v="0"/>
    <x v="507"/>
  </r>
  <r>
    <s v="Luca Pellegrini"/>
    <s v="Juventus"/>
    <x v="2"/>
    <x v="421"/>
    <n v="1"/>
    <x v="11"/>
    <n v="0"/>
    <x v="505"/>
  </r>
  <r>
    <s v="Maier"/>
    <s v="Young Boys"/>
    <x v="1"/>
    <x v="421"/>
    <n v="1"/>
    <x v="11"/>
    <n v="0"/>
    <x v="501"/>
  </r>
  <r>
    <s v="Ginczek"/>
    <s v="Wolfsburg"/>
    <x v="0"/>
    <x v="422"/>
    <n v="1"/>
    <x v="11"/>
    <n v="0"/>
    <x v="494"/>
  </r>
  <r>
    <s v="Maouassa"/>
    <s v="Club Brugge"/>
    <x v="2"/>
    <x v="423"/>
    <n v="1"/>
    <x v="11"/>
    <n v="0"/>
    <x v="508"/>
  </r>
  <r>
    <s v="Woltman"/>
    <s v="Liverpool"/>
    <x v="1"/>
    <x v="423"/>
    <n v="1"/>
    <x v="11"/>
    <n v="0"/>
    <x v="509"/>
  </r>
  <r>
    <s v="Bradley"/>
    <s v="Liverpool"/>
    <x v="1"/>
    <x v="423"/>
    <n v="1"/>
    <x v="11"/>
    <n v="0"/>
    <x v="509"/>
  </r>
  <r>
    <s v="Cojocari"/>
    <s v="Sheriff"/>
    <x v="2"/>
    <x v="423"/>
    <n v="1"/>
    <x v="11"/>
    <n v="0"/>
    <x v="504"/>
  </r>
  <r>
    <s v="Gil Dias"/>
    <s v="Benfica"/>
    <x v="1"/>
    <x v="423"/>
    <n v="1"/>
    <x v="11"/>
    <n v="0"/>
    <x v="510"/>
  </r>
  <r>
    <s v="Rodrigo Ribeiro"/>
    <s v="Sporting CP"/>
    <x v="0"/>
    <x v="423"/>
    <n v="1"/>
    <x v="11"/>
    <n v="0"/>
    <x v="510"/>
  </r>
  <r>
    <s v="Da Graca"/>
    <s v="Juventus"/>
    <x v="0"/>
    <x v="423"/>
    <n v="1"/>
    <x v="11"/>
    <n v="0"/>
    <x v="506"/>
  </r>
  <r>
    <s v="Miretti"/>
    <s v="Juventus"/>
    <x v="1"/>
    <x v="423"/>
    <n v="1"/>
    <x v="11"/>
    <n v="0"/>
    <x v="506"/>
  </r>
  <r>
    <s v="Savage"/>
    <s v="Man. United"/>
    <x v="1"/>
    <x v="423"/>
    <n v="1"/>
    <x v="11"/>
    <n v="0"/>
    <x v="505"/>
  </r>
  <r>
    <s v="Iqbal"/>
    <s v="Man. United"/>
    <x v="1"/>
    <x v="423"/>
    <n v="1"/>
    <x v="11"/>
    <n v="0"/>
    <x v="505"/>
  </r>
  <r>
    <s v="Zesiger"/>
    <s v="Young Boys"/>
    <x v="2"/>
    <x v="423"/>
    <n v="1"/>
    <x v="11"/>
    <n v="0"/>
    <x v="50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2">
  <r>
    <n v="0"/>
    <s v="TCS"/>
    <x v="0"/>
    <x v="0"/>
    <n v="7.8"/>
    <n v="4.5"/>
    <n v="16"/>
    <n v="841"/>
  </r>
  <r>
    <n v="1"/>
    <s v="Accenture"/>
    <x v="0"/>
    <x v="0"/>
    <n v="12.8"/>
    <n v="5.8"/>
    <n v="23"/>
    <n v="501"/>
  </r>
  <r>
    <n v="2"/>
    <s v="IBM"/>
    <x v="0"/>
    <x v="0"/>
    <n v="13.4"/>
    <n v="5.3"/>
    <n v="25"/>
    <n v="394"/>
  </r>
  <r>
    <n v="3"/>
    <s v="Cognizant"/>
    <x v="0"/>
    <x v="0"/>
    <n v="9.8000000000000007"/>
    <n v="5"/>
    <n v="18"/>
    <n v="318"/>
  </r>
  <r>
    <n v="4"/>
    <s v="Capgemini"/>
    <x v="0"/>
    <x v="0"/>
    <n v="8.6"/>
    <n v="4.8"/>
    <n v="14.6"/>
    <n v="300"/>
  </r>
  <r>
    <n v="5"/>
    <s v="Infosys"/>
    <x v="0"/>
    <x v="0"/>
    <n v="9.3000000000000007"/>
    <n v="4.5"/>
    <n v="24"/>
    <n v="228"/>
  </r>
  <r>
    <n v="6"/>
    <s v="Wipro"/>
    <x v="0"/>
    <x v="0"/>
    <n v="9.6999999999999993"/>
    <n v="4.5"/>
    <n v="18.2"/>
    <n v="225"/>
  </r>
  <r>
    <n v="7"/>
    <s v="Tech Mahindra"/>
    <x v="0"/>
    <x v="0"/>
    <n v="7.6"/>
    <n v="4.0999999999999996"/>
    <n v="15.4"/>
    <n v="218"/>
  </r>
  <r>
    <n v="8"/>
    <s v="Fractal Analytics"/>
    <x v="0"/>
    <x v="0"/>
    <n v="15.9"/>
    <n v="10"/>
    <n v="23"/>
    <n v="166"/>
  </r>
  <r>
    <n v="9"/>
    <s v="Deloitte"/>
    <x v="0"/>
    <x v="0"/>
    <n v="14.2"/>
    <n v="7"/>
    <n v="25"/>
    <n v="163"/>
  </r>
  <r>
    <n v="10"/>
    <s v="Ericsson"/>
    <x v="0"/>
    <x v="1"/>
    <n v="14.6"/>
    <n v="6"/>
    <n v="26.9"/>
    <n v="152"/>
  </r>
  <r>
    <n v="11"/>
    <s v="HCL Technologies"/>
    <x v="0"/>
    <x v="0"/>
    <n v="9.8000000000000007"/>
    <n v="4.5"/>
    <n v="20.3"/>
    <n v="152"/>
  </r>
  <r>
    <n v="12"/>
    <s v="Amazon"/>
    <x v="0"/>
    <x v="0"/>
    <n v="28.1"/>
    <n v="9.5"/>
    <n v="50"/>
    <n v="140"/>
  </r>
  <r>
    <n v="13"/>
    <s v="UnitedHealth"/>
    <x v="0"/>
    <x v="0"/>
    <n v="14.8"/>
    <n v="8.3000000000000007"/>
    <n v="21.5"/>
    <n v="120"/>
  </r>
  <r>
    <n v="14"/>
    <s v="Mu Sigma"/>
    <x v="0"/>
    <x v="2"/>
    <n v="7.4"/>
    <n v="5"/>
    <n v="12"/>
    <n v="116"/>
  </r>
  <r>
    <n v="15"/>
    <s v="Ab Inbev"/>
    <x v="0"/>
    <x v="0"/>
    <n v="20.6"/>
    <n v="15"/>
    <n v="26.2"/>
    <n v="116"/>
  </r>
  <r>
    <n v="16"/>
    <s v="L&amp;T Infotech"/>
    <x v="0"/>
    <x v="0"/>
    <n v="11.6"/>
    <n v="6.5"/>
    <n v="20.9"/>
    <n v="102"/>
  </r>
  <r>
    <n v="17"/>
    <s v="Tiger Analytics"/>
    <x v="0"/>
    <x v="0"/>
    <n v="14.8"/>
    <n v="9"/>
    <n v="20"/>
    <n v="102"/>
  </r>
  <r>
    <n v="18"/>
    <s v="Optum"/>
    <x v="0"/>
    <x v="0"/>
    <n v="16.600000000000001"/>
    <n v="11"/>
    <n v="22.5"/>
    <n v="101"/>
  </r>
  <r>
    <n v="19"/>
    <s v="Ernst &amp; Young"/>
    <x v="0"/>
    <x v="0"/>
    <n v="12.4"/>
    <n v="6.7"/>
    <n v="20"/>
    <n v="96"/>
  </r>
  <r>
    <n v="20"/>
    <s v="Mindtree"/>
    <x v="0"/>
    <x v="0"/>
    <n v="10.6"/>
    <n v="4.8"/>
    <n v="18.7"/>
    <n v="94"/>
  </r>
  <r>
    <n v="21"/>
    <s v="Walmart"/>
    <x v="0"/>
    <x v="0"/>
    <n v="28.3"/>
    <n v="17.8"/>
    <n v="41"/>
    <n v="85"/>
  </r>
  <r>
    <n v="22"/>
    <s v="DXC Technology"/>
    <x v="0"/>
    <x v="0"/>
    <n v="10"/>
    <n v="4.4000000000000004"/>
    <n v="15.5"/>
    <n v="83"/>
  </r>
  <r>
    <n v="23"/>
    <s v="Microsoft Corporation"/>
    <x v="0"/>
    <x v="2"/>
    <n v="32.1"/>
    <n v="13"/>
    <n v="60"/>
    <n v="81"/>
  </r>
  <r>
    <n v="24"/>
    <s v="Genpact"/>
    <x v="0"/>
    <x v="0"/>
    <n v="12.2"/>
    <n v="5.5"/>
    <n v="20"/>
    <n v="74"/>
  </r>
  <r>
    <n v="25"/>
    <s v="Hewlett-Packard Enterprise"/>
    <x v="0"/>
    <x v="0"/>
    <n v="16.600000000000001"/>
    <n v="7.1"/>
    <n v="26.5"/>
    <n v="70"/>
  </r>
  <r>
    <n v="26"/>
    <s v="Ford Motor"/>
    <x v="0"/>
    <x v="0"/>
    <n v="14.4"/>
    <n v="10"/>
    <n v="20"/>
    <n v="64"/>
  </r>
  <r>
    <n v="27"/>
    <s v="Reliance jio"/>
    <x v="0"/>
    <x v="2"/>
    <n v="15.6"/>
    <n v="5.6"/>
    <n v="30"/>
    <n v="61"/>
  </r>
  <r>
    <n v="28"/>
    <s v="Verizon"/>
    <x v="0"/>
    <x v="1"/>
    <n v="14.2"/>
    <n v="9.9"/>
    <n v="21.8"/>
    <n v="58"/>
  </r>
  <r>
    <n v="29"/>
    <s v="IQVIA"/>
    <x v="0"/>
    <x v="0"/>
    <n v="11.4"/>
    <n v="6.9"/>
    <n v="22"/>
    <n v="58"/>
  </r>
  <r>
    <n v="30"/>
    <s v="Shell"/>
    <x v="0"/>
    <x v="1"/>
    <n v="20.9"/>
    <n v="13.5"/>
    <n v="27"/>
    <n v="57"/>
  </r>
  <r>
    <n v="31"/>
    <s v="PayPal"/>
    <x v="0"/>
    <x v="1"/>
    <n v="27.7"/>
    <n v="15"/>
    <n v="45"/>
    <n v="57"/>
  </r>
  <r>
    <n v="32"/>
    <s v="JP Morgan Chase"/>
    <x v="0"/>
    <x v="0"/>
    <n v="20.5"/>
    <n v="12"/>
    <n v="31"/>
    <n v="56"/>
  </r>
  <r>
    <n v="33"/>
    <s v="EXL Service"/>
    <x v="0"/>
    <x v="2"/>
    <n v="14"/>
    <n v="7.6"/>
    <n v="21"/>
    <n v="55"/>
  </r>
  <r>
    <n v="34"/>
    <s v="American Express"/>
    <x v="0"/>
    <x v="0"/>
    <n v="17.7"/>
    <n v="10.8"/>
    <n v="26"/>
    <n v="48"/>
  </r>
  <r>
    <n v="35"/>
    <s v="Vodafone Idea"/>
    <x v="0"/>
    <x v="0"/>
    <n v="13.4"/>
    <n v="6"/>
    <n v="20"/>
    <n v="45"/>
  </r>
  <r>
    <n v="36"/>
    <s v="HDFC Bank"/>
    <x v="0"/>
    <x v="3"/>
    <n v="15.3"/>
    <n v="9"/>
    <n v="22.2"/>
    <n v="44"/>
  </r>
  <r>
    <n v="37"/>
    <s v="Great Learning"/>
    <x v="0"/>
    <x v="3"/>
    <n v="9.3000000000000007"/>
    <n v="7"/>
    <n v="13.8"/>
    <n v="44"/>
  </r>
  <r>
    <n v="38"/>
    <s v="Reliance Industries"/>
    <x v="0"/>
    <x v="2"/>
    <n v="10.4"/>
    <n v="6"/>
    <n v="21"/>
    <n v="42"/>
  </r>
  <r>
    <n v="39"/>
    <s v="ZS"/>
    <x v="0"/>
    <x v="2"/>
    <n v="16.899999999999999"/>
    <n v="10"/>
    <n v="25"/>
    <n v="42"/>
  </r>
  <r>
    <n v="40"/>
    <s v="Oracle"/>
    <x v="0"/>
    <x v="0"/>
    <n v="16.3"/>
    <n v="6.5"/>
    <n v="39"/>
    <n v="42"/>
  </r>
  <r>
    <n v="41"/>
    <s v="Novartis Healthcare"/>
    <x v="0"/>
    <x v="0"/>
    <n v="21.9"/>
    <n v="9"/>
    <n v="36"/>
    <n v="41"/>
  </r>
  <r>
    <n v="42"/>
    <s v="TheMathCompany"/>
    <x v="0"/>
    <x v="0"/>
    <n v="10.5"/>
    <n v="6"/>
    <n v="16"/>
    <n v="41"/>
  </r>
  <r>
    <n v="43"/>
    <s v="PwC"/>
    <x v="0"/>
    <x v="0"/>
    <n v="12.6"/>
    <n v="7.5"/>
    <n v="20"/>
    <n v="41"/>
  </r>
  <r>
    <n v="44"/>
    <s v="SAP"/>
    <x v="0"/>
    <x v="0"/>
    <n v="17.399999999999999"/>
    <n v="11"/>
    <n v="26"/>
    <n v="40"/>
  </r>
  <r>
    <n v="45"/>
    <s v="Legato Health Technologies"/>
    <x v="0"/>
    <x v="2"/>
    <n v="14.3"/>
    <n v="9"/>
    <n v="21"/>
    <n v="39"/>
  </r>
  <r>
    <n v="46"/>
    <s v="Impact Analytics"/>
    <x v="0"/>
    <x v="3"/>
    <n v="9"/>
    <n v="7"/>
    <n v="13"/>
    <n v="38"/>
  </r>
  <r>
    <n v="47"/>
    <s v="Innominds Software"/>
    <x v="0"/>
    <x v="2"/>
    <n v="10.7"/>
    <n v="6.5"/>
    <n v="15.2"/>
    <n v="37"/>
  </r>
  <r>
    <n v="48"/>
    <s v="Flipkart"/>
    <x v="0"/>
    <x v="3"/>
    <n v="23.2"/>
    <n v="14.7"/>
    <n v="42"/>
    <n v="37"/>
  </r>
  <r>
    <n v="49"/>
    <s v="Innodatatics"/>
    <x v="0"/>
    <x v="3"/>
    <n v="4.5"/>
    <n v="2"/>
    <n v="7"/>
    <n v="37"/>
  </r>
  <r>
    <n v="50"/>
    <s v="KPMG"/>
    <x v="0"/>
    <x v="0"/>
    <n v="14.1"/>
    <n v="9"/>
    <n v="20"/>
    <n v="36"/>
  </r>
  <r>
    <n v="51"/>
    <s v="NTT DATA"/>
    <x v="0"/>
    <x v="0"/>
    <n v="7.7"/>
    <n v="5"/>
    <n v="17.2"/>
    <n v="36"/>
  </r>
  <r>
    <n v="52"/>
    <s v="HSBC"/>
    <x v="0"/>
    <x v="0"/>
    <n v="14.1"/>
    <n v="8.5"/>
    <n v="23.9"/>
    <n v="36"/>
  </r>
  <r>
    <n v="53"/>
    <s v="Societe Generale"/>
    <x v="0"/>
    <x v="2"/>
    <n v="18.2"/>
    <n v="7.4"/>
    <n v="26"/>
    <n v="35"/>
  </r>
  <r>
    <n v="54"/>
    <s v="Mphasis"/>
    <x v="0"/>
    <x v="0"/>
    <n v="8.9"/>
    <n v="5.2"/>
    <n v="15"/>
    <n v="35"/>
  </r>
  <r>
    <n v="55"/>
    <s v="Mercedes-Benz Research &amp; Development India"/>
    <x v="0"/>
    <x v="0"/>
    <n v="14.1"/>
    <n v="8.1999999999999993"/>
    <n v="21"/>
    <n v="34"/>
  </r>
  <r>
    <n v="56"/>
    <s v="BEPEC Solutions"/>
    <x v="0"/>
    <x v="2"/>
    <n v="4.9000000000000004"/>
    <n v="3"/>
    <n v="7"/>
    <n v="34"/>
  </r>
  <r>
    <n v="57"/>
    <s v="Brillio"/>
    <x v="0"/>
    <x v="2"/>
    <n v="16"/>
    <n v="9"/>
    <n v="24"/>
    <n v="33"/>
  </r>
  <r>
    <n v="58"/>
    <s v="ABC"/>
    <x v="0"/>
    <x v="0"/>
    <n v="19.2"/>
    <n v="6.5"/>
    <n v="35"/>
    <n v="32"/>
  </r>
  <r>
    <n v="59"/>
    <s v="WNS"/>
    <x v="0"/>
    <x v="2"/>
    <n v="11.4"/>
    <n v="7.2"/>
    <n v="17"/>
    <n v="32"/>
  </r>
  <r>
    <n v="60"/>
    <s v="Hexaware Technologies"/>
    <x v="0"/>
    <x v="3"/>
    <n v="9.6999999999999993"/>
    <n v="4.5"/>
    <n v="19"/>
    <n v="32"/>
  </r>
  <r>
    <n v="61"/>
    <s v="International School of Engineering"/>
    <x v="0"/>
    <x v="2"/>
    <n v="10.5"/>
    <n v="5.4"/>
    <n v="16.3"/>
    <n v="31"/>
  </r>
  <r>
    <n v="62"/>
    <s v="Wells Fargo India"/>
    <x v="0"/>
    <x v="0"/>
    <n v="15.4"/>
    <n v="5.5"/>
    <n v="31.2"/>
    <n v="31"/>
  </r>
  <r>
    <n v="63"/>
    <s v="Kyndryl"/>
    <x v="0"/>
    <x v="1"/>
    <n v="14.1"/>
    <n v="6"/>
    <n v="30"/>
    <n v="31"/>
  </r>
  <r>
    <n v="64"/>
    <s v="eClerx"/>
    <x v="0"/>
    <x v="0"/>
    <n v="9.3000000000000007"/>
    <n v="6"/>
    <n v="16.7"/>
    <n v="30"/>
  </r>
  <r>
    <n v="65"/>
    <s v="DBS Bank"/>
    <x v="0"/>
    <x v="0"/>
    <n v="14.3"/>
    <n v="9"/>
    <n v="23.7"/>
    <n v="30"/>
  </r>
  <r>
    <n v="66"/>
    <s v="Cyient"/>
    <x v="0"/>
    <x v="0"/>
    <n v="10.4"/>
    <n v="5"/>
    <n v="18.5"/>
    <n v="30"/>
  </r>
  <r>
    <n v="67"/>
    <s v="Nagarro"/>
    <x v="0"/>
    <x v="2"/>
    <n v="12.1"/>
    <n v="7"/>
    <n v="18"/>
    <n v="29"/>
  </r>
  <r>
    <n v="68"/>
    <s v="Freelancer.com"/>
    <x v="0"/>
    <x v="2"/>
    <n v="7.1"/>
    <n v="3"/>
    <n v="15"/>
    <n v="29"/>
  </r>
  <r>
    <n v="69"/>
    <s v="Cisco Systems"/>
    <x v="0"/>
    <x v="0"/>
    <n v="19"/>
    <n v="12"/>
    <n v="32.5"/>
    <n v="28"/>
  </r>
  <r>
    <n v="70"/>
    <s v="Bajaj Finserv"/>
    <x v="0"/>
    <x v="2"/>
    <n v="11.9"/>
    <n v="7.5"/>
    <n v="19.399999999999999"/>
    <n v="28"/>
  </r>
  <r>
    <n v="71"/>
    <s v="Dell"/>
    <x v="0"/>
    <x v="2"/>
    <n v="17"/>
    <n v="8"/>
    <n v="27"/>
    <n v="27"/>
  </r>
  <r>
    <n v="72"/>
    <s v="Dunnhumby"/>
    <x v="0"/>
    <x v="2"/>
    <n v="12.9"/>
    <n v="8.5"/>
    <n v="18"/>
    <n v="26"/>
  </r>
  <r>
    <n v="73"/>
    <s v="Honeywell Technology Solutions"/>
    <x v="0"/>
    <x v="0"/>
    <n v="15.1"/>
    <n v="8.5"/>
    <n v="23.4"/>
    <n v="26"/>
  </r>
  <r>
    <n v="74"/>
    <s v="Bristlecone"/>
    <x v="0"/>
    <x v="2"/>
    <n v="9"/>
    <n v="6.6"/>
    <n v="11.5"/>
    <n v="26"/>
  </r>
  <r>
    <n v="75"/>
    <s v="Sigmoid Analytics"/>
    <x v="0"/>
    <x v="3"/>
    <n v="14.9"/>
    <n v="11"/>
    <n v="20"/>
    <n v="26"/>
  </r>
  <r>
    <n v="76"/>
    <s v="Applied Materials"/>
    <x v="0"/>
    <x v="0"/>
    <n v="14.2"/>
    <n v="7"/>
    <n v="22"/>
    <n v="26"/>
  </r>
  <r>
    <n v="77"/>
    <s v="Citicorp"/>
    <x v="0"/>
    <x v="0"/>
    <n v="19.2"/>
    <n v="14"/>
    <n v="23.5"/>
    <n v="26"/>
  </r>
  <r>
    <n v="78"/>
    <s v="Siemens"/>
    <x v="0"/>
    <x v="0"/>
    <n v="13.5"/>
    <n v="7.8"/>
    <n v="24"/>
    <n v="26"/>
  </r>
  <r>
    <n v="79"/>
    <s v="MasterCard"/>
    <x v="0"/>
    <x v="0"/>
    <n v="19.600000000000001"/>
    <n v="12.1"/>
    <n v="25.3"/>
    <n v="26"/>
  </r>
  <r>
    <n v="80"/>
    <s v="Bosch Global Software Technologies"/>
    <x v="0"/>
    <x v="0"/>
    <n v="11.9"/>
    <n v="7"/>
    <n v="16.600000000000001"/>
    <n v="25"/>
  </r>
  <r>
    <n v="81"/>
    <s v="Wolters Kluwer"/>
    <x v="0"/>
    <x v="3"/>
    <n v="12.5"/>
    <n v="9.9"/>
    <n v="17.600000000000001"/>
    <n v="25"/>
  </r>
  <r>
    <n v="82"/>
    <s v="Birlasoft"/>
    <x v="0"/>
    <x v="0"/>
    <n v="8"/>
    <n v="4"/>
    <n v="12.7"/>
    <n v="25"/>
  </r>
  <r>
    <n v="83"/>
    <s v="Atos"/>
    <x v="0"/>
    <x v="0"/>
    <n v="13"/>
    <n v="5"/>
    <n v="28"/>
    <n v="25"/>
  </r>
  <r>
    <n v="84"/>
    <s v="Info Edge"/>
    <x v="0"/>
    <x v="3"/>
    <n v="16.899999999999999"/>
    <n v="12"/>
    <n v="24"/>
    <n v="25"/>
  </r>
  <r>
    <n v="85"/>
    <s v="VMware Software"/>
    <x v="0"/>
    <x v="4"/>
    <n v="23.6"/>
    <n v="11.5"/>
    <n v="32.1"/>
    <n v="25"/>
  </r>
  <r>
    <n v="86"/>
    <s v="Course5"/>
    <x v="0"/>
    <x v="2"/>
    <n v="8.1"/>
    <n v="4"/>
    <n v="12.7"/>
    <n v="25"/>
  </r>
  <r>
    <n v="87"/>
    <s v="Bridgei2i Analytics Solutions"/>
    <x v="0"/>
    <x v="0"/>
    <n v="9.4"/>
    <n v="6"/>
    <n v="14.4"/>
    <n v="24"/>
  </r>
  <r>
    <n v="88"/>
    <s v="Larsen &amp; Toubro Limited"/>
    <x v="0"/>
    <x v="2"/>
    <n v="9.4"/>
    <n v="4.5"/>
    <n v="23"/>
    <n v="24"/>
  </r>
  <r>
    <n v="89"/>
    <s v="iNeuron.ai"/>
    <x v="0"/>
    <x v="3"/>
    <n v="5.0999999999999996"/>
    <n v="3"/>
    <n v="8"/>
    <n v="24"/>
  </r>
  <r>
    <n v="90"/>
    <s v="Tredence"/>
    <x v="0"/>
    <x v="0"/>
    <n v="14.4"/>
    <n v="8"/>
    <n v="19"/>
    <n v="23"/>
  </r>
  <r>
    <n v="91"/>
    <s v="Enquero"/>
    <x v="0"/>
    <x v="3"/>
    <n v="11.5"/>
    <n v="5"/>
    <n v="16.2"/>
    <n v="23"/>
  </r>
  <r>
    <n v="92"/>
    <s v="R Systems International"/>
    <x v="0"/>
    <x v="0"/>
    <n v="16.2"/>
    <n v="7.5"/>
    <n v="24.4"/>
    <n v="23"/>
  </r>
  <r>
    <n v="93"/>
    <s v="UST"/>
    <x v="0"/>
    <x v="1"/>
    <n v="9.8000000000000007"/>
    <n v="6.5"/>
    <n v="15"/>
    <n v="23"/>
  </r>
  <r>
    <n v="94"/>
    <s v="Cgi Group"/>
    <x v="0"/>
    <x v="0"/>
    <n v="8.1999999999999993"/>
    <n v="4.2"/>
    <n v="14"/>
    <n v="23"/>
  </r>
  <r>
    <n v="95"/>
    <s v="Bank of America"/>
    <x v="0"/>
    <x v="0"/>
    <n v="22.8"/>
    <n v="13.2"/>
    <n v="30.3"/>
    <n v="23"/>
  </r>
  <r>
    <n v="96"/>
    <s v="Axis Bank"/>
    <x v="0"/>
    <x v="2"/>
    <n v="11.7"/>
    <n v="7.9"/>
    <n v="18"/>
    <n v="23"/>
  </r>
  <r>
    <n v="97"/>
    <s v="Ganit Business Solutions"/>
    <x v="0"/>
    <x v="1"/>
    <n v="12.6"/>
    <n v="8.5"/>
    <n v="16"/>
    <n v="23"/>
  </r>
  <r>
    <n v="98"/>
    <s v="Virtusa Consulting Services"/>
    <x v="0"/>
    <x v="2"/>
    <n v="9.6999999999999993"/>
    <n v="4.8"/>
    <n v="15.6"/>
    <n v="22"/>
  </r>
  <r>
    <n v="99"/>
    <s v="ITC Infotech India"/>
    <x v="0"/>
    <x v="0"/>
    <n v="10.9"/>
    <n v="4.0999999999999996"/>
    <n v="20.5"/>
    <n v="22"/>
  </r>
  <r>
    <n v="100"/>
    <s v="Gramener"/>
    <x v="0"/>
    <x v="2"/>
    <n v="9.8000000000000007"/>
    <n v="7.5"/>
    <n v="14"/>
    <n v="22"/>
  </r>
  <r>
    <n v="101"/>
    <s v="Subex"/>
    <x v="0"/>
    <x v="2"/>
    <n v="10.8"/>
    <n v="8.1999999999999993"/>
    <n v="13.7"/>
    <n v="22"/>
  </r>
  <r>
    <n v="102"/>
    <s v="Xoriant"/>
    <x v="0"/>
    <x v="0"/>
    <n v="10.4"/>
    <n v="5.3"/>
    <n v="17.600000000000001"/>
    <n v="22"/>
  </r>
  <r>
    <n v="103"/>
    <s v="Caterpillar Inc"/>
    <x v="0"/>
    <x v="0"/>
    <n v="12.8"/>
    <n v="7.7"/>
    <n v="18"/>
    <n v="21"/>
  </r>
  <r>
    <n v="104"/>
    <s v="ICICI Bank"/>
    <x v="0"/>
    <x v="3"/>
    <n v="11.9"/>
    <n v="5"/>
    <n v="20"/>
    <n v="21"/>
  </r>
  <r>
    <n v="105"/>
    <s v="Freelance Consultants"/>
    <x v="0"/>
    <x v="2"/>
    <n v="10.199999999999999"/>
    <n v="3.2"/>
    <n v="24"/>
    <n v="21"/>
  </r>
  <r>
    <n v="106"/>
    <s v="Sutherland Global Services"/>
    <x v="0"/>
    <x v="2"/>
    <n v="8.5"/>
    <n v="5.0999999999999996"/>
    <n v="12.3"/>
    <n v="21"/>
  </r>
  <r>
    <n v="107"/>
    <s v="Prodapt Solutions"/>
    <x v="0"/>
    <x v="2"/>
    <n v="6.9"/>
    <n v="3.3"/>
    <n v="16"/>
    <n v="21"/>
  </r>
  <r>
    <n v="108"/>
    <s v="Rubixe"/>
    <x v="0"/>
    <x v="3"/>
    <n v="4.7"/>
    <n v="2.4"/>
    <n v="9"/>
    <n v="21"/>
  </r>
  <r>
    <n v="109"/>
    <s v="NDS InfoServ"/>
    <x v="0"/>
    <x v="3"/>
    <n v="9.1"/>
    <n v="5"/>
    <n v="12"/>
    <n v="20"/>
  </r>
  <r>
    <n v="110"/>
    <s v="Zensar Technologies"/>
    <x v="0"/>
    <x v="2"/>
    <n v="8.1999999999999993"/>
    <n v="4.2"/>
    <n v="15.5"/>
    <n v="20"/>
  </r>
  <r>
    <n v="111"/>
    <s v="Fidelity National Information Services"/>
    <x v="0"/>
    <x v="1"/>
    <n v="10.9"/>
    <n v="7.3"/>
    <n v="18.600000000000001"/>
    <n v="20"/>
  </r>
  <r>
    <n v="112"/>
    <s v="KPIT Technologies"/>
    <x v="0"/>
    <x v="2"/>
    <n v="7.7"/>
    <n v="4.5"/>
    <n v="15"/>
    <n v="20"/>
  </r>
  <r>
    <n v="113"/>
    <s v="Citibank"/>
    <x v="0"/>
    <x v="0"/>
    <n v="17.3"/>
    <n v="10"/>
    <n v="24.2"/>
    <n v="20"/>
  </r>
  <r>
    <n v="114"/>
    <s v="ValueLabs"/>
    <x v="0"/>
    <x v="0"/>
    <n v="14.6"/>
    <n v="7"/>
    <n v="22.5"/>
    <n v="20"/>
  </r>
  <r>
    <n v="115"/>
    <s v="ABB Group"/>
    <x v="0"/>
    <x v="0"/>
    <n v="13"/>
    <n v="8.3000000000000007"/>
    <n v="19"/>
    <n v="20"/>
  </r>
  <r>
    <n v="116"/>
    <s v="L&amp;T Financial Services"/>
    <x v="0"/>
    <x v="2"/>
    <n v="9.3000000000000007"/>
    <n v="8.1999999999999993"/>
    <n v="12.5"/>
    <n v="20"/>
  </r>
  <r>
    <n v="117"/>
    <s v="Value c Consulting India"/>
    <x v="0"/>
    <x v="0"/>
    <n v="5.2"/>
    <n v="4.2"/>
    <n v="6"/>
    <n v="20"/>
  </r>
  <r>
    <n v="118"/>
    <s v="Lumiq.ai"/>
    <x v="0"/>
    <x v="3"/>
    <n v="8.3000000000000007"/>
    <n v="6"/>
    <n v="13"/>
    <n v="20"/>
  </r>
  <r>
    <n v="119"/>
    <s v="Flip Robo Technologies"/>
    <x v="0"/>
    <x v="2"/>
    <n v="4.7"/>
    <n v="3"/>
    <n v="7.9"/>
    <n v="20"/>
  </r>
  <r>
    <n v="120"/>
    <s v="Philips"/>
    <x v="0"/>
    <x v="1"/>
    <n v="17.899999999999999"/>
    <n v="11.2"/>
    <n v="30"/>
    <n v="19"/>
  </r>
  <r>
    <n v="121"/>
    <s v="Nokia"/>
    <x v="0"/>
    <x v="0"/>
    <n v="13"/>
    <n v="6.2"/>
    <n v="24"/>
    <n v="19"/>
  </r>
  <r>
    <n v="122"/>
    <s v="Confidential"/>
    <x v="0"/>
    <x v="2"/>
    <n v="8.5"/>
    <n v="4.0999999999999996"/>
    <n v="18.5"/>
    <n v="19"/>
  </r>
  <r>
    <n v="123"/>
    <s v="Tata Technologies"/>
    <x v="0"/>
    <x v="3"/>
    <n v="6.6"/>
    <n v="4.8"/>
    <n v="9.1999999999999993"/>
    <n v="19"/>
  </r>
  <r>
    <n v="124"/>
    <s v="Nielsen"/>
    <x v="0"/>
    <x v="2"/>
    <n v="7"/>
    <n v="6"/>
    <n v="10"/>
    <n v="19"/>
  </r>
  <r>
    <n v="125"/>
    <s v="Kantar"/>
    <x v="0"/>
    <x v="1"/>
    <n v="11.5"/>
    <n v="6.4"/>
    <n v="18"/>
    <n v="19"/>
  </r>
  <r>
    <n v="126"/>
    <s v="Persistent Systems"/>
    <x v="0"/>
    <x v="0"/>
    <n v="10.5"/>
    <n v="5.8"/>
    <n v="17"/>
    <n v="19"/>
  </r>
  <r>
    <n v="127"/>
    <s v="Exl India"/>
    <x v="0"/>
    <x v="2"/>
    <n v="14"/>
    <n v="10"/>
    <n v="18"/>
    <n v="19"/>
  </r>
  <r>
    <n v="128"/>
    <s v="Blue Yonder"/>
    <x v="0"/>
    <x v="1"/>
    <n v="20.6"/>
    <n v="15.1"/>
    <n v="26"/>
    <n v="19"/>
  </r>
  <r>
    <n v="129"/>
    <s v="Brane Enterprises"/>
    <x v="0"/>
    <x v="2"/>
    <n v="14"/>
    <n v="8"/>
    <n v="22.5"/>
    <n v="19"/>
  </r>
  <r>
    <n v="130"/>
    <s v="Micron Technology"/>
    <x v="0"/>
    <x v="3"/>
    <n v="16.399999999999999"/>
    <n v="11.4"/>
    <n v="25"/>
    <n v="19"/>
  </r>
  <r>
    <n v="131"/>
    <s v="Indegene"/>
    <x v="0"/>
    <x v="3"/>
    <n v="9.6"/>
    <n v="8"/>
    <n v="14.5"/>
    <n v="18"/>
  </r>
  <r>
    <n v="132"/>
    <s v="CARS24.com"/>
    <x v="0"/>
    <x v="2"/>
    <n v="20.3"/>
    <n v="14.5"/>
    <n v="24"/>
    <n v="18"/>
  </r>
  <r>
    <n v="133"/>
    <s v="GlobalLogic"/>
    <x v="0"/>
    <x v="0"/>
    <n v="14.6"/>
    <n v="4"/>
    <n v="26"/>
    <n v="18"/>
  </r>
  <r>
    <n v="134"/>
    <s v="Maersk"/>
    <x v="0"/>
    <x v="4"/>
    <n v="20.9"/>
    <n v="14"/>
    <n v="31"/>
    <n v="18"/>
  </r>
  <r>
    <n v="135"/>
    <s v="Barclays"/>
    <x v="0"/>
    <x v="0"/>
    <n v="18.2"/>
    <n v="13.6"/>
    <n v="25"/>
    <n v="18"/>
  </r>
  <r>
    <n v="136"/>
    <s v="Indium Software"/>
    <x v="0"/>
    <x v="2"/>
    <n v="7.9"/>
    <n v="5"/>
    <n v="12"/>
    <n v="18"/>
  </r>
  <r>
    <n v="137"/>
    <s v="Celebal Technologies"/>
    <x v="0"/>
    <x v="3"/>
    <n v="8.6"/>
    <n v="5.7"/>
    <n v="13"/>
    <n v="18"/>
  </r>
  <r>
    <n v="138"/>
    <s v="Affine Analytics"/>
    <x v="0"/>
    <x v="2"/>
    <n v="9.6999999999999993"/>
    <n v="6.3"/>
    <n v="18"/>
    <n v="18"/>
  </r>
  <r>
    <n v="139"/>
    <s v="Fidelity Investment"/>
    <x v="0"/>
    <x v="1"/>
    <n v="23.4"/>
    <n v="13.8"/>
    <n v="36"/>
    <n v="18"/>
  </r>
  <r>
    <n v="140"/>
    <s v="Jio Platforms"/>
    <x v="0"/>
    <x v="0"/>
    <n v="13.9"/>
    <n v="7"/>
    <n v="23"/>
    <n v="18"/>
  </r>
  <r>
    <n v="141"/>
    <s v="Happiest Minds Technologies"/>
    <x v="0"/>
    <x v="2"/>
    <n v="8.6999999999999993"/>
    <n v="5.2"/>
    <n v="14"/>
    <n v="17"/>
  </r>
  <r>
    <n v="142"/>
    <s v="Adobe"/>
    <x v="0"/>
    <x v="1"/>
    <n v="29.4"/>
    <n v="20"/>
    <n v="44"/>
    <n v="17"/>
  </r>
  <r>
    <n v="143"/>
    <s v="CitiusTech"/>
    <x v="0"/>
    <x v="0"/>
    <n v="10.4"/>
    <n v="5.8"/>
    <n v="17.5"/>
    <n v="17"/>
  </r>
  <r>
    <n v="144"/>
    <s v="Scienaptic Systems"/>
    <x v="0"/>
    <x v="3"/>
    <n v="14.6"/>
    <n v="8"/>
    <n v="19"/>
    <n v="17"/>
  </r>
  <r>
    <n v="145"/>
    <s v="Boeing"/>
    <x v="0"/>
    <x v="2"/>
    <n v="19.399999999999999"/>
    <n v="13.5"/>
    <n v="35"/>
    <n v="17"/>
  </r>
  <r>
    <n v="146"/>
    <s v="Citigroup"/>
    <x v="0"/>
    <x v="2"/>
    <n v="18.399999999999999"/>
    <n v="13.5"/>
    <n v="27.5"/>
    <n v="17"/>
  </r>
  <r>
    <n v="147"/>
    <s v="Marlabs"/>
    <x v="0"/>
    <x v="3"/>
    <n v="9.3000000000000007"/>
    <n v="5.5"/>
    <n v="20.6"/>
    <n v="16"/>
  </r>
  <r>
    <n v="148"/>
    <s v="TransOrg Analytics"/>
    <x v="0"/>
    <x v="2"/>
    <n v="9.4"/>
    <n v="7"/>
    <n v="13.5"/>
    <n v="16"/>
  </r>
  <r>
    <n v="149"/>
    <s v="T-Systems"/>
    <x v="0"/>
    <x v="1"/>
    <n v="14.1"/>
    <n v="7.8"/>
    <n v="24"/>
    <n v="16"/>
  </r>
  <r>
    <n v="150"/>
    <s v="Sopra Steria"/>
    <x v="0"/>
    <x v="1"/>
    <n v="12.1"/>
    <n v="8"/>
    <n v="19.7"/>
    <n v="16"/>
  </r>
  <r>
    <n v="151"/>
    <s v="Apexon"/>
    <x v="0"/>
    <x v="0"/>
    <n v="7.5"/>
    <n v="4.9000000000000004"/>
    <n v="10.8"/>
    <n v="16"/>
  </r>
  <r>
    <n v="152"/>
    <s v="Embibe"/>
    <x v="0"/>
    <x v="3"/>
    <n v="16.600000000000001"/>
    <n v="12"/>
    <n v="21"/>
    <n v="16"/>
  </r>
  <r>
    <n v="153"/>
    <s v="Quest Global"/>
    <x v="0"/>
    <x v="0"/>
    <n v="6.7"/>
    <n v="4.8"/>
    <n v="8.5"/>
    <n v="16"/>
  </r>
  <r>
    <n v="154"/>
    <s v="Harman Connected Services"/>
    <x v="0"/>
    <x v="1"/>
    <n v="13.6"/>
    <n v="7"/>
    <n v="26.5"/>
    <n v="16"/>
  </r>
  <r>
    <n v="155"/>
    <s v="Exxon Mobil"/>
    <x v="0"/>
    <x v="0"/>
    <n v="23.2"/>
    <n v="14"/>
    <n v="30.1"/>
    <n v="16"/>
  </r>
  <r>
    <n v="156"/>
    <s v="Ugam Solution"/>
    <x v="0"/>
    <x v="3"/>
    <n v="9.8000000000000007"/>
    <n v="5"/>
    <n v="15"/>
    <n v="16"/>
  </r>
  <r>
    <n v="157"/>
    <s v="L&amp;T Technology Services"/>
    <x v="0"/>
    <x v="2"/>
    <n v="8.6999999999999993"/>
    <n v="4.3"/>
    <n v="18"/>
    <n v="16"/>
  </r>
  <r>
    <n v="158"/>
    <s v="Credit Suisse"/>
    <x v="0"/>
    <x v="0"/>
    <n v="17.399999999999999"/>
    <n v="11"/>
    <n v="26"/>
    <n v="16"/>
  </r>
  <r>
    <n v="159"/>
    <s v="Iris Software"/>
    <x v="0"/>
    <x v="5"/>
    <n v="18.5"/>
    <n v="11.5"/>
    <n v="25.8"/>
    <n v="16"/>
  </r>
  <r>
    <n v="160"/>
    <s v="Delhivery"/>
    <x v="0"/>
    <x v="2"/>
    <n v="15.6"/>
    <n v="10"/>
    <n v="20.8"/>
    <n v="16"/>
  </r>
  <r>
    <n v="161"/>
    <s v="Abzooba India Infotech"/>
    <x v="0"/>
    <x v="2"/>
    <n v="15"/>
    <n v="8.5"/>
    <n v="20.100000000000001"/>
    <n v="16"/>
  </r>
  <r>
    <n v="162"/>
    <s v="Sonata Software"/>
    <x v="0"/>
    <x v="2"/>
    <n v="8.1"/>
    <n v="4.8"/>
    <n v="12"/>
    <n v="15"/>
  </r>
  <r>
    <n v="163"/>
    <s v="Incedo"/>
    <x v="0"/>
    <x v="2"/>
    <n v="12.2"/>
    <n v="7"/>
    <n v="20"/>
    <n v="15"/>
  </r>
  <r>
    <n v="164"/>
    <s v="Go-Jek"/>
    <x v="0"/>
    <x v="1"/>
    <n v="30.5"/>
    <n v="16.5"/>
    <n v="44"/>
    <n v="15"/>
  </r>
  <r>
    <n v="165"/>
    <s v="GE"/>
    <x v="0"/>
    <x v="0"/>
    <n v="14.3"/>
    <n v="8.4"/>
    <n v="24"/>
    <n v="15"/>
  </r>
  <r>
    <n v="166"/>
    <s v="Fiserv"/>
    <x v="0"/>
    <x v="1"/>
    <n v="12.1"/>
    <n v="8"/>
    <n v="17"/>
    <n v="15"/>
  </r>
  <r>
    <n v="167"/>
    <s v="UBS"/>
    <x v="0"/>
    <x v="0"/>
    <n v="15.2"/>
    <n v="10.199999999999999"/>
    <n v="22"/>
    <n v="15"/>
  </r>
  <r>
    <n v="168"/>
    <s v="Quantiphi Analytics Solutions"/>
    <x v="0"/>
    <x v="3"/>
    <n v="9.8000000000000007"/>
    <n v="7"/>
    <n v="16"/>
    <n v="15"/>
  </r>
  <r>
    <n v="169"/>
    <s v="Amdocs"/>
    <x v="0"/>
    <x v="0"/>
    <n v="8.5"/>
    <n v="6"/>
    <n v="12"/>
    <n v="15"/>
  </r>
  <r>
    <n v="170"/>
    <s v="Apple"/>
    <x v="0"/>
    <x v="0"/>
    <n v="33.6"/>
    <n v="8.1999999999999993"/>
    <n v="74.5"/>
    <n v="15"/>
  </r>
  <r>
    <n v="171"/>
    <s v="Oyo Rooms"/>
    <x v="0"/>
    <x v="3"/>
    <n v="14.7"/>
    <n v="10"/>
    <n v="20.5"/>
    <n v="14"/>
  </r>
  <r>
    <n v="172"/>
    <s v="iOPEX Technologies"/>
    <x v="0"/>
    <x v="2"/>
    <n v="7.9"/>
    <n v="3.5"/>
    <n v="12"/>
    <n v="14"/>
  </r>
  <r>
    <n v="173"/>
    <s v="Yash Technologies"/>
    <x v="0"/>
    <x v="0"/>
    <n v="11.2"/>
    <n v="7.5"/>
    <n v="16"/>
    <n v="14"/>
  </r>
  <r>
    <n v="174"/>
    <s v="Franklin Templeton Investments"/>
    <x v="0"/>
    <x v="1"/>
    <n v="27.7"/>
    <n v="15"/>
    <n v="45"/>
    <n v="14"/>
  </r>
  <r>
    <n v="175"/>
    <s v="N+A"/>
    <x v="0"/>
    <x v="3"/>
    <n v="8.6"/>
    <n v="2.4"/>
    <n v="15"/>
    <n v="14"/>
  </r>
  <r>
    <n v="176"/>
    <s v="ICICI Lombard General Insurance Company"/>
    <x v="0"/>
    <x v="3"/>
    <n v="12.1"/>
    <n v="7.4"/>
    <n v="15.4"/>
    <n v="14"/>
  </r>
  <r>
    <n v="177"/>
    <s v="Reserve Bank Information Technology"/>
    <x v="0"/>
    <x v="0"/>
    <n v="15.9"/>
    <n v="8"/>
    <n v="23.5"/>
    <n v="14"/>
  </r>
  <r>
    <n v="178"/>
    <s v="o9 Solutions"/>
    <x v="0"/>
    <x v="2"/>
    <n v="13.8"/>
    <n v="11"/>
    <n v="17.5"/>
    <n v="14"/>
  </r>
  <r>
    <n v="179"/>
    <s v="HTC Global Services"/>
    <x v="0"/>
    <x v="2"/>
    <n v="6.4"/>
    <n v="3.6"/>
    <n v="10"/>
    <n v="13"/>
  </r>
  <r>
    <n v="180"/>
    <s v="Accolite Digital"/>
    <x v="0"/>
    <x v="3"/>
    <n v="14.5"/>
    <n v="6"/>
    <n v="19.5"/>
    <n v="13"/>
  </r>
  <r>
    <n v="181"/>
    <s v="Wipro Digital"/>
    <x v="0"/>
    <x v="2"/>
    <n v="11.1"/>
    <n v="7"/>
    <n v="17.5"/>
    <n v="13"/>
  </r>
  <r>
    <n v="182"/>
    <s v="CSS Corp"/>
    <x v="0"/>
    <x v="3"/>
    <n v="10.199999999999999"/>
    <n v="7"/>
    <n v="14.5"/>
    <n v="13"/>
  </r>
  <r>
    <n v="183"/>
    <s v="Morgan Stanley"/>
    <x v="0"/>
    <x v="0"/>
    <n v="18.100000000000001"/>
    <n v="10.5"/>
    <n v="23.6"/>
    <n v="13"/>
  </r>
  <r>
    <n v="184"/>
    <s v="Zee Entertainment Enterprises"/>
    <x v="0"/>
    <x v="2"/>
    <n v="16.7"/>
    <n v="13.2"/>
    <n v="23"/>
    <n v="13"/>
  </r>
  <r>
    <n v="185"/>
    <s v="Ola Cabs"/>
    <x v="0"/>
    <x v="2"/>
    <n v="21.9"/>
    <n v="13"/>
    <n v="30"/>
    <n v="13"/>
  </r>
  <r>
    <n v="186"/>
    <s v="NatWest Markets"/>
    <x v="0"/>
    <x v="2"/>
    <n v="16"/>
    <n v="11"/>
    <n v="26"/>
    <n v="13"/>
  </r>
  <r>
    <n v="187"/>
    <s v="Myntra"/>
    <x v="0"/>
    <x v="0"/>
    <n v="16.899999999999999"/>
    <n v="8.3000000000000007"/>
    <n v="33"/>
    <n v="13"/>
  </r>
  <r>
    <n v="188"/>
    <s v="TCS"/>
    <x v="1"/>
    <x v="0"/>
    <n v="6.9"/>
    <n v="3"/>
    <n v="12"/>
    <n v="4200"/>
  </r>
  <r>
    <n v="189"/>
    <s v="Accenture"/>
    <x v="1"/>
    <x v="2"/>
    <n v="7"/>
    <n v="2.7"/>
    <n v="14.7"/>
    <n v="1900"/>
  </r>
  <r>
    <n v="190"/>
    <s v="Genpact"/>
    <x v="1"/>
    <x v="2"/>
    <n v="6.4"/>
    <n v="4.5"/>
    <n v="9"/>
    <n v="1700"/>
  </r>
  <r>
    <n v="191"/>
    <s v="Wipro"/>
    <x v="1"/>
    <x v="0"/>
    <n v="8.6"/>
    <n v="4.2"/>
    <n v="15.5"/>
    <n v="1200"/>
  </r>
  <r>
    <n v="192"/>
    <s v="Cognizant"/>
    <x v="1"/>
    <x v="2"/>
    <n v="8.6"/>
    <n v="4.5"/>
    <n v="14"/>
    <n v="1100"/>
  </r>
  <r>
    <n v="193"/>
    <s v="Deloitte"/>
    <x v="1"/>
    <x v="2"/>
    <n v="7.8"/>
    <n v="5"/>
    <n v="12"/>
    <n v="991"/>
  </r>
  <r>
    <n v="194"/>
    <s v="HCL Technologies"/>
    <x v="1"/>
    <x v="2"/>
    <n v="6.6"/>
    <n v="2.2999999999999998"/>
    <n v="14.2"/>
    <n v="714"/>
  </r>
  <r>
    <n v="195"/>
    <s v="Evalueserve"/>
    <x v="1"/>
    <x v="2"/>
    <n v="6.5"/>
    <n v="4.7"/>
    <n v="8.5"/>
    <n v="693"/>
  </r>
  <r>
    <n v="196"/>
    <s v="Infosys"/>
    <x v="1"/>
    <x v="2"/>
    <n v="8.9"/>
    <n v="4.4000000000000004"/>
    <n v="16.5"/>
    <n v="692"/>
  </r>
  <r>
    <n v="197"/>
    <s v="IBM"/>
    <x v="1"/>
    <x v="0"/>
    <n v="8.3000000000000007"/>
    <n v="4"/>
    <n v="16"/>
    <n v="662"/>
  </r>
  <r>
    <n v="198"/>
    <s v="DXC Technology"/>
    <x v="1"/>
    <x v="0"/>
    <n v="7.7"/>
    <n v="4.0999999999999996"/>
    <n v="13"/>
    <n v="580"/>
  </r>
  <r>
    <n v="199"/>
    <s v="Tech Mahindra"/>
    <x v="1"/>
    <x v="0"/>
    <n v="7.6"/>
    <n v="3.8"/>
    <n v="15"/>
    <n v="575"/>
  </r>
  <r>
    <n v="200"/>
    <s v="American Express"/>
    <x v="1"/>
    <x v="2"/>
    <n v="8.3000000000000007"/>
    <n v="3"/>
    <n v="19"/>
    <n v="539"/>
  </r>
  <r>
    <n v="201"/>
    <s v="Capgemini"/>
    <x v="1"/>
    <x v="0"/>
    <n v="9.1"/>
    <n v="4.3"/>
    <n v="15"/>
    <n v="531"/>
  </r>
  <r>
    <n v="202"/>
    <s v="Societe Generale"/>
    <x v="1"/>
    <x v="1"/>
    <n v="13.5"/>
    <n v="7.6"/>
    <n v="21"/>
    <n v="514"/>
  </r>
  <r>
    <n v="203"/>
    <s v="EXL Service"/>
    <x v="1"/>
    <x v="3"/>
    <n v="6.2"/>
    <n v="4.5"/>
    <n v="8.5"/>
    <n v="476"/>
  </r>
  <r>
    <n v="204"/>
    <s v="Amazon"/>
    <x v="1"/>
    <x v="0"/>
    <n v="11.3"/>
    <n v="4.8"/>
    <n v="20"/>
    <n v="445"/>
  </r>
  <r>
    <n v="205"/>
    <s v="HSBC"/>
    <x v="1"/>
    <x v="0"/>
    <n v="12.1"/>
    <n v="5"/>
    <n v="21"/>
    <n v="382"/>
  </r>
  <r>
    <n v="206"/>
    <s v="ICICI Bank"/>
    <x v="1"/>
    <x v="2"/>
    <n v="6.7"/>
    <n v="4"/>
    <n v="12.6"/>
    <n v="326"/>
  </r>
  <r>
    <n v="207"/>
    <s v="JP Morgan Chase"/>
    <x v="1"/>
    <x v="0"/>
    <n v="12.4"/>
    <n v="5.7"/>
    <n v="21.7"/>
    <n v="323"/>
  </r>
  <r>
    <n v="208"/>
    <s v="Zomato"/>
    <x v="1"/>
    <x v="2"/>
    <n v="10.7"/>
    <n v="8.3000000000000007"/>
    <n v="12"/>
    <n v="274"/>
  </r>
  <r>
    <n v="209"/>
    <s v="L&amp;T Infotech"/>
    <x v="1"/>
    <x v="0"/>
    <n v="9.6999999999999993"/>
    <n v="4.5"/>
    <n v="16.600000000000001"/>
    <n v="271"/>
  </r>
  <r>
    <n v="210"/>
    <s v="Shell"/>
    <x v="1"/>
    <x v="4"/>
    <n v="19.5"/>
    <n v="12"/>
    <n v="30"/>
    <n v="258"/>
  </r>
  <r>
    <n v="211"/>
    <s v="Barclays"/>
    <x v="1"/>
    <x v="0"/>
    <n v="12.3"/>
    <n v="5.5"/>
    <n v="19.399999999999999"/>
    <n v="255"/>
  </r>
  <r>
    <n v="212"/>
    <s v="Cgi Group"/>
    <x v="1"/>
    <x v="0"/>
    <n v="6.9"/>
    <n v="4.7"/>
    <n v="11"/>
    <n v="252"/>
  </r>
  <r>
    <n v="213"/>
    <s v="Oracle"/>
    <x v="1"/>
    <x v="2"/>
    <n v="5.5"/>
    <n v="3.4"/>
    <n v="10"/>
    <n v="243"/>
  </r>
  <r>
    <n v="214"/>
    <s v="Amdocs"/>
    <x v="1"/>
    <x v="4"/>
    <n v="12.1"/>
    <n v="6.8"/>
    <n v="20"/>
    <n v="236"/>
  </r>
  <r>
    <n v="215"/>
    <s v="Conduent"/>
    <x v="1"/>
    <x v="0"/>
    <n v="6.1"/>
    <n v="4"/>
    <n v="9.4"/>
    <n v="225"/>
  </r>
  <r>
    <n v="216"/>
    <s v="Fidelity National Information Services"/>
    <x v="1"/>
    <x v="1"/>
    <n v="10.8"/>
    <n v="5.8"/>
    <n v="18"/>
    <n v="214"/>
  </r>
  <r>
    <n v="217"/>
    <s v="HDFC Bank"/>
    <x v="1"/>
    <x v="0"/>
    <n v="7.9"/>
    <n v="4.0999999999999996"/>
    <n v="12"/>
    <n v="208"/>
  </r>
  <r>
    <n v="218"/>
    <s v="Novo Nordisk"/>
    <x v="1"/>
    <x v="4"/>
    <n v="11.5"/>
    <n v="8"/>
    <n v="15.2"/>
    <n v="207"/>
  </r>
  <r>
    <n v="219"/>
    <s v="Axis Bank"/>
    <x v="1"/>
    <x v="2"/>
    <n v="9.6999999999999993"/>
    <n v="4.2"/>
    <n v="15"/>
    <n v="199"/>
  </r>
  <r>
    <n v="220"/>
    <s v="Ernst &amp; Young"/>
    <x v="1"/>
    <x v="2"/>
    <n v="8.8000000000000007"/>
    <n v="4"/>
    <n v="20"/>
    <n v="198"/>
  </r>
  <r>
    <n v="221"/>
    <s v="Credit Suisse"/>
    <x v="1"/>
    <x v="0"/>
    <n v="15.2"/>
    <n v="10"/>
    <n v="23"/>
    <n v="179"/>
  </r>
  <r>
    <n v="222"/>
    <s v="Hewlett-Packard Enterprise"/>
    <x v="1"/>
    <x v="0"/>
    <n v="6.7"/>
    <n v="3.6"/>
    <n v="11.5"/>
    <n v="175"/>
  </r>
  <r>
    <n v="223"/>
    <s v="CG Foods"/>
    <x v="1"/>
    <x v="3"/>
    <n v="4.8"/>
    <n v="2"/>
    <n v="10"/>
    <n v="175"/>
  </r>
  <r>
    <n v="224"/>
    <s v="Quantiphi Analytics Solutions"/>
    <x v="1"/>
    <x v="3"/>
    <n v="8.9"/>
    <n v="6.5"/>
    <n v="13"/>
    <n v="167"/>
  </r>
  <r>
    <n v="225"/>
    <s v="NetCracker"/>
    <x v="1"/>
    <x v="5"/>
    <n v="18.7"/>
    <n v="12"/>
    <n v="28"/>
    <n v="159"/>
  </r>
  <r>
    <n v="226"/>
    <s v="Oyo Rooms"/>
    <x v="1"/>
    <x v="3"/>
    <n v="10.199999999999999"/>
    <n v="6"/>
    <n v="14"/>
    <n v="153"/>
  </r>
  <r>
    <n v="227"/>
    <s v="VMware Software"/>
    <x v="1"/>
    <x v="1"/>
    <n v="9.8000000000000007"/>
    <n v="6"/>
    <n v="15"/>
    <n v="153"/>
  </r>
  <r>
    <n v="228"/>
    <s v="Mphasis"/>
    <x v="1"/>
    <x v="2"/>
    <n v="10"/>
    <n v="3.5"/>
    <n v="19"/>
    <n v="151"/>
  </r>
  <r>
    <n v="229"/>
    <s v="Exl India"/>
    <x v="1"/>
    <x v="3"/>
    <n v="6.3"/>
    <n v="4.5"/>
    <n v="8.6"/>
    <n v="147"/>
  </r>
  <r>
    <n v="230"/>
    <s v="Mindtree"/>
    <x v="1"/>
    <x v="0"/>
    <n v="9.5"/>
    <n v="5.5"/>
    <n v="15"/>
    <n v="144"/>
  </r>
  <r>
    <n v="231"/>
    <s v="Newgen Software Technologies"/>
    <x v="1"/>
    <x v="0"/>
    <n v="9.3000000000000007"/>
    <n v="7"/>
    <n v="11.5"/>
    <n v="138"/>
  </r>
  <r>
    <n v="232"/>
    <s v="NTT DATA"/>
    <x v="1"/>
    <x v="0"/>
    <n v="7.3"/>
    <n v="4.5"/>
    <n v="14"/>
    <n v="133"/>
  </r>
  <r>
    <n v="233"/>
    <s v="Hexaware Technologies"/>
    <x v="1"/>
    <x v="0"/>
    <n v="10"/>
    <n v="4.2"/>
    <n v="16.8"/>
    <n v="131"/>
  </r>
  <r>
    <n v="234"/>
    <s v="Temenos"/>
    <x v="1"/>
    <x v="0"/>
    <n v="8.8000000000000007"/>
    <n v="5.6"/>
    <n v="12.2"/>
    <n v="128"/>
  </r>
  <r>
    <n v="235"/>
    <s v="Wells Fargo India"/>
    <x v="1"/>
    <x v="1"/>
    <n v="12"/>
    <n v="6.2"/>
    <n v="20.8"/>
    <n v="128"/>
  </r>
  <r>
    <n v="236"/>
    <s v="Barclays Shared Services"/>
    <x v="1"/>
    <x v="2"/>
    <n v="8.3000000000000007"/>
    <n v="3.8"/>
    <n v="14.2"/>
    <n v="127"/>
  </r>
  <r>
    <n v="237"/>
    <s v="Bridgei2i Analytics Solutions"/>
    <x v="1"/>
    <x v="3"/>
    <n v="6"/>
    <n v="5"/>
    <n v="8"/>
    <n v="124"/>
  </r>
  <r>
    <n v="238"/>
    <s v="Tata Technologies"/>
    <x v="1"/>
    <x v="1"/>
    <n v="6.4"/>
    <n v="4.3"/>
    <n v="8.9"/>
    <n v="119"/>
  </r>
  <r>
    <n v="239"/>
    <s v="Standard Chartered Bank"/>
    <x v="1"/>
    <x v="0"/>
    <n v="12"/>
    <n v="6"/>
    <n v="20"/>
    <n v="117"/>
  </r>
  <r>
    <n v="240"/>
    <s v="Mu Sigma"/>
    <x v="1"/>
    <x v="2"/>
    <n v="6.9"/>
    <n v="5.5"/>
    <n v="9"/>
    <n v="116"/>
  </r>
  <r>
    <n v="241"/>
    <s v="Virtusa Consulting Services"/>
    <x v="1"/>
    <x v="0"/>
    <n v="10.6"/>
    <n v="5"/>
    <n v="18.5"/>
    <n v="111"/>
  </r>
  <r>
    <n v="242"/>
    <s v="Allianz Technology"/>
    <x v="1"/>
    <x v="1"/>
    <n v="8.1999999999999993"/>
    <n v="5.0999999999999996"/>
    <n v="12"/>
    <n v="110"/>
  </r>
  <r>
    <n v="243"/>
    <s v="Kotak Mahindra Bank"/>
    <x v="1"/>
    <x v="2"/>
    <n v="7.5"/>
    <n v="3"/>
    <n v="15.5"/>
    <n v="106"/>
  </r>
  <r>
    <n v="244"/>
    <s v="Citicorp"/>
    <x v="1"/>
    <x v="0"/>
    <n v="15.6"/>
    <n v="7.8"/>
    <n v="21.3"/>
    <n v="106"/>
  </r>
  <r>
    <n v="245"/>
    <s v="BNP Paribas"/>
    <x v="1"/>
    <x v="1"/>
    <n v="10.7"/>
    <n v="6.7"/>
    <n v="16.3"/>
    <n v="105"/>
  </r>
  <r>
    <n v="246"/>
    <s v="UST"/>
    <x v="1"/>
    <x v="1"/>
    <n v="11.1"/>
    <n v="5.5"/>
    <n v="17.5"/>
    <n v="103"/>
  </r>
  <r>
    <n v="247"/>
    <s v="Flipkart"/>
    <x v="1"/>
    <x v="2"/>
    <n v="12.3"/>
    <n v="4.7"/>
    <n v="18.899999999999999"/>
    <n v="103"/>
  </r>
  <r>
    <n v="248"/>
    <s v="Barclays Global Service Centre"/>
    <x v="1"/>
    <x v="2"/>
    <n v="11.7"/>
    <n v="4.5"/>
    <n v="21.6"/>
    <n v="102"/>
  </r>
  <r>
    <n v="249"/>
    <s v="BNY Mellon"/>
    <x v="1"/>
    <x v="1"/>
    <n v="8.5"/>
    <n v="4.5"/>
    <n v="17.5"/>
    <n v="101"/>
  </r>
  <r>
    <n v="250"/>
    <s v="Optum"/>
    <x v="1"/>
    <x v="0"/>
    <n v="8.6"/>
    <n v="4.8"/>
    <n v="17.100000000000001"/>
    <n v="100"/>
  </r>
  <r>
    <n v="251"/>
    <s v="Ola Cabs"/>
    <x v="1"/>
    <x v="3"/>
    <n v="11.3"/>
    <n v="7.7"/>
    <n v="15"/>
    <n v="99"/>
  </r>
  <r>
    <n v="252"/>
    <s v="UBS"/>
    <x v="1"/>
    <x v="0"/>
    <n v="14.5"/>
    <n v="7.5"/>
    <n v="23.5"/>
    <n v="97"/>
  </r>
  <r>
    <n v="253"/>
    <s v="Odessa"/>
    <x v="1"/>
    <x v="2"/>
    <n v="11"/>
    <n v="8.4"/>
    <n v="13"/>
    <n v="96"/>
  </r>
  <r>
    <n v="254"/>
    <s v="bnp paribas india solutions"/>
    <x v="1"/>
    <x v="1"/>
    <n v="10.199999999999999"/>
    <n v="6.5"/>
    <n v="15"/>
    <n v="96"/>
  </r>
  <r>
    <n v="255"/>
    <s v="UnitedHealth"/>
    <x v="1"/>
    <x v="0"/>
    <n v="8.3000000000000007"/>
    <n v="5"/>
    <n v="13"/>
    <n v="95"/>
  </r>
  <r>
    <n v="256"/>
    <s v="HCL Technologies BPO Services"/>
    <x v="1"/>
    <x v="2"/>
    <n v="2.2999999999999998"/>
    <n v="1.6"/>
    <n v="4"/>
    <n v="95"/>
  </r>
  <r>
    <n v="257"/>
    <s v="Ramco Systems"/>
    <x v="1"/>
    <x v="2"/>
    <n v="7.6"/>
    <n v="4.5"/>
    <n v="10.5"/>
    <n v="94"/>
  </r>
  <r>
    <n v="258"/>
    <s v="Tredence"/>
    <x v="1"/>
    <x v="3"/>
    <n v="6.9"/>
    <n v="6.1"/>
    <n v="8.5"/>
    <n v="92"/>
  </r>
  <r>
    <n v="259"/>
    <s v="Novartis Healthcare"/>
    <x v="1"/>
    <x v="2"/>
    <n v="10"/>
    <n v="7"/>
    <n v="14.2"/>
    <n v="92"/>
  </r>
  <r>
    <n v="260"/>
    <s v="Atos Syntel"/>
    <x v="1"/>
    <x v="0"/>
    <n v="7.6"/>
    <n v="4"/>
    <n v="13"/>
    <n v="92"/>
  </r>
  <r>
    <n v="261"/>
    <s v="Cisco Systems"/>
    <x v="1"/>
    <x v="0"/>
    <n v="12.5"/>
    <n v="6"/>
    <n v="20.5"/>
    <n v="90"/>
  </r>
  <r>
    <n v="262"/>
    <s v="ITC Infotech India"/>
    <x v="1"/>
    <x v="2"/>
    <n v="7.8"/>
    <n v="4.5"/>
    <n v="14"/>
    <n v="90"/>
  </r>
  <r>
    <n v="263"/>
    <s v="Deutsche Bank"/>
    <x v="1"/>
    <x v="0"/>
    <n v="9.1"/>
    <n v="3.3"/>
    <n v="19"/>
    <n v="89"/>
  </r>
  <r>
    <n v="264"/>
    <s v="Dell"/>
    <x v="1"/>
    <x v="0"/>
    <n v="7"/>
    <n v="4.5999999999999996"/>
    <n v="10.199999999999999"/>
    <n v="89"/>
  </r>
  <r>
    <n v="265"/>
    <s v="Paytm"/>
    <x v="1"/>
    <x v="2"/>
    <n v="7.7"/>
    <n v="3.9"/>
    <n v="15"/>
    <n v="89"/>
  </r>
  <r>
    <n v="266"/>
    <s v="3i Infotech"/>
    <x v="1"/>
    <x v="2"/>
    <n v="6.1"/>
    <n v="3.9"/>
    <n v="8.8000000000000007"/>
    <n v="88"/>
  </r>
  <r>
    <n v="267"/>
    <s v="KPMG"/>
    <x v="1"/>
    <x v="2"/>
    <n v="8.1999999999999993"/>
    <n v="3.6"/>
    <n v="16"/>
    <n v="87"/>
  </r>
  <r>
    <n v="268"/>
    <s v="Fiserv"/>
    <x v="1"/>
    <x v="1"/>
    <n v="11.6"/>
    <n v="7"/>
    <n v="20"/>
    <n v="86"/>
  </r>
  <r>
    <n v="269"/>
    <s v="Zensar Technologies"/>
    <x v="1"/>
    <x v="0"/>
    <n v="6.7"/>
    <n v="4.0999999999999996"/>
    <n v="14.5"/>
    <n v="85"/>
  </r>
  <r>
    <n v="270"/>
    <s v="Legato Health Technologies"/>
    <x v="1"/>
    <x v="1"/>
    <n v="8"/>
    <n v="5"/>
    <n v="14"/>
    <n v="85"/>
  </r>
  <r>
    <n v="271"/>
    <s v="Swiggy"/>
    <x v="1"/>
    <x v="2"/>
    <n v="13.2"/>
    <n v="8"/>
    <n v="16.5"/>
    <n v="85"/>
  </r>
  <r>
    <n v="272"/>
    <s v="GEP Worldwide"/>
    <x v="1"/>
    <x v="3"/>
    <n v="6.4"/>
    <n v="5"/>
    <n v="8.5"/>
    <n v="84"/>
  </r>
  <r>
    <n v="273"/>
    <s v="Intellect Design Arena"/>
    <x v="1"/>
    <x v="0"/>
    <n v="11.2"/>
    <n v="5.8"/>
    <n v="16.7"/>
    <n v="83"/>
  </r>
  <r>
    <n v="274"/>
    <s v="Standard Chartered Global Business Services"/>
    <x v="1"/>
    <x v="0"/>
    <n v="12.7"/>
    <n v="5.6"/>
    <n v="23.2"/>
    <n v="81"/>
  </r>
  <r>
    <n v="275"/>
    <s v="ZS"/>
    <x v="1"/>
    <x v="2"/>
    <n v="9.6"/>
    <n v="7"/>
    <n v="12.8"/>
    <n v="80"/>
  </r>
  <r>
    <n v="276"/>
    <s v="Concentrix Corporation"/>
    <x v="1"/>
    <x v="2"/>
    <n v="5.4"/>
    <n v="2.8"/>
    <n v="12"/>
    <n v="80"/>
  </r>
  <r>
    <n v="277"/>
    <s v="Reliance jio"/>
    <x v="1"/>
    <x v="2"/>
    <n v="6.8"/>
    <n v="3.6"/>
    <n v="15"/>
    <n v="79"/>
  </r>
  <r>
    <n v="278"/>
    <s v="NatWest Group"/>
    <x v="1"/>
    <x v="0"/>
    <n v="9.5"/>
    <n v="3.5"/>
    <n v="18.8"/>
    <n v="79"/>
  </r>
  <r>
    <n v="279"/>
    <s v="IQVIA"/>
    <x v="1"/>
    <x v="2"/>
    <n v="8.3000000000000007"/>
    <n v="4.5"/>
    <n v="16.7"/>
    <n v="78"/>
  </r>
  <r>
    <n v="280"/>
    <s v="PwC"/>
    <x v="1"/>
    <x v="2"/>
    <n v="9.9"/>
    <n v="4.5"/>
    <n v="17.5"/>
    <n v="77"/>
  </r>
  <r>
    <n v="281"/>
    <s v="ValueMomentum"/>
    <x v="1"/>
    <x v="2"/>
    <n v="6.1"/>
    <n v="3.8"/>
    <n v="9.5"/>
    <n v="75"/>
  </r>
  <r>
    <n v="282"/>
    <s v="ADP Solutions"/>
    <x v="1"/>
    <x v="1"/>
    <n v="8.1999999999999993"/>
    <n v="5.3"/>
    <n v="15.1"/>
    <n v="74"/>
  </r>
  <r>
    <n v="283"/>
    <s v="Provana"/>
    <x v="1"/>
    <x v="2"/>
    <n v="4.8"/>
    <n v="3.5"/>
    <n v="6.5"/>
    <n v="73"/>
  </r>
  <r>
    <n v="284"/>
    <s v="ANR Software"/>
    <x v="1"/>
    <x v="2"/>
    <n v="4.5"/>
    <n v="3.1"/>
    <n v="7"/>
    <n v="71"/>
  </r>
  <r>
    <n v="285"/>
    <s v="WNS"/>
    <x v="1"/>
    <x v="2"/>
    <n v="6.8"/>
    <n v="3.8"/>
    <n v="12"/>
    <n v="69"/>
  </r>
  <r>
    <n v="286"/>
    <s v="Oracle Financial Services Software"/>
    <x v="1"/>
    <x v="1"/>
    <n v="10.199999999999999"/>
    <n v="5.6"/>
    <n v="16.5"/>
    <n v="69"/>
  </r>
  <r>
    <n v="287"/>
    <s v="RevGurus Info India"/>
    <x v="1"/>
    <x v="3"/>
    <n v="8.3000000000000007"/>
    <n v="5.8"/>
    <n v="11"/>
    <n v="68"/>
  </r>
  <r>
    <n v="288"/>
    <s v="Sapiens"/>
    <x v="1"/>
    <x v="0"/>
    <n v="12.5"/>
    <n v="8"/>
    <n v="16.7"/>
    <n v="67"/>
  </r>
  <r>
    <n v="289"/>
    <s v="Etech Global Services"/>
    <x v="1"/>
    <x v="2"/>
    <n v="6.4"/>
    <n v="4.4000000000000004"/>
    <n v="8.4"/>
    <n v="67"/>
  </r>
  <r>
    <n v="290"/>
    <s v="Citibank"/>
    <x v="1"/>
    <x v="0"/>
    <n v="16.7"/>
    <n v="8"/>
    <n v="24.3"/>
    <n v="66"/>
  </r>
  <r>
    <n v="291"/>
    <s v="Coforge"/>
    <x v="1"/>
    <x v="5"/>
    <n v="16.100000000000001"/>
    <n v="8.3000000000000007"/>
    <n v="24"/>
    <n v="66"/>
  </r>
  <r>
    <n v="292"/>
    <s v="ABC"/>
    <x v="1"/>
    <x v="1"/>
    <n v="13.6"/>
    <n v="5.2"/>
    <n v="25"/>
    <n v="63"/>
  </r>
  <r>
    <n v="293"/>
    <s v="Merkle Sokrati"/>
    <x v="1"/>
    <x v="3"/>
    <n v="4.5"/>
    <n v="4.2"/>
    <n v="5"/>
    <n v="61"/>
  </r>
  <r>
    <n v="294"/>
    <s v="First Source"/>
    <x v="1"/>
    <x v="2"/>
    <n v="4.4000000000000004"/>
    <n v="2.7"/>
    <n v="7"/>
    <n v="60"/>
  </r>
  <r>
    <n v="295"/>
    <s v="Meesho"/>
    <x v="1"/>
    <x v="3"/>
    <n v="14"/>
    <n v="8.5"/>
    <n v="18"/>
    <n v="60"/>
  </r>
  <r>
    <n v="296"/>
    <s v="Ebix Software India"/>
    <x v="1"/>
    <x v="0"/>
    <n v="7"/>
    <n v="4.5"/>
    <n v="11.5"/>
    <n v="60"/>
  </r>
  <r>
    <n v="297"/>
    <s v="Indus Valley Partners"/>
    <x v="1"/>
    <x v="2"/>
    <n v="17"/>
    <n v="14"/>
    <n v="20"/>
    <n v="60"/>
  </r>
  <r>
    <n v="298"/>
    <s v="Schlumberger"/>
    <x v="1"/>
    <x v="1"/>
    <n v="14.5"/>
    <n v="9"/>
    <n v="21"/>
    <n v="59"/>
  </r>
  <r>
    <n v="299"/>
    <s v="Capita"/>
    <x v="1"/>
    <x v="2"/>
    <n v="5.9"/>
    <n v="2.2999999999999998"/>
    <n v="13"/>
    <n v="58"/>
  </r>
  <r>
    <n v="300"/>
    <s v="CRMnext"/>
    <x v="1"/>
    <x v="2"/>
    <n v="6.6"/>
    <n v="5"/>
    <n v="8"/>
    <n v="58"/>
  </r>
  <r>
    <n v="301"/>
    <s v="NeoSoft Technologies"/>
    <x v="1"/>
    <x v="2"/>
    <n v="6.9"/>
    <n v="3.1"/>
    <n v="10"/>
    <n v="57"/>
  </r>
  <r>
    <n v="302"/>
    <s v="NSE.IT"/>
    <x v="1"/>
    <x v="2"/>
    <n v="6.8"/>
    <n v="3.5"/>
    <n v="12.5"/>
    <n v="56"/>
  </r>
  <r>
    <n v="303"/>
    <s v="Nokia"/>
    <x v="1"/>
    <x v="0"/>
    <n v="9.3000000000000007"/>
    <n v="5.5"/>
    <n v="16.600000000000001"/>
    <n v="56"/>
  </r>
  <r>
    <n v="304"/>
    <s v="Capco Technologies"/>
    <x v="1"/>
    <x v="1"/>
    <n v="13.9"/>
    <n v="6"/>
    <n v="22"/>
    <n v="56"/>
  </r>
  <r>
    <n v="305"/>
    <s v="eClerx"/>
    <x v="1"/>
    <x v="2"/>
    <n v="3.7"/>
    <n v="2.2999999999999998"/>
    <n v="9.3000000000000007"/>
    <n v="55"/>
  </r>
  <r>
    <n v="306"/>
    <s v="Affine Analytics"/>
    <x v="1"/>
    <x v="3"/>
    <n v="6.8"/>
    <n v="6"/>
    <n v="8.3000000000000007"/>
    <n v="55"/>
  </r>
  <r>
    <n v="307"/>
    <s v="Exela Technologies"/>
    <x v="1"/>
    <x v="1"/>
    <n v="8.3000000000000007"/>
    <n v="5.0999999999999996"/>
    <n v="12"/>
    <n v="54"/>
  </r>
  <r>
    <n v="308"/>
    <s v="Analytics Quotient"/>
    <x v="1"/>
    <x v="2"/>
    <n v="5.3"/>
    <n v="4"/>
    <n v="6.8"/>
    <n v="53"/>
  </r>
  <r>
    <n v="309"/>
    <s v="NIIT Technologies"/>
    <x v="1"/>
    <x v="1"/>
    <n v="11.1"/>
    <n v="7"/>
    <n v="17.8"/>
    <n v="53"/>
  </r>
  <r>
    <n v="310"/>
    <s v="QualityKiosk Technologies"/>
    <x v="1"/>
    <x v="0"/>
    <n v="7.7"/>
    <n v="3.6"/>
    <n v="13"/>
    <n v="53"/>
  </r>
  <r>
    <n v="311"/>
    <s v="Fidelity Investment"/>
    <x v="1"/>
    <x v="0"/>
    <n v="9.9"/>
    <n v="6.8"/>
    <n v="16"/>
    <n v="53"/>
  </r>
  <r>
    <n v="312"/>
    <s v="Altisource"/>
    <x v="1"/>
    <x v="0"/>
    <n v="5.5"/>
    <n v="3.3"/>
    <n v="9"/>
    <n v="52"/>
  </r>
  <r>
    <n v="313"/>
    <s v="Polestar Solutions &amp; Services India"/>
    <x v="1"/>
    <x v="3"/>
    <n v="6.1"/>
    <n v="4.2"/>
    <n v="8.8000000000000007"/>
    <n v="52"/>
  </r>
  <r>
    <n v="314"/>
    <s v="Veeraraghavan &amp; Company"/>
    <x v="1"/>
    <x v="3"/>
    <n v="1.7"/>
    <n v="1.2"/>
    <n v="2.2999999999999998"/>
    <n v="52"/>
  </r>
  <r>
    <n v="315"/>
    <s v="Verizon"/>
    <x v="1"/>
    <x v="1"/>
    <n v="10.5"/>
    <n v="6.3"/>
    <n v="16.3"/>
    <n v="51"/>
  </r>
  <r>
    <n v="316"/>
    <s v="BYJU'S"/>
    <x v="1"/>
    <x v="2"/>
    <n v="7.7"/>
    <n v="4"/>
    <n v="13"/>
    <n v="51"/>
  </r>
  <r>
    <n v="317"/>
    <s v="Bank of America"/>
    <x v="1"/>
    <x v="1"/>
    <n v="14.1"/>
    <n v="8.1"/>
    <n v="21.5"/>
    <n v="51"/>
  </r>
  <r>
    <n v="318"/>
    <s v="Better.com"/>
    <x v="1"/>
    <x v="2"/>
    <n v="7.8"/>
    <n v="6"/>
    <n v="11.2"/>
    <n v="51"/>
  </r>
  <r>
    <n v="319"/>
    <s v="KJ System"/>
    <x v="1"/>
    <x v="2"/>
    <n v="2.9"/>
    <n v="2.4"/>
    <n v="3.6"/>
    <n v="50"/>
  </r>
  <r>
    <n v="320"/>
    <s v="ValueLabs"/>
    <x v="1"/>
    <x v="4"/>
    <n v="11.3"/>
    <n v="6.1"/>
    <n v="18.5"/>
    <n v="50"/>
  </r>
  <r>
    <n v="321"/>
    <s v="Xyz Company"/>
    <x v="1"/>
    <x v="1"/>
    <n v="12.3"/>
    <n v="4.4000000000000004"/>
    <n v="23"/>
    <n v="50"/>
  </r>
  <r>
    <n v="322"/>
    <s v="IndusInd Bank"/>
    <x v="1"/>
    <x v="0"/>
    <n v="8"/>
    <n v="4"/>
    <n v="14.3"/>
    <n v="49"/>
  </r>
  <r>
    <n v="323"/>
    <s v="Vinculum Solutions"/>
    <x v="1"/>
    <x v="2"/>
    <n v="8.8000000000000007"/>
    <n v="6"/>
    <n v="13"/>
    <n v="49"/>
  </r>
  <r>
    <n v="324"/>
    <s v="Confidential"/>
    <x v="1"/>
    <x v="2"/>
    <n v="8.3000000000000007"/>
    <n v="4.2"/>
    <n v="16"/>
    <n v="49"/>
  </r>
  <r>
    <n v="325"/>
    <s v="Infosys BPM"/>
    <x v="1"/>
    <x v="3"/>
    <n v="6"/>
    <n v="2.5"/>
    <n v="13"/>
    <n v="49"/>
  </r>
  <r>
    <n v="326"/>
    <s v="General Mills"/>
    <x v="1"/>
    <x v="0"/>
    <n v="9.6999999999999993"/>
    <n v="7"/>
    <n v="12"/>
    <n v="48"/>
  </r>
  <r>
    <n v="327"/>
    <s v="Yash Technologies"/>
    <x v="1"/>
    <x v="4"/>
    <n v="8.9"/>
    <n v="6.1"/>
    <n v="12.3"/>
    <n v="48"/>
  </r>
  <r>
    <n v="328"/>
    <s v="Shipco Transport"/>
    <x v="1"/>
    <x v="2"/>
    <n v="3.4"/>
    <n v="2.1"/>
    <n v="5"/>
    <n v="48"/>
  </r>
  <r>
    <n v="329"/>
    <s v="Aon"/>
    <x v="1"/>
    <x v="0"/>
    <n v="5.4"/>
    <n v="3.5"/>
    <n v="9.6"/>
    <n v="48"/>
  </r>
  <r>
    <n v="330"/>
    <s v="Persistent Systems"/>
    <x v="1"/>
    <x v="4"/>
    <n v="12.5"/>
    <n v="8.5"/>
    <n v="18.399999999999999"/>
    <n v="48"/>
  </r>
  <r>
    <n v="331"/>
    <s v="Unisys"/>
    <x v="1"/>
    <x v="0"/>
    <n v="7.7"/>
    <n v="4"/>
    <n v="12"/>
    <n v="48"/>
  </r>
  <r>
    <n v="332"/>
    <s v="Azentio"/>
    <x v="1"/>
    <x v="3"/>
    <n v="7.1"/>
    <n v="4.3"/>
    <n v="11"/>
    <n v="47"/>
  </r>
  <r>
    <n v="333"/>
    <s v="Synechron"/>
    <x v="1"/>
    <x v="4"/>
    <n v="16.399999999999999"/>
    <n v="9.9"/>
    <n v="22"/>
    <n v="46"/>
  </r>
  <r>
    <n v="334"/>
    <s v="Ford Motor"/>
    <x v="1"/>
    <x v="0"/>
    <n v="8.1"/>
    <n v="2.9"/>
    <n v="14"/>
    <n v="46"/>
  </r>
  <r>
    <n v="335"/>
    <s v="Birlasoft"/>
    <x v="1"/>
    <x v="0"/>
    <n v="8.5"/>
    <n v="4.5"/>
    <n v="15"/>
    <n v="45"/>
  </r>
  <r>
    <n v="336"/>
    <s v="Cybage"/>
    <x v="1"/>
    <x v="5"/>
    <n v="14.6"/>
    <n v="10.1"/>
    <n v="20"/>
    <n v="45"/>
  </r>
  <r>
    <n v="337"/>
    <s v="Lentra AI"/>
    <x v="1"/>
    <x v="2"/>
    <n v="6.8"/>
    <n v="4.0999999999999996"/>
    <n v="11"/>
    <n v="45"/>
  </r>
  <r>
    <n v="338"/>
    <s v="N+A"/>
    <x v="1"/>
    <x v="2"/>
    <n v="6.3"/>
    <n v="2.5"/>
    <n v="11"/>
    <n v="44"/>
  </r>
  <r>
    <n v="339"/>
    <s v="IVY Comptech"/>
    <x v="1"/>
    <x v="4"/>
    <n v="14.6"/>
    <n v="8.5"/>
    <n v="20"/>
    <n v="44"/>
  </r>
  <r>
    <n v="340"/>
    <s v="S&amp;P Global"/>
    <x v="1"/>
    <x v="1"/>
    <n v="11.1"/>
    <n v="7.5"/>
    <n v="17"/>
    <n v="44"/>
  </r>
  <r>
    <n v="341"/>
    <s v="Gartner"/>
    <x v="1"/>
    <x v="2"/>
    <n v="14.2"/>
    <n v="10"/>
    <n v="19"/>
    <n v="44"/>
  </r>
  <r>
    <n v="342"/>
    <s v="Acidaes Solutions"/>
    <x v="1"/>
    <x v="0"/>
    <n v="7"/>
    <n v="5"/>
    <n v="10"/>
    <n v="43"/>
  </r>
  <r>
    <n v="343"/>
    <s v="Udaan"/>
    <x v="1"/>
    <x v="2"/>
    <n v="11.6"/>
    <n v="4.8"/>
    <n v="18"/>
    <n v="43"/>
  </r>
  <r>
    <n v="344"/>
    <s v="Reliance Industries"/>
    <x v="1"/>
    <x v="0"/>
    <n v="8.1"/>
    <n v="4.9000000000000004"/>
    <n v="14.4"/>
    <n v="43"/>
  </r>
  <r>
    <n v="345"/>
    <s v="Dell EMC"/>
    <x v="1"/>
    <x v="0"/>
    <n v="6.6"/>
    <n v="3.8"/>
    <n v="10.1"/>
    <n v="43"/>
  </r>
  <r>
    <n v="346"/>
    <s v="GlobalLogic"/>
    <x v="1"/>
    <x v="0"/>
    <n v="9"/>
    <n v="2.5"/>
    <n v="20"/>
    <n v="43"/>
  </r>
  <r>
    <n v="347"/>
    <s v="eClinicalWorks"/>
    <x v="1"/>
    <x v="0"/>
    <n v="5.3"/>
    <n v="3.8"/>
    <n v="8.3000000000000007"/>
    <n v="43"/>
  </r>
  <r>
    <n v="348"/>
    <s v="ThoughtWorks"/>
    <x v="1"/>
    <x v="0"/>
    <n v="14.7"/>
    <n v="8.5"/>
    <n v="26"/>
    <n v="43"/>
  </r>
  <r>
    <n v="349"/>
    <s v="Landmark Group"/>
    <x v="1"/>
    <x v="0"/>
    <n v="11.6"/>
    <n v="7.5"/>
    <n v="15"/>
    <n v="43"/>
  </r>
  <r>
    <n v="350"/>
    <s v="Merilytics"/>
    <x v="1"/>
    <x v="3"/>
    <n v="7"/>
    <n v="5.5"/>
    <n v="8"/>
    <n v="42"/>
  </r>
  <r>
    <n v="351"/>
    <s v="Care Health Insurance"/>
    <x v="1"/>
    <x v="3"/>
    <n v="5.9"/>
    <n v="3.3"/>
    <n v="8.4"/>
    <n v="42"/>
  </r>
  <r>
    <n v="352"/>
    <s v="Epsilon"/>
    <x v="1"/>
    <x v="0"/>
    <n v="9.6999999999999993"/>
    <n v="6"/>
    <n v="16.5"/>
    <n v="41"/>
  </r>
  <r>
    <n v="353"/>
    <s v="Gartner India Research and Advisory Services"/>
    <x v="1"/>
    <x v="0"/>
    <n v="15.4"/>
    <n v="10"/>
    <n v="20"/>
    <n v="41"/>
  </r>
  <r>
    <n v="354"/>
    <s v="Globant"/>
    <x v="1"/>
    <x v="1"/>
    <n v="13.3"/>
    <n v="9"/>
    <n v="20.9"/>
    <n v="41"/>
  </r>
  <r>
    <n v="355"/>
    <s v="Franklin Templeton Investments"/>
    <x v="1"/>
    <x v="4"/>
    <n v="8.1999999999999993"/>
    <n v="4.7"/>
    <n v="12.5"/>
    <n v="40"/>
  </r>
  <r>
    <n v="356"/>
    <s v="Atidiv"/>
    <x v="1"/>
    <x v="2"/>
    <n v="3"/>
    <n v="2.2000000000000002"/>
    <n v="4"/>
    <n v="40"/>
  </r>
  <r>
    <n v="357"/>
    <s v="Maersk"/>
    <x v="1"/>
    <x v="4"/>
    <n v="8.9"/>
    <n v="5"/>
    <n v="16"/>
    <n v="40"/>
  </r>
  <r>
    <n v="358"/>
    <s v="Pboplus Consulting Services"/>
    <x v="1"/>
    <x v="3"/>
    <n v="4"/>
    <n v="3"/>
    <n v="5.2"/>
    <n v="40"/>
  </r>
  <r>
    <n v="359"/>
    <s v="Reliance Retail"/>
    <x v="1"/>
    <x v="2"/>
    <n v="7"/>
    <n v="3.5"/>
    <n v="13"/>
    <n v="40"/>
  </r>
  <r>
    <n v="360"/>
    <s v="Larsen &amp; Toubro Limited"/>
    <x v="1"/>
    <x v="3"/>
    <n v="8.5"/>
    <n v="3.8"/>
    <n v="14"/>
    <n v="40"/>
  </r>
  <r>
    <n v="361"/>
    <s v="TEKsystems"/>
    <x v="1"/>
    <x v="1"/>
    <n v="12"/>
    <n v="7.1"/>
    <n v="18.5"/>
    <n v="40"/>
  </r>
  <r>
    <n v="362"/>
    <s v="Hindustan Unilever"/>
    <x v="1"/>
    <x v="0"/>
    <n v="7.1"/>
    <n v="3.4"/>
    <n v="10.7"/>
    <n v="39"/>
  </r>
  <r>
    <n v="363"/>
    <s v="Tata Communications"/>
    <x v="1"/>
    <x v="2"/>
    <n v="5"/>
    <n v="2.9"/>
    <n v="9.1999999999999993"/>
    <n v="39"/>
  </r>
  <r>
    <n v="364"/>
    <s v="Ameriprise Financial"/>
    <x v="1"/>
    <x v="2"/>
    <n v="5.9"/>
    <n v="3.9"/>
    <n v="9.3000000000000007"/>
    <n v="39"/>
  </r>
  <r>
    <n v="365"/>
    <s v="Goldman Sachs"/>
    <x v="1"/>
    <x v="3"/>
    <n v="14.9"/>
    <n v="6.5"/>
    <n v="30"/>
    <n v="39"/>
  </r>
  <r>
    <n v="366"/>
    <s v="Factspan Analytics"/>
    <x v="1"/>
    <x v="2"/>
    <n v="8.1"/>
    <n v="6.5"/>
    <n v="10"/>
    <n v="39"/>
  </r>
  <r>
    <n v="367"/>
    <s v="MSC Technology India"/>
    <x v="1"/>
    <x v="2"/>
    <n v="4.3"/>
    <n v="2.9"/>
    <n v="5.7"/>
    <n v="39"/>
  </r>
  <r>
    <n v="368"/>
    <s v="Simplify Healthcare"/>
    <x v="1"/>
    <x v="2"/>
    <n v="5.8"/>
    <n v="4"/>
    <n v="9.5"/>
    <n v="39"/>
  </r>
  <r>
    <n v="369"/>
    <s v="CMS Computers Limited (INDIA)"/>
    <x v="1"/>
    <x v="2"/>
    <n v="4"/>
    <n v="2.6"/>
    <n v="6"/>
    <n v="39"/>
  </r>
  <r>
    <n v="370"/>
    <s v="Fluentgrid"/>
    <x v="1"/>
    <x v="0"/>
    <n v="5.5"/>
    <n v="3.2"/>
    <n v="8.8000000000000007"/>
    <n v="38"/>
  </r>
  <r>
    <n v="371"/>
    <s v="Bajaj Finserv"/>
    <x v="1"/>
    <x v="2"/>
    <n v="9"/>
    <n v="3.8"/>
    <n v="13"/>
    <n v="38"/>
  </r>
  <r>
    <n v="372"/>
    <s v="Ericsson"/>
    <x v="1"/>
    <x v="1"/>
    <n v="9.6999999999999993"/>
    <n v="5.0999999999999996"/>
    <n v="16"/>
    <n v="38"/>
  </r>
  <r>
    <n v="373"/>
    <s v="Sonata Software"/>
    <x v="1"/>
    <x v="2"/>
    <n v="7.8"/>
    <n v="5"/>
    <n v="11.5"/>
    <n v="37"/>
  </r>
  <r>
    <n v="374"/>
    <s v="CitiusTech"/>
    <x v="1"/>
    <x v="0"/>
    <n v="9"/>
    <n v="6.4"/>
    <n v="12.1"/>
    <n v="37"/>
  </r>
  <r>
    <n v="375"/>
    <s v="R1 RCM"/>
    <x v="1"/>
    <x v="2"/>
    <n v="3.8"/>
    <n v="2.7"/>
    <n v="6.7"/>
    <n v="37"/>
  </r>
  <r>
    <n v="376"/>
    <s v="TCS"/>
    <x v="2"/>
    <x v="2"/>
    <n v="4.7"/>
    <n v="2.4"/>
    <n v="8.9"/>
    <n v="1600"/>
  </r>
  <r>
    <n v="377"/>
    <s v="Cognizant"/>
    <x v="2"/>
    <x v="2"/>
    <n v="5.5"/>
    <n v="2.9"/>
    <n v="8.3000000000000007"/>
    <n v="1200"/>
  </r>
  <r>
    <n v="378"/>
    <s v="Accenture"/>
    <x v="2"/>
    <x v="2"/>
    <n v="5.2"/>
    <n v="2.2999999999999998"/>
    <n v="11"/>
    <n v="1100"/>
  </r>
  <r>
    <n v="379"/>
    <s v="Capgemini"/>
    <x v="2"/>
    <x v="3"/>
    <n v="4.5999999999999996"/>
    <n v="3"/>
    <n v="9"/>
    <n v="485"/>
  </r>
  <r>
    <n v="380"/>
    <s v="Wipro"/>
    <x v="2"/>
    <x v="2"/>
    <n v="4.8"/>
    <n v="2.2000000000000002"/>
    <n v="9"/>
    <n v="475"/>
  </r>
  <r>
    <n v="381"/>
    <s v="GlobalLogic"/>
    <x v="2"/>
    <x v="2"/>
    <n v="2.5"/>
    <n v="2"/>
    <n v="3.5"/>
    <n v="415"/>
  </r>
  <r>
    <n v="382"/>
    <s v="Tech Mahindra"/>
    <x v="2"/>
    <x v="2"/>
    <n v="4.5999999999999996"/>
    <n v="2.2000000000000002"/>
    <n v="7.5"/>
    <n v="397"/>
  </r>
  <r>
    <n v="383"/>
    <s v="Amazon"/>
    <x v="2"/>
    <x v="2"/>
    <n v="5.2"/>
    <n v="2.5"/>
    <n v="15.3"/>
    <n v="380"/>
  </r>
  <r>
    <n v="384"/>
    <s v="Infosys"/>
    <x v="2"/>
    <x v="2"/>
    <n v="5.7"/>
    <n v="3.4"/>
    <n v="12"/>
    <n v="323"/>
  </r>
  <r>
    <n v="385"/>
    <s v="HCL Technologies"/>
    <x v="2"/>
    <x v="2"/>
    <n v="4.5"/>
    <n v="2.4"/>
    <n v="9.5"/>
    <n v="320"/>
  </r>
  <r>
    <n v="386"/>
    <s v="eClerx"/>
    <x v="2"/>
    <x v="3"/>
    <n v="2.5"/>
    <n v="2"/>
    <n v="3.9"/>
    <n v="302"/>
  </r>
  <r>
    <n v="387"/>
    <s v="IBM"/>
    <x v="2"/>
    <x v="0"/>
    <n v="7.6"/>
    <n v="4"/>
    <n v="15.5"/>
    <n v="297"/>
  </r>
  <r>
    <n v="388"/>
    <s v="Ernst &amp; Young"/>
    <x v="2"/>
    <x v="2"/>
    <n v="5.8"/>
    <n v="3.4"/>
    <n v="10.5"/>
    <n v="297"/>
  </r>
  <r>
    <n v="389"/>
    <s v="Flipkart"/>
    <x v="2"/>
    <x v="2"/>
    <n v="5.9"/>
    <n v="3.2"/>
    <n v="12"/>
    <n v="241"/>
  </r>
  <r>
    <n v="390"/>
    <s v="Genpact"/>
    <x v="2"/>
    <x v="2"/>
    <n v="4.7"/>
    <n v="2.5"/>
    <n v="9"/>
    <n v="228"/>
  </r>
  <r>
    <n v="391"/>
    <s v="Optum"/>
    <x v="2"/>
    <x v="0"/>
    <n v="12.8"/>
    <n v="6"/>
    <n v="19"/>
    <n v="219"/>
  </r>
  <r>
    <n v="392"/>
    <s v="Concentrix Corporation"/>
    <x v="2"/>
    <x v="2"/>
    <n v="3.9"/>
    <n v="2.4"/>
    <n v="6.3"/>
    <n v="209"/>
  </r>
  <r>
    <n v="393"/>
    <s v="Deloitte"/>
    <x v="2"/>
    <x v="2"/>
    <n v="7.6"/>
    <n v="4.3"/>
    <n v="13"/>
    <n v="202"/>
  </r>
  <r>
    <n v="394"/>
    <s v="Zen3 Info Solutions"/>
    <x v="2"/>
    <x v="2"/>
    <n v="3.1"/>
    <n v="2.2000000000000002"/>
    <n v="4.2"/>
    <n v="188"/>
  </r>
  <r>
    <n v="395"/>
    <s v="Unilog Content Solutions ( P)"/>
    <x v="2"/>
    <x v="2"/>
    <n v="2.5"/>
    <n v="2"/>
    <n v="3.2"/>
    <n v="181"/>
  </r>
  <r>
    <n v="396"/>
    <s v="Cogencis Information Services"/>
    <x v="2"/>
    <x v="2"/>
    <n v="1.7"/>
    <n v="1.2"/>
    <n v="2.6"/>
    <n v="175"/>
  </r>
  <r>
    <n v="397"/>
    <s v="UnitedHealth"/>
    <x v="2"/>
    <x v="0"/>
    <n v="10.7"/>
    <n v="3.3"/>
    <n v="18"/>
    <n v="171"/>
  </r>
  <r>
    <n v="398"/>
    <s v="Qualsquad Infotech"/>
    <x v="2"/>
    <x v="3"/>
    <n v="2"/>
    <n v="1.1000000000000001"/>
    <n v="3"/>
    <n v="149"/>
  </r>
  <r>
    <n v="399"/>
    <s v="NTT DATA"/>
    <x v="2"/>
    <x v="2"/>
    <n v="4.3"/>
    <n v="2.1"/>
    <n v="8"/>
    <n v="138"/>
  </r>
  <r>
    <n v="400"/>
    <s v="InnovAccer"/>
    <x v="2"/>
    <x v="3"/>
    <n v="9.1999999999999993"/>
    <n v="5"/>
    <n v="13"/>
    <n v="137"/>
  </r>
  <r>
    <n v="401"/>
    <s v="Teleperformance"/>
    <x v="2"/>
    <x v="2"/>
    <n v="2.4"/>
    <n v="1.8"/>
    <n v="4.4000000000000004"/>
    <n v="132"/>
  </r>
  <r>
    <n v="402"/>
    <s v="Mindtree"/>
    <x v="2"/>
    <x v="2"/>
    <n v="5.6"/>
    <n v="4"/>
    <n v="9.6"/>
    <n v="132"/>
  </r>
  <r>
    <n v="403"/>
    <s v="Ericsson"/>
    <x v="2"/>
    <x v="0"/>
    <n v="5.8"/>
    <n v="4"/>
    <n v="10"/>
    <n v="126"/>
  </r>
  <r>
    <n v="404"/>
    <s v="Apex CoVantage"/>
    <x v="2"/>
    <x v="3"/>
    <n v="1.8"/>
    <n v="1.1000000000000001"/>
    <n v="3"/>
    <n v="123"/>
  </r>
  <r>
    <n v="405"/>
    <s v="Tiger Analytics"/>
    <x v="2"/>
    <x v="3"/>
    <n v="8.8000000000000007"/>
    <n v="7.5"/>
    <n v="12"/>
    <n v="120"/>
  </r>
  <r>
    <n v="406"/>
    <s v="Cyient"/>
    <x v="2"/>
    <x v="2"/>
    <n v="3.4"/>
    <n v="1.8"/>
    <n v="6.7"/>
    <n v="119"/>
  </r>
  <r>
    <n v="407"/>
    <s v="Urjanet Energy Solutions"/>
    <x v="2"/>
    <x v="2"/>
    <n v="2.7"/>
    <n v="2"/>
    <n v="4.2"/>
    <n v="118"/>
  </r>
  <r>
    <n v="408"/>
    <s v="HSBC"/>
    <x v="2"/>
    <x v="2"/>
    <n v="8"/>
    <n v="3.4"/>
    <n v="12.4"/>
    <n v="117"/>
  </r>
  <r>
    <n v="409"/>
    <s v="DXC Technology"/>
    <x v="2"/>
    <x v="2"/>
    <n v="5.4"/>
    <n v="3.7"/>
    <n v="10.199999999999999"/>
    <n v="109"/>
  </r>
  <r>
    <n v="410"/>
    <s v="QUADRANT RESOURCE LLC"/>
    <x v="2"/>
    <x v="2"/>
    <n v="3"/>
    <n v="1.5"/>
    <n v="4"/>
    <n v="109"/>
  </r>
  <r>
    <n v="411"/>
    <s v="PwC"/>
    <x v="2"/>
    <x v="3"/>
    <n v="6.3"/>
    <n v="3.2"/>
    <n v="12"/>
    <n v="108"/>
  </r>
  <r>
    <n v="412"/>
    <s v="LatentView Analytics"/>
    <x v="2"/>
    <x v="3"/>
    <n v="6.3"/>
    <n v="5"/>
    <n v="9"/>
    <n v="104"/>
  </r>
  <r>
    <n v="413"/>
    <s v="EXL Service"/>
    <x v="2"/>
    <x v="2"/>
    <n v="5"/>
    <n v="2.2000000000000002"/>
    <n v="9.1"/>
    <n v="102"/>
  </r>
  <r>
    <n v="414"/>
    <s v="KPMG"/>
    <x v="2"/>
    <x v="2"/>
    <n v="6.7"/>
    <n v="3"/>
    <n v="12"/>
    <n v="100"/>
  </r>
  <r>
    <n v="415"/>
    <s v="WNS"/>
    <x v="2"/>
    <x v="2"/>
    <n v="5.2"/>
    <n v="2"/>
    <n v="8.9"/>
    <n v="98"/>
  </r>
  <r>
    <n v="416"/>
    <s v="Myntra"/>
    <x v="2"/>
    <x v="2"/>
    <n v="9.6"/>
    <n v="4.8"/>
    <n v="14"/>
    <n v="98"/>
  </r>
  <r>
    <n v="417"/>
    <s v="IQVIA"/>
    <x v="2"/>
    <x v="2"/>
    <n v="7.3"/>
    <n v="4.0999999999999996"/>
    <n v="12"/>
    <n v="96"/>
  </r>
  <r>
    <n v="418"/>
    <s v="Ugam Solution"/>
    <x v="2"/>
    <x v="3"/>
    <n v="4.5999999999999996"/>
    <n v="1.8"/>
    <n v="8"/>
    <n v="92"/>
  </r>
  <r>
    <n v="419"/>
    <s v="Bharti Airtel"/>
    <x v="2"/>
    <x v="2"/>
    <n v="4.5999999999999996"/>
    <n v="2.6"/>
    <n v="11"/>
    <n v="90"/>
  </r>
  <r>
    <n v="420"/>
    <s v="ICICI Bank"/>
    <x v="2"/>
    <x v="2"/>
    <n v="4.9000000000000004"/>
    <n v="2.5"/>
    <n v="10"/>
    <n v="82"/>
  </r>
  <r>
    <n v="421"/>
    <s v="Walmart"/>
    <x v="2"/>
    <x v="2"/>
    <n v="13.9"/>
    <n v="3.8"/>
    <n v="30"/>
    <n v="81"/>
  </r>
  <r>
    <n v="422"/>
    <s v="JP Morgan Chase"/>
    <x v="2"/>
    <x v="0"/>
    <n v="10"/>
    <n v="4.0999999999999996"/>
    <n v="20"/>
    <n v="81"/>
  </r>
  <r>
    <n v="423"/>
    <s v="Kantar"/>
    <x v="2"/>
    <x v="2"/>
    <n v="4.2"/>
    <n v="3"/>
    <n v="5.7"/>
    <n v="79"/>
  </r>
  <r>
    <n v="424"/>
    <s v="S&amp;P Global"/>
    <x v="2"/>
    <x v="2"/>
    <n v="4.4000000000000004"/>
    <n v="3.1"/>
    <n v="8"/>
    <n v="79"/>
  </r>
  <r>
    <n v="425"/>
    <s v="Axtria"/>
    <x v="2"/>
    <x v="3"/>
    <n v="8.8000000000000007"/>
    <n v="6"/>
    <n v="13.5"/>
    <n v="77"/>
  </r>
  <r>
    <n v="426"/>
    <s v="L&amp;T Infotech"/>
    <x v="2"/>
    <x v="2"/>
    <n v="6.6"/>
    <n v="3.8"/>
    <n v="14.5"/>
    <n v="77"/>
  </r>
  <r>
    <n v="427"/>
    <s v="Nielsen"/>
    <x v="2"/>
    <x v="2"/>
    <n v="4"/>
    <n v="2.4"/>
    <n v="7.3"/>
    <n v="75"/>
  </r>
  <r>
    <n v="428"/>
    <s v="Citicorp"/>
    <x v="2"/>
    <x v="2"/>
    <n v="12.2"/>
    <n v="8.5"/>
    <n v="17.100000000000001"/>
    <n v="75"/>
  </r>
  <r>
    <n v="429"/>
    <s v="Morningstar"/>
    <x v="2"/>
    <x v="3"/>
    <n v="3.6"/>
    <n v="3"/>
    <n v="4.8"/>
    <n v="74"/>
  </r>
  <r>
    <n v="430"/>
    <s v="TheMathCompany"/>
    <x v="2"/>
    <x v="3"/>
    <n v="5.2"/>
    <n v="4.5"/>
    <n v="8"/>
    <n v="73"/>
  </r>
  <r>
    <n v="431"/>
    <s v="Hewlett-Packard Enterprise"/>
    <x v="2"/>
    <x v="0"/>
    <n v="6.6"/>
    <n v="3.5"/>
    <n v="10"/>
    <n v="72"/>
  </r>
  <r>
    <n v="432"/>
    <s v="Datamatics Global Services"/>
    <x v="2"/>
    <x v="3"/>
    <n v="2.1"/>
    <n v="1"/>
    <n v="5.4"/>
    <n v="72"/>
  </r>
  <r>
    <n v="433"/>
    <s v="HERE Technologies"/>
    <x v="2"/>
    <x v="3"/>
    <n v="2.6"/>
    <n v="2"/>
    <n v="4"/>
    <n v="72"/>
  </r>
  <r>
    <n v="434"/>
    <s v="HDFC Bank"/>
    <x v="2"/>
    <x v="2"/>
    <n v="4.5999999999999996"/>
    <n v="2"/>
    <n v="10.3"/>
    <n v="69"/>
  </r>
  <r>
    <n v="435"/>
    <s v="Nvidia"/>
    <x v="2"/>
    <x v="2"/>
    <n v="3.3"/>
    <n v="2.5"/>
    <n v="4.0999999999999996"/>
    <n v="69"/>
  </r>
  <r>
    <n v="436"/>
    <s v="Dell"/>
    <x v="2"/>
    <x v="2"/>
    <n v="5.8"/>
    <n v="2.5"/>
    <n v="12"/>
    <n v="68"/>
  </r>
  <r>
    <n v="437"/>
    <s v="Zensar Technologies"/>
    <x v="2"/>
    <x v="2"/>
    <n v="4.4000000000000004"/>
    <n v="2.9"/>
    <n v="6.5"/>
    <n v="67"/>
  </r>
  <r>
    <n v="438"/>
    <s v="Vodafone Idea"/>
    <x v="2"/>
    <x v="0"/>
    <n v="5.7"/>
    <n v="3"/>
    <n v="11"/>
    <n v="67"/>
  </r>
  <r>
    <n v="439"/>
    <s v="Ardem Data Services"/>
    <x v="2"/>
    <x v="3"/>
    <n v="1.9"/>
    <n v="1.1000000000000001"/>
    <n v="3"/>
    <n v="67"/>
  </r>
  <r>
    <n v="440"/>
    <s v="Fiserv"/>
    <x v="2"/>
    <x v="0"/>
    <n v="11.5"/>
    <n v="6"/>
    <n v="17"/>
    <n v="66"/>
  </r>
  <r>
    <n v="441"/>
    <s v="Verificient Technologies"/>
    <x v="2"/>
    <x v="3"/>
    <n v="2.2000000000000002"/>
    <n v="1.8"/>
    <n v="3.3"/>
    <n v="65"/>
  </r>
  <r>
    <n v="442"/>
    <s v="CRG Solutions"/>
    <x v="2"/>
    <x v="2"/>
    <n v="5.8"/>
    <n v="3.7"/>
    <n v="9"/>
    <n v="64"/>
  </r>
  <r>
    <n v="443"/>
    <s v="Oracle"/>
    <x v="2"/>
    <x v="2"/>
    <n v="5.8"/>
    <n v="3.1"/>
    <n v="13.9"/>
    <n v="64"/>
  </r>
  <r>
    <n v="444"/>
    <s v="Google"/>
    <x v="2"/>
    <x v="2"/>
    <n v="15.5"/>
    <n v="2.6"/>
    <n v="50"/>
    <n v="63"/>
  </r>
  <r>
    <n v="445"/>
    <s v="Swiggy"/>
    <x v="2"/>
    <x v="2"/>
    <n v="4.4000000000000004"/>
    <n v="3.1"/>
    <n v="7.3"/>
    <n v="62"/>
  </r>
  <r>
    <n v="446"/>
    <s v="Kriya It"/>
    <x v="2"/>
    <x v="3"/>
    <n v="1.6"/>
    <n v="1"/>
    <n v="2.5"/>
    <n v="61"/>
  </r>
  <r>
    <n v="447"/>
    <s v="Reliance jio"/>
    <x v="2"/>
    <x v="2"/>
    <n v="5.6"/>
    <n v="3.5"/>
    <n v="10.5"/>
    <n v="58"/>
  </r>
  <r>
    <n v="448"/>
    <s v="Mphasis"/>
    <x v="2"/>
    <x v="2"/>
    <n v="5.0999999999999996"/>
    <n v="2.1"/>
    <n v="9.5"/>
    <n v="58"/>
  </r>
  <r>
    <n v="449"/>
    <s v="Wells Fargo India"/>
    <x v="2"/>
    <x v="2"/>
    <n v="10.3"/>
    <n v="3.1"/>
    <n v="20"/>
    <n v="55"/>
  </r>
  <r>
    <n v="450"/>
    <s v="FE fundinfo"/>
    <x v="2"/>
    <x v="3"/>
    <n v="3.3"/>
    <n v="2.5"/>
    <n v="4"/>
    <n v="55"/>
  </r>
  <r>
    <n v="451"/>
    <s v="Oyo Rooms"/>
    <x v="2"/>
    <x v="2"/>
    <n v="6.5"/>
    <n v="3.4"/>
    <n v="11.5"/>
    <n v="54"/>
  </r>
  <r>
    <n v="452"/>
    <s v="Competent Software"/>
    <x v="2"/>
    <x v="2"/>
    <n v="3.1"/>
    <n v="2"/>
    <n v="4.0999999999999996"/>
    <n v="54"/>
  </r>
  <r>
    <n v="453"/>
    <s v="Udaan"/>
    <x v="2"/>
    <x v="2"/>
    <n v="5"/>
    <n v="3"/>
    <n v="9"/>
    <n v="53"/>
  </r>
  <r>
    <n v="454"/>
    <s v="Continental Automotive Components"/>
    <x v="2"/>
    <x v="2"/>
    <n v="2.6"/>
    <n v="2.2000000000000002"/>
    <n v="3.5"/>
    <n v="53"/>
  </r>
  <r>
    <n v="455"/>
    <s v="E2OPEN"/>
    <x v="2"/>
    <x v="0"/>
    <n v="4.0999999999999996"/>
    <n v="3.2"/>
    <n v="5.7"/>
    <n v="53"/>
  </r>
  <r>
    <n v="456"/>
    <s v="IHS Markit"/>
    <x v="2"/>
    <x v="2"/>
    <n v="5.8"/>
    <n v="3.5"/>
    <n v="9.5"/>
    <n v="52"/>
  </r>
  <r>
    <n v="457"/>
    <s v="Fidelity National Financial"/>
    <x v="2"/>
    <x v="3"/>
    <n v="3.3"/>
    <n v="1.9"/>
    <n v="4.2"/>
    <n v="51"/>
  </r>
  <r>
    <n v="458"/>
    <s v="Proziod Analytics"/>
    <x v="2"/>
    <x v="2"/>
    <n v="3.5"/>
    <n v="3"/>
    <n v="4.5"/>
    <n v="51"/>
  </r>
  <r>
    <n v="459"/>
    <s v="American Express"/>
    <x v="2"/>
    <x v="2"/>
    <n v="9.5"/>
    <n v="3.2"/>
    <n v="18"/>
    <n v="50"/>
  </r>
  <r>
    <n v="460"/>
    <s v="Bajaj Finserv"/>
    <x v="2"/>
    <x v="3"/>
    <n v="6.5"/>
    <n v="2"/>
    <n v="12"/>
    <n v="49"/>
  </r>
  <r>
    <n v="461"/>
    <s v="Optimint Solutions"/>
    <x v="2"/>
    <x v="3"/>
    <n v="2.2000000000000002"/>
    <n v="1.7"/>
    <n v="3"/>
    <n v="49"/>
  </r>
  <r>
    <n v="462"/>
    <s v="Mu Sigma"/>
    <x v="2"/>
    <x v="2"/>
    <n v="7.8"/>
    <n v="5"/>
    <n v="14.5"/>
    <n v="48"/>
  </r>
  <r>
    <n v="463"/>
    <s v="Course5"/>
    <x v="2"/>
    <x v="3"/>
    <n v="3.5"/>
    <n v="3"/>
    <n v="5.0999999999999996"/>
    <n v="48"/>
  </r>
  <r>
    <n v="464"/>
    <s v="Paytm"/>
    <x v="2"/>
    <x v="0"/>
    <n v="6"/>
    <n v="3"/>
    <n v="12.5"/>
    <n v="48"/>
  </r>
  <r>
    <n v="465"/>
    <s v="Straive"/>
    <x v="2"/>
    <x v="3"/>
    <n v="2.4"/>
    <n v="1.8"/>
    <n v="3"/>
    <n v="48"/>
  </r>
  <r>
    <n v="466"/>
    <s v="Honeywell Technology Solutions"/>
    <x v="2"/>
    <x v="0"/>
    <n v="9.4"/>
    <n v="5"/>
    <n v="13"/>
    <n v="47"/>
  </r>
  <r>
    <n v="467"/>
    <s v="Intelligent Image Management Inc"/>
    <x v="2"/>
    <x v="3"/>
    <n v="1.4"/>
    <n v="0.2"/>
    <n v="2"/>
    <n v="47"/>
  </r>
  <r>
    <n v="468"/>
    <s v="UnitedLex"/>
    <x v="2"/>
    <x v="2"/>
    <n v="3.1"/>
    <n v="2.5"/>
    <n v="4.2"/>
    <n v="47"/>
  </r>
  <r>
    <n v="469"/>
    <s v="Fidelity National Information Services"/>
    <x v="2"/>
    <x v="2"/>
    <n v="5"/>
    <n v="2.7"/>
    <n v="8.1"/>
    <n v="46"/>
  </r>
  <r>
    <n v="470"/>
    <s v="Barclays"/>
    <x v="2"/>
    <x v="2"/>
    <n v="11.2"/>
    <n v="6.5"/>
    <n v="19"/>
    <n v="46"/>
  </r>
  <r>
    <n v="471"/>
    <s v="Novartis Healthcare"/>
    <x v="2"/>
    <x v="0"/>
    <n v="10.3"/>
    <n v="6.7"/>
    <n v="14.2"/>
    <n v="46"/>
  </r>
  <r>
    <n v="472"/>
    <s v="R1 RCM"/>
    <x v="2"/>
    <x v="2"/>
    <n v="3.4"/>
    <n v="2.2999999999999998"/>
    <n v="5.5"/>
    <n v="45"/>
  </r>
  <r>
    <n v="473"/>
    <s v="Nokia"/>
    <x v="2"/>
    <x v="3"/>
    <n v="4.2"/>
    <n v="2.2000000000000002"/>
    <n v="8"/>
    <n v="45"/>
  </r>
  <r>
    <n v="474"/>
    <s v="Bahar Infocons"/>
    <x v="2"/>
    <x v="2"/>
    <n v="2.2000000000000002"/>
    <n v="1.4"/>
    <n v="3.1"/>
    <n v="45"/>
  </r>
  <r>
    <n v="475"/>
    <s v="Axis Bank"/>
    <x v="2"/>
    <x v="3"/>
    <n v="8.1999999999999993"/>
    <n v="4"/>
    <n v="14"/>
    <n v="45"/>
  </r>
  <r>
    <n v="476"/>
    <s v="Freelancer.com"/>
    <x v="2"/>
    <x v="2"/>
    <n v="3.7"/>
    <n v="1.5"/>
    <n v="7"/>
    <n v="45"/>
  </r>
  <r>
    <n v="477"/>
    <s v="Virtusa Consulting Services"/>
    <x v="2"/>
    <x v="2"/>
    <n v="4.2"/>
    <n v="2.2000000000000002"/>
    <n v="8.8000000000000007"/>
    <n v="44"/>
  </r>
  <r>
    <n v="478"/>
    <s v="Aon"/>
    <x v="2"/>
    <x v="3"/>
    <n v="4.5999999999999996"/>
    <n v="2.9"/>
    <n v="8.5"/>
    <n v="43"/>
  </r>
  <r>
    <n v="479"/>
    <s v="Conduent"/>
    <x v="2"/>
    <x v="2"/>
    <n v="3.9"/>
    <n v="1.6"/>
    <n v="6.4"/>
    <n v="42"/>
  </r>
  <r>
    <n v="480"/>
    <s v="Schneider Electric"/>
    <x v="2"/>
    <x v="2"/>
    <n v="6.3"/>
    <n v="3"/>
    <n v="12.1"/>
    <n v="42"/>
  </r>
  <r>
    <n v="481"/>
    <s v="Citibank"/>
    <x v="2"/>
    <x v="3"/>
    <n v="10.4"/>
    <n v="4.0999999999999996"/>
    <n v="15.8"/>
    <n v="42"/>
  </r>
  <r>
    <n v="482"/>
    <s v="Sphera Solutions"/>
    <x v="2"/>
    <x v="3"/>
    <n v="3.4"/>
    <n v="3.2"/>
    <n v="3.8"/>
    <n v="42"/>
  </r>
  <r>
    <n v="483"/>
    <s v="Systech Solutions"/>
    <x v="2"/>
    <x v="3"/>
    <n v="4.7"/>
    <n v="3.8"/>
    <n v="7.5"/>
    <n v="41"/>
  </r>
  <r>
    <n v="484"/>
    <s v="Ford Motor"/>
    <x v="2"/>
    <x v="2"/>
    <n v="9.6"/>
    <n v="5"/>
    <n v="13.1"/>
    <n v="41"/>
  </r>
  <r>
    <n v="485"/>
    <s v="First Source"/>
    <x v="2"/>
    <x v="2"/>
    <n v="2.7"/>
    <n v="1.5"/>
    <n v="4.9000000000000004"/>
    <n v="40"/>
  </r>
  <r>
    <n v="486"/>
    <s v="S&amp;P Global Market Intelligence"/>
    <x v="2"/>
    <x v="2"/>
    <n v="4.0999999999999996"/>
    <n v="3"/>
    <n v="6.1"/>
    <n v="40"/>
  </r>
  <r>
    <n v="487"/>
    <s v="UST"/>
    <x v="2"/>
    <x v="0"/>
    <n v="7.4"/>
    <n v="3.8"/>
    <n v="12"/>
    <n v="40"/>
  </r>
  <r>
    <n v="488"/>
    <s v="SG Analytics"/>
    <x v="2"/>
    <x v="2"/>
    <n v="4.5999999999999996"/>
    <n v="3"/>
    <n v="6.3"/>
    <n v="39"/>
  </r>
  <r>
    <n v="489"/>
    <s v="Indegene"/>
    <x v="2"/>
    <x v="2"/>
    <n v="9"/>
    <n v="7.5"/>
    <n v="10.9"/>
    <n v="38"/>
  </r>
  <r>
    <n v="490"/>
    <s v="Cisco Systems"/>
    <x v="2"/>
    <x v="1"/>
    <n v="9"/>
    <n v="4"/>
    <n v="21.7"/>
    <n v="38"/>
  </r>
  <r>
    <n v="491"/>
    <s v="Huawei Technologies"/>
    <x v="2"/>
    <x v="0"/>
    <n v="4.3"/>
    <n v="3.3"/>
    <n v="5.8"/>
    <n v="38"/>
  </r>
  <r>
    <n v="492"/>
    <s v="Data Entry"/>
    <x v="2"/>
    <x v="3"/>
    <n v="1.7"/>
    <n v="0.2"/>
    <n v="3.4"/>
    <n v="38"/>
  </r>
  <r>
    <n v="493"/>
    <s v="Shell"/>
    <x v="2"/>
    <x v="0"/>
    <n v="13.3"/>
    <n v="6"/>
    <n v="21.7"/>
    <n v="37"/>
  </r>
  <r>
    <n v="494"/>
    <s v="Harman Connected Services"/>
    <x v="2"/>
    <x v="0"/>
    <n v="6"/>
    <n v="3.5"/>
    <n v="12.6"/>
    <n v="37"/>
  </r>
  <r>
    <n v="495"/>
    <s v="Johnson &amp; Johnson"/>
    <x v="2"/>
    <x v="2"/>
    <n v="5"/>
    <n v="3"/>
    <n v="10.5"/>
    <n v="37"/>
  </r>
  <r>
    <n v="496"/>
    <s v="InSync Analytics"/>
    <x v="2"/>
    <x v="2"/>
    <n v="2.5"/>
    <n v="1.9"/>
    <n v="3.3"/>
    <n v="37"/>
  </r>
  <r>
    <n v="497"/>
    <s v="Larsen &amp; Toubro Limited"/>
    <x v="2"/>
    <x v="2"/>
    <n v="5"/>
    <n v="2"/>
    <n v="9"/>
    <n v="37"/>
  </r>
  <r>
    <n v="498"/>
    <s v="Yardi Systems"/>
    <x v="2"/>
    <x v="0"/>
    <n v="3.7"/>
    <n v="2.7"/>
    <n v="4.5999999999999996"/>
    <n v="36"/>
  </r>
  <r>
    <n v="499"/>
    <s v="Freelance Consultants"/>
    <x v="2"/>
    <x v="2"/>
    <n v="3.8"/>
    <n v="1.8"/>
    <n v="6.1"/>
    <n v="36"/>
  </r>
  <r>
    <n v="500"/>
    <s v="Brillio"/>
    <x v="2"/>
    <x v="3"/>
    <n v="5.8"/>
    <n v="4"/>
    <n v="11"/>
    <n v="36"/>
  </r>
  <r>
    <n v="501"/>
    <s v="Yodlee"/>
    <x v="2"/>
    <x v="2"/>
    <n v="5.5"/>
    <n v="3.9"/>
    <n v="8.6"/>
    <n v="35"/>
  </r>
  <r>
    <n v="502"/>
    <s v="ABC"/>
    <x v="2"/>
    <x v="2"/>
    <n v="9.6"/>
    <n v="3"/>
    <n v="24"/>
    <n v="35"/>
  </r>
  <r>
    <n v="503"/>
    <s v="JLL"/>
    <x v="2"/>
    <x v="2"/>
    <n v="5.4"/>
    <n v="3.5"/>
    <n v="9.1999999999999993"/>
    <n v="35"/>
  </r>
  <r>
    <n v="504"/>
    <s v="Sapient Corporation"/>
    <x v="2"/>
    <x v="0"/>
    <n v="7.9"/>
    <n v="5"/>
    <n v="12"/>
    <n v="35"/>
  </r>
  <r>
    <n v="505"/>
    <s v="ZS"/>
    <x v="2"/>
    <x v="2"/>
    <n v="10.6"/>
    <n v="7"/>
    <n v="16"/>
    <n v="35"/>
  </r>
  <r>
    <n v="506"/>
    <s v="Uber"/>
    <x v="2"/>
    <x v="2"/>
    <n v="13"/>
    <n v="6.5"/>
    <n v="30"/>
    <n v="35"/>
  </r>
  <r>
    <n v="507"/>
    <s v="Numeratr"/>
    <x v="2"/>
    <x v="3"/>
    <n v="3"/>
    <n v="2"/>
    <n v="4.4000000000000004"/>
    <n v="35"/>
  </r>
  <r>
    <n v="508"/>
    <s v="Yukthi Datasoft"/>
    <x v="2"/>
    <x v="2"/>
    <n v="2.1"/>
    <n v="1.5"/>
    <n v="2.9"/>
    <n v="34"/>
  </r>
  <r>
    <n v="509"/>
    <s v="Infosys BPM"/>
    <x v="2"/>
    <x v="2"/>
    <n v="3.8"/>
    <n v="2.1"/>
    <n v="7.8"/>
    <n v="34"/>
  </r>
  <r>
    <n v="510"/>
    <s v="Hexaware Technologies"/>
    <x v="2"/>
    <x v="2"/>
    <n v="6.4"/>
    <n v="0.2"/>
    <n v="14"/>
    <n v="33"/>
  </r>
  <r>
    <n v="511"/>
    <s v="Ganit Business Solutions"/>
    <x v="2"/>
    <x v="3"/>
    <n v="6"/>
    <n v="6"/>
    <n v="6"/>
    <n v="33"/>
  </r>
  <r>
    <n v="512"/>
    <s v="Fractal Analytics"/>
    <x v="2"/>
    <x v="2"/>
    <n v="9.9"/>
    <n v="4.9000000000000004"/>
    <n v="17.5"/>
    <n v="33"/>
  </r>
  <r>
    <n v="513"/>
    <s v="CAMP Systems"/>
    <x v="2"/>
    <x v="2"/>
    <n v="3.8"/>
    <n v="3"/>
    <n v="4.5999999999999996"/>
    <n v="32"/>
  </r>
  <r>
    <n v="514"/>
    <s v="Indium Software"/>
    <x v="2"/>
    <x v="3"/>
    <n v="7"/>
    <n v="4"/>
    <n v="11"/>
    <n v="32"/>
  </r>
  <r>
    <n v="515"/>
    <s v="Data Gyan"/>
    <x v="2"/>
    <x v="3"/>
    <n v="1.8"/>
    <n v="1.5"/>
    <n v="2"/>
    <n v="32"/>
  </r>
  <r>
    <n v="516"/>
    <s v="Randstad"/>
    <x v="2"/>
    <x v="2"/>
    <n v="4.2"/>
    <n v="2.5"/>
    <n v="8"/>
    <n v="31"/>
  </r>
  <r>
    <n v="517"/>
    <s v="Epsilon"/>
    <x v="2"/>
    <x v="2"/>
    <n v="9.9"/>
    <n v="5.5"/>
    <n v="16.100000000000001"/>
    <n v="31"/>
  </r>
  <r>
    <n v="518"/>
    <s v="N+A"/>
    <x v="2"/>
    <x v="3"/>
    <n v="3.7"/>
    <n v="2.1"/>
    <n v="6"/>
    <n v="31"/>
  </r>
  <r>
    <n v="519"/>
    <s v="The Smart Cube"/>
    <x v="2"/>
    <x v="3"/>
    <n v="7.7"/>
    <n v="6.3"/>
    <n v="9"/>
    <n v="31"/>
  </r>
  <r>
    <n v="520"/>
    <s v="Dataction Analytics"/>
    <x v="2"/>
    <x v="3"/>
    <n v="2.6"/>
    <n v="1.9"/>
    <n v="3.5"/>
    <n v="31"/>
  </r>
  <r>
    <n v="521"/>
    <s v="TSWRDC WOMEN'S DEGREE COLLEGE"/>
    <x v="2"/>
    <x v="3"/>
    <n v="2.5"/>
    <n v="2"/>
    <n v="3.5"/>
    <n v="31"/>
  </r>
  <r>
    <n v="522"/>
    <s v="LiquidHub"/>
    <x v="2"/>
    <x v="3"/>
    <n v="2.6"/>
    <n v="1.4"/>
    <n v="5"/>
    <n v="30"/>
  </r>
  <r>
    <n v="523"/>
    <s v="Sutherland Global Services"/>
    <x v="2"/>
    <x v="2"/>
    <n v="4.8"/>
    <n v="2.8"/>
    <n v="7.3"/>
    <n v="30"/>
  </r>
  <r>
    <n v="524"/>
    <s v="ValueLabs"/>
    <x v="2"/>
    <x v="2"/>
    <n v="5.0999999999999996"/>
    <n v="2.4"/>
    <n v="13.8"/>
    <n v="30"/>
  </r>
  <r>
    <n v="525"/>
    <s v="HCL Technologies BPO Services"/>
    <x v="2"/>
    <x v="2"/>
    <n v="2.9"/>
    <n v="1.9"/>
    <n v="5"/>
    <n v="30"/>
  </r>
  <r>
    <n v="526"/>
    <s v="HUDL"/>
    <x v="2"/>
    <x v="3"/>
    <n v="2.9"/>
    <n v="2"/>
    <n v="3.8"/>
    <n v="30"/>
  </r>
  <r>
    <n v="527"/>
    <s v="Mercedes-Benz Research &amp; Development India"/>
    <x v="2"/>
    <x v="2"/>
    <n v="10.199999999999999"/>
    <n v="7.5"/>
    <n v="15"/>
    <n v="30"/>
  </r>
  <r>
    <n v="528"/>
    <s v="Whitehat jr"/>
    <x v="2"/>
    <x v="2"/>
    <n v="5.9"/>
    <n v="4.3"/>
    <n v="8"/>
    <n v="30"/>
  </r>
  <r>
    <n v="529"/>
    <s v="Caterpillar Inc"/>
    <x v="2"/>
    <x v="2"/>
    <n v="6.2"/>
    <n v="3.6"/>
    <n v="10.5"/>
    <n v="29"/>
  </r>
  <r>
    <n v="530"/>
    <s v="General Mills"/>
    <x v="2"/>
    <x v="3"/>
    <n v="7"/>
    <n v="5.3"/>
    <n v="9.1999999999999993"/>
    <n v="29"/>
  </r>
  <r>
    <n v="531"/>
    <s v="BYJU'S"/>
    <x v="2"/>
    <x v="2"/>
    <n v="7"/>
    <n v="5"/>
    <n v="15.4"/>
    <n v="29"/>
  </r>
  <r>
    <n v="532"/>
    <s v="Hinduja Global Solutions"/>
    <x v="2"/>
    <x v="2"/>
    <n v="3.7"/>
    <n v="2"/>
    <n v="6.5"/>
    <n v="29"/>
  </r>
  <r>
    <n v="533"/>
    <s v="Mercer"/>
    <x v="2"/>
    <x v="3"/>
    <n v="4.8"/>
    <n v="2.2999999999999998"/>
    <n v="8.5"/>
    <n v="29"/>
  </r>
  <r>
    <n v="534"/>
    <s v="Bridgei2i Analytics Solutions"/>
    <x v="2"/>
    <x v="3"/>
    <n v="5.3"/>
    <n v="4.5"/>
    <n v="7.8"/>
    <n v="29"/>
  </r>
  <r>
    <n v="535"/>
    <s v="Annalect"/>
    <x v="2"/>
    <x v="3"/>
    <n v="5.6"/>
    <n v="3.6"/>
    <n v="7.5"/>
    <n v="29"/>
  </r>
  <r>
    <n v="536"/>
    <s v="Verizon"/>
    <x v="2"/>
    <x v="2"/>
    <n v="11.4"/>
    <n v="6.4"/>
    <n v="17.8"/>
    <n v="28"/>
  </r>
  <r>
    <n v="537"/>
    <s v="McKinsey &amp; Company"/>
    <x v="2"/>
    <x v="2"/>
    <n v="15.3"/>
    <n v="9"/>
    <n v="20"/>
    <n v="28"/>
  </r>
  <r>
    <n v="538"/>
    <s v="ITC Infotech India"/>
    <x v="2"/>
    <x v="3"/>
    <n v="7.9"/>
    <n v="3.7"/>
    <n v="16"/>
    <n v="28"/>
  </r>
  <r>
    <n v="539"/>
    <s v="Vaco Binary Semantics"/>
    <x v="2"/>
    <x v="3"/>
    <n v="3.7"/>
    <n v="2.4"/>
    <n v="6"/>
    <n v="28"/>
  </r>
  <r>
    <n v="540"/>
    <s v="FedEx Express"/>
    <x v="2"/>
    <x v="3"/>
    <n v="7.4"/>
    <n v="3.3"/>
    <n v="12"/>
    <n v="28"/>
  </r>
  <r>
    <n v="541"/>
    <s v="Galytix Analytics"/>
    <x v="2"/>
    <x v="3"/>
    <n v="6"/>
    <n v="6"/>
    <n v="6"/>
    <n v="28"/>
  </r>
  <r>
    <n v="542"/>
    <s v="VeeTechnologies"/>
    <x v="2"/>
    <x v="2"/>
    <n v="1.9"/>
    <n v="1.2"/>
    <n v="2.4"/>
    <n v="28"/>
  </r>
  <r>
    <n v="543"/>
    <s v="APA Engineering"/>
    <x v="2"/>
    <x v="3"/>
    <n v="2"/>
    <n v="1.5"/>
    <n v="3.1"/>
    <n v="27"/>
  </r>
  <r>
    <n v="544"/>
    <s v="Tesco"/>
    <x v="2"/>
    <x v="2"/>
    <n v="5.5"/>
    <n v="3.9"/>
    <n v="8.9"/>
    <n v="27"/>
  </r>
  <r>
    <n v="545"/>
    <s v="UBS"/>
    <x v="2"/>
    <x v="2"/>
    <n v="9.4"/>
    <n v="6"/>
    <n v="15.5"/>
    <n v="27"/>
  </r>
  <r>
    <n v="546"/>
    <s v="BCG"/>
    <x v="2"/>
    <x v="0"/>
    <n v="11.9"/>
    <n v="6"/>
    <n v="19.399999999999999"/>
    <n v="27"/>
  </r>
  <r>
    <n v="547"/>
    <s v="Reliance Industries"/>
    <x v="2"/>
    <x v="2"/>
    <n v="6.3"/>
    <n v="2.2000000000000002"/>
    <n v="9"/>
    <n v="26"/>
  </r>
  <r>
    <n v="548"/>
    <s v="Collegedunia"/>
    <x v="2"/>
    <x v="2"/>
    <n v="4"/>
    <n v="3"/>
    <n v="5.4"/>
    <n v="26"/>
  </r>
  <r>
    <n v="549"/>
    <s v="Thomson Reuters"/>
    <x v="2"/>
    <x v="2"/>
    <n v="4.0999999999999996"/>
    <n v="2.1"/>
    <n v="6.9"/>
    <n v="26"/>
  </r>
  <r>
    <n v="550"/>
    <s v="Tata Communications"/>
    <x v="2"/>
    <x v="3"/>
    <n v="3.9"/>
    <n v="2.1"/>
    <n v="5.0999999999999996"/>
    <n v="26"/>
  </r>
  <r>
    <n v="551"/>
    <s v="Cerner"/>
    <x v="2"/>
    <x v="2"/>
    <n v="7.3"/>
    <n v="5.2"/>
    <n v="10.5"/>
    <n v="26"/>
  </r>
  <r>
    <n v="552"/>
    <s v="Sandcube Analytics"/>
    <x v="2"/>
    <x v="3"/>
    <n v="2.2999999999999998"/>
    <n v="1.1000000000000001"/>
    <n v="3.6"/>
    <n v="26"/>
  </r>
  <r>
    <n v="553"/>
    <s v="Bank of America"/>
    <x v="2"/>
    <x v="0"/>
    <n v="13.9"/>
    <n v="5.5"/>
    <n v="20"/>
    <n v="26"/>
  </r>
  <r>
    <n v="554"/>
    <s v="Stats Systems India"/>
    <x v="2"/>
    <x v="3"/>
    <n v="2.1"/>
    <n v="1.5"/>
    <n v="3.1"/>
    <n v="26"/>
  </r>
  <r>
    <n v="555"/>
    <s v="Objectways Technologies"/>
    <x v="2"/>
    <x v="3"/>
    <n v="1.5"/>
    <n v="1.2"/>
    <n v="2"/>
    <n v="26"/>
  </r>
  <r>
    <n v="556"/>
    <s v="Target"/>
    <x v="2"/>
    <x v="2"/>
    <n v="8.8000000000000007"/>
    <n v="2.9"/>
    <n v="13"/>
    <n v="25"/>
  </r>
  <r>
    <n v="557"/>
    <s v="PayPal"/>
    <x v="2"/>
    <x v="2"/>
    <n v="17.2"/>
    <n v="8"/>
    <n v="30"/>
    <n v="25"/>
  </r>
  <r>
    <n v="558"/>
    <s v="NISC Export Services"/>
    <x v="2"/>
    <x v="2"/>
    <n v="3.2"/>
    <n v="2.2999999999999998"/>
    <n v="5"/>
    <n v="25"/>
  </r>
  <r>
    <n v="559"/>
    <s v="ANZ Banking Group"/>
    <x v="2"/>
    <x v="0"/>
    <n v="9.8000000000000007"/>
    <n v="4.4000000000000004"/>
    <n v="15.6"/>
    <n v="25"/>
  </r>
  <r>
    <n v="560"/>
    <s v="Hive"/>
    <x v="2"/>
    <x v="3"/>
    <n v="4.2"/>
    <n v="3.5"/>
    <n v="5.8"/>
    <n v="25"/>
  </r>
  <r>
    <n v="561"/>
    <s v="Crif High Mark Credit Information Services"/>
    <x v="2"/>
    <x v="0"/>
    <n v="5.5"/>
    <n v="3.8"/>
    <n v="8"/>
    <n v="25"/>
  </r>
  <r>
    <n v="562"/>
    <s v="Pacecom Technologies"/>
    <x v="2"/>
    <x v="3"/>
    <n v="2.1"/>
    <n v="2"/>
    <n v="2.6"/>
    <n v="25"/>
  </r>
  <r>
    <n v="563"/>
    <s v="TCS"/>
    <x v="3"/>
    <x v="2"/>
    <n v="5.8"/>
    <n v="3.9"/>
    <n v="10.1"/>
    <n v="819"/>
  </r>
  <r>
    <n v="564"/>
    <s v="IBM"/>
    <x v="3"/>
    <x v="2"/>
    <n v="10.4"/>
    <n v="4.8"/>
    <n v="18"/>
    <n v="727"/>
  </r>
  <r>
    <n v="565"/>
    <s v="L&amp;T Infotech"/>
    <x v="3"/>
    <x v="2"/>
    <n v="5.7"/>
    <n v="4.0999999999999996"/>
    <n v="9"/>
    <n v="420"/>
  </r>
  <r>
    <n v="566"/>
    <s v="Accenture"/>
    <x v="3"/>
    <x v="2"/>
    <n v="9"/>
    <n v="5"/>
    <n v="16.8"/>
    <n v="332"/>
  </r>
  <r>
    <n v="567"/>
    <s v="Cognizant"/>
    <x v="3"/>
    <x v="2"/>
    <n v="7.5"/>
    <n v="4.5"/>
    <n v="13.3"/>
    <n v="292"/>
  </r>
  <r>
    <n v="568"/>
    <s v="EC-Mobility"/>
    <x v="3"/>
    <x v="2"/>
    <n v="2.1"/>
    <n v="1.8"/>
    <n v="2.6"/>
    <n v="259"/>
  </r>
  <r>
    <n v="569"/>
    <s v="Capgemini"/>
    <x v="3"/>
    <x v="2"/>
    <n v="7.4"/>
    <n v="4"/>
    <n v="13.5"/>
    <n v="231"/>
  </r>
  <r>
    <n v="570"/>
    <s v="Infosys"/>
    <x v="3"/>
    <x v="2"/>
    <n v="5.5"/>
    <n v="3.6"/>
    <n v="10"/>
    <n v="196"/>
  </r>
  <r>
    <n v="571"/>
    <s v="Fractal Analytics"/>
    <x v="3"/>
    <x v="0"/>
    <n v="11.8"/>
    <n v="8"/>
    <n v="18"/>
    <n v="184"/>
  </r>
  <r>
    <n v="572"/>
    <s v="Wipro"/>
    <x v="3"/>
    <x v="2"/>
    <n v="6.6"/>
    <n v="4"/>
    <n v="14.5"/>
    <n v="175"/>
  </r>
  <r>
    <n v="573"/>
    <s v="Amazon"/>
    <x v="3"/>
    <x v="0"/>
    <n v="22"/>
    <n v="11"/>
    <n v="40"/>
    <n v="166"/>
  </r>
  <r>
    <n v="574"/>
    <s v="Quantiphi Analytics Solutions"/>
    <x v="3"/>
    <x v="3"/>
    <n v="10.4"/>
    <n v="6.5"/>
    <n v="15"/>
    <n v="140"/>
  </r>
  <r>
    <n v="575"/>
    <s v="Tech Mahindra"/>
    <x v="3"/>
    <x v="0"/>
    <n v="6.5"/>
    <n v="4.2"/>
    <n v="13"/>
    <n v="130"/>
  </r>
  <r>
    <n v="576"/>
    <s v="Mindtree"/>
    <x v="3"/>
    <x v="2"/>
    <n v="6"/>
    <n v="3.9"/>
    <n v="9.9"/>
    <n v="124"/>
  </r>
  <r>
    <n v="577"/>
    <s v="DXC Technology"/>
    <x v="3"/>
    <x v="2"/>
    <n v="6.6"/>
    <n v="3.8"/>
    <n v="12"/>
    <n v="122"/>
  </r>
  <r>
    <n v="578"/>
    <s v="Deloitte"/>
    <x v="3"/>
    <x v="2"/>
    <n v="11.8"/>
    <n v="6"/>
    <n v="18"/>
    <n v="116"/>
  </r>
  <r>
    <n v="579"/>
    <s v="Walmart"/>
    <x v="3"/>
    <x v="1"/>
    <n v="22.1"/>
    <n v="15"/>
    <n v="31.9"/>
    <n v="88"/>
  </r>
  <r>
    <n v="580"/>
    <s v="Optum"/>
    <x v="3"/>
    <x v="0"/>
    <n v="11.1"/>
    <n v="7.9"/>
    <n v="16.8"/>
    <n v="80"/>
  </r>
  <r>
    <n v="581"/>
    <s v="Shell"/>
    <x v="3"/>
    <x v="2"/>
    <n v="17.2"/>
    <n v="8"/>
    <n v="24"/>
    <n v="79"/>
  </r>
  <r>
    <n v="582"/>
    <s v="HCL Technologies"/>
    <x v="3"/>
    <x v="2"/>
    <n v="9"/>
    <n v="3.5"/>
    <n v="18"/>
    <n v="79"/>
  </r>
  <r>
    <n v="583"/>
    <s v="Futurense Technologies"/>
    <x v="3"/>
    <x v="2"/>
    <n v="9.5"/>
    <n v="7"/>
    <n v="12"/>
    <n v="72"/>
  </r>
  <r>
    <n v="584"/>
    <s v="Tiger Analytics"/>
    <x v="3"/>
    <x v="2"/>
    <n v="14"/>
    <n v="7"/>
    <n v="21"/>
    <n v="69"/>
  </r>
  <r>
    <n v="585"/>
    <s v="Teradata"/>
    <x v="3"/>
    <x v="1"/>
    <n v="13.6"/>
    <n v="8.8000000000000007"/>
    <n v="17.5"/>
    <n v="68"/>
  </r>
  <r>
    <n v="586"/>
    <s v="Altimetrik"/>
    <x v="3"/>
    <x v="2"/>
    <n v="12.6"/>
    <n v="6.5"/>
    <n v="22"/>
    <n v="59"/>
  </r>
  <r>
    <n v="587"/>
    <s v="Ernst &amp; Young"/>
    <x v="3"/>
    <x v="0"/>
    <n v="12.8"/>
    <n v="5.2"/>
    <n v="20"/>
    <n v="59"/>
  </r>
  <r>
    <n v="588"/>
    <s v="Maersk"/>
    <x v="3"/>
    <x v="0"/>
    <n v="17"/>
    <n v="7.8"/>
    <n v="27.8"/>
    <n v="55"/>
  </r>
  <r>
    <n v="589"/>
    <s v="UnitedHealth"/>
    <x v="3"/>
    <x v="0"/>
    <n v="10.3"/>
    <n v="6.3"/>
    <n v="17.3"/>
    <n v="53"/>
  </r>
  <r>
    <n v="590"/>
    <s v="Genpact"/>
    <x v="3"/>
    <x v="2"/>
    <n v="6.8"/>
    <n v="3.2"/>
    <n v="14"/>
    <n v="47"/>
  </r>
  <r>
    <n v="591"/>
    <s v="PayPal"/>
    <x v="3"/>
    <x v="4"/>
    <n v="21.6"/>
    <n v="12.8"/>
    <n v="31"/>
    <n v="44"/>
  </r>
  <r>
    <n v="592"/>
    <s v="Enquero"/>
    <x v="3"/>
    <x v="2"/>
    <n v="9.5"/>
    <n v="6.2"/>
    <n v="15"/>
    <n v="41"/>
  </r>
  <r>
    <n v="593"/>
    <s v="DataMetica"/>
    <x v="3"/>
    <x v="3"/>
    <n v="6.4"/>
    <n v="4"/>
    <n v="10.7"/>
    <n v="41"/>
  </r>
  <r>
    <n v="594"/>
    <s v="Ericsson"/>
    <x v="3"/>
    <x v="0"/>
    <n v="10.6"/>
    <n v="5.3"/>
    <n v="17.5"/>
    <n v="40"/>
  </r>
  <r>
    <n v="595"/>
    <s v="GE"/>
    <x v="3"/>
    <x v="1"/>
    <n v="12.8"/>
    <n v="9.6"/>
    <n v="16"/>
    <n v="39"/>
  </r>
  <r>
    <n v="596"/>
    <s v="Target"/>
    <x v="3"/>
    <x v="3"/>
    <n v="12.9"/>
    <n v="10"/>
    <n v="17.7"/>
    <n v="38"/>
  </r>
  <r>
    <n v="597"/>
    <s v="Brillio"/>
    <x v="3"/>
    <x v="3"/>
    <n v="7.7"/>
    <n v="4.5"/>
    <n v="13.3"/>
    <n v="38"/>
  </r>
  <r>
    <n v="598"/>
    <s v="ZS"/>
    <x v="3"/>
    <x v="2"/>
    <n v="11.7"/>
    <n v="9"/>
    <n v="16"/>
    <n v="37"/>
  </r>
  <r>
    <n v="599"/>
    <s v="Hewlett-Packard Enterprise"/>
    <x v="3"/>
    <x v="0"/>
    <n v="8.4"/>
    <n v="4.5"/>
    <n v="18"/>
    <n v="36"/>
  </r>
  <r>
    <n v="600"/>
    <s v="Reliance jio"/>
    <x v="3"/>
    <x v="2"/>
    <n v="8.1999999999999993"/>
    <n v="4.5"/>
    <n v="13"/>
    <n v="35"/>
  </r>
  <r>
    <n v="601"/>
    <s v="Sapient Corporation"/>
    <x v="3"/>
    <x v="0"/>
    <n v="13.5"/>
    <n v="9.1999999999999993"/>
    <n v="17"/>
    <n v="34"/>
  </r>
  <r>
    <n v="602"/>
    <s v="Larsen &amp; Toubro Limited"/>
    <x v="3"/>
    <x v="2"/>
    <n v="5.8"/>
    <n v="4"/>
    <n v="10.5"/>
    <n v="34"/>
  </r>
  <r>
    <n v="603"/>
    <s v="JP Morgan Chase"/>
    <x v="3"/>
    <x v="4"/>
    <n v="18.7"/>
    <n v="8"/>
    <n v="29"/>
    <n v="32"/>
  </r>
  <r>
    <n v="604"/>
    <s v="Societe Generale"/>
    <x v="3"/>
    <x v="0"/>
    <n v="16.8"/>
    <n v="9.6"/>
    <n v="23"/>
    <n v="31"/>
  </r>
  <r>
    <n v="605"/>
    <s v="Bajaj Finserv"/>
    <x v="3"/>
    <x v="3"/>
    <n v="10.9"/>
    <n v="8"/>
    <n v="12.5"/>
    <n v="30"/>
  </r>
  <r>
    <n v="606"/>
    <s v="Bharti Airtel"/>
    <x v="3"/>
    <x v="0"/>
    <n v="4"/>
    <n v="3"/>
    <n v="7.5"/>
    <n v="30"/>
  </r>
  <r>
    <n v="607"/>
    <s v="Bank of America"/>
    <x v="3"/>
    <x v="0"/>
    <n v="15.1"/>
    <n v="8.1"/>
    <n v="22"/>
    <n v="30"/>
  </r>
  <r>
    <n v="608"/>
    <s v="Mphasis"/>
    <x v="3"/>
    <x v="2"/>
    <n v="10.1"/>
    <n v="4.2"/>
    <n v="19"/>
    <n v="30"/>
  </r>
  <r>
    <n v="609"/>
    <s v="Fragma Data Systems"/>
    <x v="3"/>
    <x v="3"/>
    <n v="5.5"/>
    <n v="3.5"/>
    <n v="11.9"/>
    <n v="30"/>
  </r>
  <r>
    <n v="610"/>
    <s v="NTT DATA"/>
    <x v="3"/>
    <x v="0"/>
    <n v="10.4"/>
    <n v="4.0999999999999996"/>
    <n v="25"/>
    <n v="29"/>
  </r>
  <r>
    <n v="611"/>
    <s v="PwC"/>
    <x v="3"/>
    <x v="2"/>
    <n v="10"/>
    <n v="5.5"/>
    <n v="16.5"/>
    <n v="29"/>
  </r>
  <r>
    <n v="612"/>
    <s v="KPMG"/>
    <x v="3"/>
    <x v="0"/>
    <n v="12.3"/>
    <n v="7"/>
    <n v="18"/>
    <n v="28"/>
  </r>
  <r>
    <n v="613"/>
    <s v="UST"/>
    <x v="3"/>
    <x v="2"/>
    <n v="9.8000000000000007"/>
    <n v="3.5"/>
    <n v="17"/>
    <n v="27"/>
  </r>
  <r>
    <n v="614"/>
    <s v="Virtusa Consulting Services"/>
    <x v="3"/>
    <x v="2"/>
    <n v="9"/>
    <n v="4.2"/>
    <n v="20"/>
    <n v="27"/>
  </r>
  <r>
    <n v="615"/>
    <s v="DBS Bank"/>
    <x v="3"/>
    <x v="0"/>
    <n v="13.6"/>
    <n v="9.1"/>
    <n v="24"/>
    <n v="27"/>
  </r>
  <r>
    <n v="616"/>
    <s v="Koch Business Solutions"/>
    <x v="3"/>
    <x v="4"/>
    <n v="23.6"/>
    <n v="12"/>
    <n v="34"/>
    <n v="27"/>
  </r>
  <r>
    <n v="617"/>
    <s v="Lowe's"/>
    <x v="3"/>
    <x v="2"/>
    <n v="12.1"/>
    <n v="10"/>
    <n v="14.3"/>
    <n v="26"/>
  </r>
  <r>
    <n v="618"/>
    <s v="BA Continuum"/>
    <x v="3"/>
    <x v="4"/>
    <n v="16.5"/>
    <n v="12"/>
    <n v="22.8"/>
    <n v="26"/>
  </r>
  <r>
    <n v="619"/>
    <s v="Dell"/>
    <x v="3"/>
    <x v="2"/>
    <n v="12.8"/>
    <n v="5.5"/>
    <n v="20"/>
    <n v="26"/>
  </r>
  <r>
    <n v="620"/>
    <s v="Data Semantics"/>
    <x v="3"/>
    <x v="1"/>
    <n v="8.9"/>
    <n v="4.5"/>
    <n v="15.5"/>
    <n v="25"/>
  </r>
  <r>
    <n v="621"/>
    <s v="BlazeClan Technologies"/>
    <x v="3"/>
    <x v="3"/>
    <n v="5.5"/>
    <n v="3.2"/>
    <n v="9.6"/>
    <n v="24"/>
  </r>
  <r>
    <n v="622"/>
    <s v="Microsoft Corporation"/>
    <x v="3"/>
    <x v="1"/>
    <n v="25.1"/>
    <n v="13"/>
    <n v="40.1"/>
    <n v="24"/>
  </r>
  <r>
    <n v="623"/>
    <s v="DataWeave"/>
    <x v="3"/>
    <x v="2"/>
    <n v="8.1999999999999993"/>
    <n v="5.5"/>
    <n v="12"/>
    <n v="23"/>
  </r>
  <r>
    <n v="624"/>
    <s v="Celebal Technologies"/>
    <x v="3"/>
    <x v="3"/>
    <n v="5.5"/>
    <n v="4.5"/>
    <n v="10"/>
    <n v="23"/>
  </r>
  <r>
    <n v="625"/>
    <s v="SpringML"/>
    <x v="3"/>
    <x v="2"/>
    <n v="9.6999999999999993"/>
    <n v="5.5"/>
    <n v="14"/>
    <n v="23"/>
  </r>
  <r>
    <n v="626"/>
    <s v="TEKsystems"/>
    <x v="3"/>
    <x v="2"/>
    <n v="9.6999999999999993"/>
    <n v="6"/>
    <n v="18"/>
    <n v="23"/>
  </r>
  <r>
    <n v="627"/>
    <s v="NatWest Group"/>
    <x v="3"/>
    <x v="0"/>
    <n v="20.399999999999999"/>
    <n v="11.1"/>
    <n v="32"/>
    <n v="23"/>
  </r>
  <r>
    <n v="628"/>
    <s v="Saama Technologies"/>
    <x v="3"/>
    <x v="0"/>
    <n v="9.6999999999999993"/>
    <n v="6"/>
    <n v="14.5"/>
    <n v="22"/>
  </r>
  <r>
    <n v="629"/>
    <s v="GE Aviation"/>
    <x v="3"/>
    <x v="0"/>
    <n v="12.2"/>
    <n v="9"/>
    <n v="16"/>
    <n v="22"/>
  </r>
  <r>
    <n v="630"/>
    <s v="Affine Analytics"/>
    <x v="3"/>
    <x v="3"/>
    <n v="7.7"/>
    <n v="6"/>
    <n v="12"/>
    <n v="22"/>
  </r>
  <r>
    <n v="631"/>
    <s v="Wells Fargo India"/>
    <x v="3"/>
    <x v="1"/>
    <n v="15.2"/>
    <n v="10.1"/>
    <n v="22"/>
    <n v="21"/>
  </r>
  <r>
    <n v="632"/>
    <s v="EXL Service"/>
    <x v="3"/>
    <x v="0"/>
    <n v="10.3"/>
    <n v="6"/>
    <n v="14.1"/>
    <n v="20"/>
  </r>
  <r>
    <n v="633"/>
    <s v="McKinsey &amp; Company"/>
    <x v="3"/>
    <x v="0"/>
    <n v="18.5"/>
    <n v="10"/>
    <n v="25"/>
    <n v="20"/>
  </r>
  <r>
    <n v="634"/>
    <s v="Cisco Systems"/>
    <x v="3"/>
    <x v="1"/>
    <n v="19.3"/>
    <n v="12"/>
    <n v="28"/>
    <n v="20"/>
  </r>
  <r>
    <n v="635"/>
    <s v="IDFC FIRST Bank"/>
    <x v="3"/>
    <x v="2"/>
    <n v="15.4"/>
    <n v="8.5"/>
    <n v="21.9"/>
    <n v="20"/>
  </r>
  <r>
    <n v="636"/>
    <s v="ValueLabs"/>
    <x v="3"/>
    <x v="2"/>
    <n v="10.3"/>
    <n v="5"/>
    <n v="23.5"/>
    <n v="20"/>
  </r>
  <r>
    <n v="637"/>
    <s v="Paytm"/>
    <x v="3"/>
    <x v="0"/>
    <n v="13.9"/>
    <n v="5.8"/>
    <n v="23"/>
    <n v="20"/>
  </r>
  <r>
    <n v="638"/>
    <s v="Blackbuck Insights"/>
    <x v="3"/>
    <x v="3"/>
    <n v="4.2"/>
    <n v="2.5"/>
    <n v="8.5"/>
    <n v="20"/>
  </r>
  <r>
    <n v="639"/>
    <s v="Lumen Technologies"/>
    <x v="3"/>
    <x v="2"/>
    <n v="6.6"/>
    <n v="4.5"/>
    <n v="9.1999999999999993"/>
    <n v="20"/>
  </r>
  <r>
    <n v="640"/>
    <s v="Micron Technology"/>
    <x v="3"/>
    <x v="1"/>
    <n v="12.9"/>
    <n v="8.4"/>
    <n v="18"/>
    <n v="20"/>
  </r>
  <r>
    <n v="641"/>
    <s v="GE Healthcare"/>
    <x v="3"/>
    <x v="1"/>
    <n v="12.3"/>
    <n v="10"/>
    <n v="17"/>
    <n v="19"/>
  </r>
  <r>
    <n v="642"/>
    <s v="IQVIA"/>
    <x v="3"/>
    <x v="0"/>
    <n v="10.5"/>
    <n v="5.5"/>
    <n v="15"/>
    <n v="19"/>
  </r>
  <r>
    <n v="643"/>
    <s v="SG Analytics"/>
    <x v="3"/>
    <x v="3"/>
    <n v="7.3"/>
    <n v="5.2"/>
    <n v="12"/>
    <n v="19"/>
  </r>
  <r>
    <n v="644"/>
    <s v="Wavicle Data Solutions"/>
    <x v="3"/>
    <x v="0"/>
    <n v="5.0999999999999996"/>
    <n v="3.5"/>
    <n v="7.2"/>
    <n v="19"/>
  </r>
  <r>
    <n v="645"/>
    <s v="Mercedes-Benz Research &amp; Development India"/>
    <x v="3"/>
    <x v="2"/>
    <n v="13.1"/>
    <n v="7"/>
    <n v="19"/>
    <n v="19"/>
  </r>
  <r>
    <n v="646"/>
    <s v="LatentView Analytics"/>
    <x v="3"/>
    <x v="3"/>
    <n v="7.2"/>
    <n v="5.3"/>
    <n v="12"/>
    <n v="19"/>
  </r>
  <r>
    <n v="647"/>
    <s v="Schlumberger"/>
    <x v="3"/>
    <x v="0"/>
    <n v="13.7"/>
    <n v="6.5"/>
    <n v="22.5"/>
    <n v="19"/>
  </r>
  <r>
    <n v="648"/>
    <s v="Adobe"/>
    <x v="3"/>
    <x v="1"/>
    <n v="23.7"/>
    <n v="14"/>
    <n v="34"/>
    <n v="18"/>
  </r>
  <r>
    <n v="649"/>
    <s v="Commonwealth Bank of Australia"/>
    <x v="3"/>
    <x v="0"/>
    <n v="19.899999999999999"/>
    <n v="9.9"/>
    <n v="28.8"/>
    <n v="18"/>
  </r>
  <r>
    <n v="650"/>
    <s v="NCR Corporation"/>
    <x v="3"/>
    <x v="2"/>
    <n v="9.5"/>
    <n v="6.2"/>
    <n v="13.5"/>
    <n v="18"/>
  </r>
  <r>
    <n v="651"/>
    <s v="ITC Infotech India"/>
    <x v="3"/>
    <x v="2"/>
    <n v="6.8"/>
    <n v="4.0999999999999996"/>
    <n v="13"/>
    <n v="18"/>
  </r>
  <r>
    <n v="652"/>
    <s v="Novartis Healthcare"/>
    <x v="3"/>
    <x v="0"/>
    <n v="15"/>
    <n v="9.5"/>
    <n v="19.5"/>
    <n v="18"/>
  </r>
  <r>
    <n v="653"/>
    <s v="Legato Health Technologies"/>
    <x v="3"/>
    <x v="0"/>
    <n v="10.8"/>
    <n v="8.3000000000000007"/>
    <n v="13.5"/>
    <n v="18"/>
  </r>
  <r>
    <n v="654"/>
    <s v="Honeywell Technology Solutions"/>
    <x v="3"/>
    <x v="3"/>
    <n v="11.2"/>
    <n v="5"/>
    <n v="26"/>
    <n v="17"/>
  </r>
  <r>
    <n v="655"/>
    <s v="Hexaware Technologies"/>
    <x v="3"/>
    <x v="2"/>
    <n v="11.7"/>
    <n v="3.5"/>
    <n v="23.5"/>
    <n v="17"/>
  </r>
  <r>
    <n v="656"/>
    <s v="Impetus Technologies"/>
    <x v="3"/>
    <x v="2"/>
    <n v="13.1"/>
    <n v="11.5"/>
    <n v="16"/>
    <n v="17"/>
  </r>
  <r>
    <n v="657"/>
    <s v="Bridgei2i Analytics Solutions"/>
    <x v="3"/>
    <x v="3"/>
    <n v="6.7"/>
    <n v="5"/>
    <n v="10"/>
    <n v="17"/>
  </r>
  <r>
    <n v="658"/>
    <s v="Verizon"/>
    <x v="3"/>
    <x v="2"/>
    <n v="10.5"/>
    <n v="5.6"/>
    <n v="15.5"/>
    <n v="16"/>
  </r>
  <r>
    <n v="659"/>
    <s v="Systech Solutions"/>
    <x v="3"/>
    <x v="3"/>
    <n v="4.0999999999999996"/>
    <n v="3.3"/>
    <n v="4.5"/>
    <n v="16"/>
  </r>
  <r>
    <n v="660"/>
    <s v="Ab Inbev"/>
    <x v="3"/>
    <x v="4"/>
    <n v="16.5"/>
    <n v="8.1999999999999993"/>
    <n v="24"/>
    <n v="16"/>
  </r>
  <r>
    <n v="661"/>
    <s v="Neal Analytics"/>
    <x v="3"/>
    <x v="2"/>
    <n v="10.5"/>
    <n v="6.8"/>
    <n v="16"/>
    <n v="16"/>
  </r>
  <r>
    <n v="662"/>
    <s v="TheMathCompany"/>
    <x v="3"/>
    <x v="0"/>
    <n v="9.3000000000000007"/>
    <n v="7"/>
    <n v="13.2"/>
    <n v="16"/>
  </r>
  <r>
    <n v="663"/>
    <s v="Atos Syntel"/>
    <x v="3"/>
    <x v="0"/>
    <n v="7.3"/>
    <n v="3.8"/>
    <n v="12"/>
    <n v="16"/>
  </r>
  <r>
    <n v="664"/>
    <s v="Lumiq.ai"/>
    <x v="3"/>
    <x v="3"/>
    <n v="8.1"/>
    <n v="6"/>
    <n v="9.5"/>
    <n v="16"/>
  </r>
  <r>
    <n v="665"/>
    <s v="Axis Bank"/>
    <x v="3"/>
    <x v="3"/>
    <n v="11.1"/>
    <n v="7.7"/>
    <n v="14.7"/>
    <n v="16"/>
  </r>
  <r>
    <n v="666"/>
    <s v="Google"/>
    <x v="3"/>
    <x v="1"/>
    <n v="45.3"/>
    <n v="16.5"/>
    <n v="93.5"/>
    <n v="16"/>
  </r>
  <r>
    <n v="667"/>
    <s v="Maersk Line"/>
    <x v="3"/>
    <x v="0"/>
    <n v="12.8"/>
    <n v="8"/>
    <n v="21"/>
    <n v="15"/>
  </r>
  <r>
    <n v="668"/>
    <s v="AstraZeneca"/>
    <x v="3"/>
    <x v="2"/>
    <n v="9.3000000000000007"/>
    <n v="6.8"/>
    <n v="13.5"/>
    <n v="15"/>
  </r>
  <r>
    <n v="669"/>
    <s v="Amdocs"/>
    <x v="3"/>
    <x v="3"/>
    <n v="8.9"/>
    <n v="6.1"/>
    <n v="13"/>
    <n v="15"/>
  </r>
  <r>
    <n v="670"/>
    <s v="MasterCard"/>
    <x v="3"/>
    <x v="3"/>
    <n v="15.1"/>
    <n v="13"/>
    <n v="18"/>
    <n v="15"/>
  </r>
  <r>
    <n v="671"/>
    <s v="Morgan Stanley"/>
    <x v="3"/>
    <x v="1"/>
    <n v="20.5"/>
    <n v="11"/>
    <n v="26"/>
    <n v="14"/>
  </r>
  <r>
    <n v="672"/>
    <s v="Tavant Technologies"/>
    <x v="3"/>
    <x v="2"/>
    <n v="10.1"/>
    <n v="5.8"/>
    <n v="20"/>
    <n v="14"/>
  </r>
  <r>
    <n v="673"/>
    <s v="Flipkart"/>
    <x v="3"/>
    <x v="0"/>
    <n v="17.5"/>
    <n v="9.5"/>
    <n v="25"/>
    <n v="14"/>
  </r>
  <r>
    <n v="674"/>
    <s v="Michelin"/>
    <x v="3"/>
    <x v="3"/>
    <n v="9.8000000000000007"/>
    <n v="7.7"/>
    <n v="11.3"/>
    <n v="14"/>
  </r>
  <r>
    <n v="675"/>
    <s v="Concentrix Corporation"/>
    <x v="3"/>
    <x v="2"/>
    <n v="3.7"/>
    <n v="2.6"/>
    <n v="4.5"/>
    <n v="14"/>
  </r>
  <r>
    <n v="676"/>
    <s v="Siemens"/>
    <x v="3"/>
    <x v="2"/>
    <n v="12.9"/>
    <n v="6.8"/>
    <n v="16"/>
    <n v="14"/>
  </r>
  <r>
    <n v="677"/>
    <s v="Mu Sigma"/>
    <x v="3"/>
    <x v="2"/>
    <n v="8.4"/>
    <n v="5.5"/>
    <n v="12"/>
    <n v="13"/>
  </r>
  <r>
    <n v="678"/>
    <s v="Expedia"/>
    <x v="3"/>
    <x v="4"/>
    <n v="27.6"/>
    <n v="20"/>
    <n v="40"/>
    <n v="13"/>
  </r>
  <r>
    <n v="679"/>
    <s v="Decision Point"/>
    <x v="3"/>
    <x v="3"/>
    <n v="5.9"/>
    <n v="4.8"/>
    <n v="7"/>
    <n v="13"/>
  </r>
  <r>
    <n v="680"/>
    <s v="Adidas"/>
    <x v="3"/>
    <x v="2"/>
    <n v="23"/>
    <n v="14.5"/>
    <n v="34"/>
    <n v="13"/>
  </r>
  <r>
    <n v="681"/>
    <s v="Nokia"/>
    <x v="3"/>
    <x v="2"/>
    <n v="10.7"/>
    <n v="3.6"/>
    <n v="24.5"/>
    <n v="13"/>
  </r>
  <r>
    <n v="682"/>
    <s v="Oil Field Instrumentation"/>
    <x v="3"/>
    <x v="6"/>
    <n v="6.9"/>
    <n v="1.2"/>
    <n v="11.1"/>
    <n v="13"/>
  </r>
  <r>
    <n v="683"/>
    <s v="Atos"/>
    <x v="3"/>
    <x v="0"/>
    <n v="8.5"/>
    <n v="3.7"/>
    <n v="17.8"/>
    <n v="13"/>
  </r>
  <r>
    <n v="684"/>
    <s v="Bitwise Solutions"/>
    <x v="3"/>
    <x v="3"/>
    <n v="6.1"/>
    <n v="3.8"/>
    <n v="9"/>
    <n v="13"/>
  </r>
  <r>
    <n v="685"/>
    <s v="Ford Motor"/>
    <x v="3"/>
    <x v="3"/>
    <n v="10.1"/>
    <n v="5.7"/>
    <n v="15.9"/>
    <n v="13"/>
  </r>
  <r>
    <n v="686"/>
    <s v="Persistent Systems"/>
    <x v="3"/>
    <x v="2"/>
    <n v="11.6"/>
    <n v="4.2"/>
    <n v="20.399999999999999"/>
    <n v="13"/>
  </r>
  <r>
    <n v="687"/>
    <s v="Indium Software"/>
    <x v="3"/>
    <x v="3"/>
    <n v="6.8"/>
    <n v="3.6"/>
    <n v="11.5"/>
    <n v="13"/>
  </r>
  <r>
    <n v="688"/>
    <s v="Citicorp"/>
    <x v="3"/>
    <x v="0"/>
    <n v="17.899999999999999"/>
    <n v="13.5"/>
    <n v="20"/>
    <n v="13"/>
  </r>
  <r>
    <n v="689"/>
    <s v="The Data Team"/>
    <x v="3"/>
    <x v="2"/>
    <n v="11.5"/>
    <n v="8.5"/>
    <n v="15"/>
    <n v="13"/>
  </r>
  <r>
    <n v="690"/>
    <s v="Cittabase Solutions"/>
    <x v="3"/>
    <x v="1"/>
    <n v="7.9"/>
    <n v="5"/>
    <n v="10.3"/>
    <n v="13"/>
  </r>
  <r>
    <n v="691"/>
    <s v="NIKE"/>
    <x v="3"/>
    <x v="1"/>
    <n v="21.3"/>
    <n v="14.1"/>
    <n v="29"/>
    <n v="13"/>
  </r>
  <r>
    <n v="692"/>
    <s v="Kyndryl"/>
    <x v="3"/>
    <x v="0"/>
    <n v="12.8"/>
    <n v="8.5"/>
    <n v="16"/>
    <n v="13"/>
  </r>
  <r>
    <n v="693"/>
    <s v="Dunnhumby"/>
    <x v="3"/>
    <x v="2"/>
    <n v="12.3"/>
    <n v="8.6999999999999993"/>
    <n v="18.5"/>
    <n v="12"/>
  </r>
  <r>
    <n v="694"/>
    <s v="Advance Auto Parts"/>
    <x v="3"/>
    <x v="1"/>
    <n v="13.3"/>
    <n v="10.199999999999999"/>
    <n v="15.5"/>
    <n v="12"/>
  </r>
  <r>
    <n v="695"/>
    <s v="Rackspace"/>
    <x v="3"/>
    <x v="1"/>
    <n v="16.3"/>
    <n v="11"/>
    <n v="21.6"/>
    <n v="12"/>
  </r>
  <r>
    <n v="696"/>
    <s v="Tredence"/>
    <x v="3"/>
    <x v="0"/>
    <n v="11.4"/>
    <n v="7"/>
    <n v="16"/>
    <n v="12"/>
  </r>
  <r>
    <n v="697"/>
    <s v="Expert Global Solutions"/>
    <x v="3"/>
    <x v="3"/>
    <n v="2.1"/>
    <n v="1.1000000000000001"/>
    <n v="3.1"/>
    <n v="12"/>
  </r>
  <r>
    <n v="698"/>
    <s v="Cerner"/>
    <x v="3"/>
    <x v="0"/>
    <n v="9.9"/>
    <n v="6"/>
    <n v="14"/>
    <n v="12"/>
  </r>
  <r>
    <n v="699"/>
    <s v="Searce Cosourcing Services"/>
    <x v="3"/>
    <x v="2"/>
    <n v="7.4"/>
    <n v="5"/>
    <n v="12.5"/>
    <n v="12"/>
  </r>
  <r>
    <n v="700"/>
    <s v="Eli Lilly and Company"/>
    <x v="3"/>
    <x v="1"/>
    <n v="18.399999999999999"/>
    <n v="16"/>
    <n v="22"/>
    <n v="12"/>
  </r>
  <r>
    <n v="701"/>
    <s v="ValueMomentum"/>
    <x v="3"/>
    <x v="2"/>
    <n v="10.6"/>
    <n v="4.5"/>
    <n v="21.3"/>
    <n v="12"/>
  </r>
  <r>
    <n v="702"/>
    <s v="InfoStretch"/>
    <x v="3"/>
    <x v="2"/>
    <n v="10.5"/>
    <n v="4.2"/>
    <n v="18"/>
    <n v="12"/>
  </r>
  <r>
    <n v="703"/>
    <s v="Nagarro"/>
    <x v="3"/>
    <x v="0"/>
    <n v="13.1"/>
    <n v="7"/>
    <n v="25"/>
    <n v="12"/>
  </r>
  <r>
    <n v="704"/>
    <s v="KPI Partners"/>
    <x v="3"/>
    <x v="2"/>
    <n v="12"/>
    <n v="5"/>
    <n v="22"/>
    <n v="12"/>
  </r>
  <r>
    <n v="705"/>
    <s v="HSBC"/>
    <x v="3"/>
    <x v="2"/>
    <n v="9.6999999999999993"/>
    <n v="6.5"/>
    <n v="18"/>
    <n v="12"/>
  </r>
  <r>
    <n v="706"/>
    <s v="Bosch Global Software Technologies"/>
    <x v="3"/>
    <x v="2"/>
    <n v="7.1"/>
    <n v="3.8"/>
    <n v="14"/>
    <n v="11"/>
  </r>
  <r>
    <n v="707"/>
    <s v="Axtria"/>
    <x v="3"/>
    <x v="2"/>
    <n v="11.4"/>
    <n v="7.5"/>
    <n v="15.3"/>
    <n v="11"/>
  </r>
  <r>
    <n v="708"/>
    <s v="Visa"/>
    <x v="3"/>
    <x v="2"/>
    <n v="28.7"/>
    <n v="16.5"/>
    <n v="37"/>
    <n v="11"/>
  </r>
  <r>
    <n v="709"/>
    <s v="Happiest Minds Technologies"/>
    <x v="3"/>
    <x v="3"/>
    <n v="8"/>
    <n v="4"/>
    <n v="14.8"/>
    <n v="11"/>
  </r>
  <r>
    <n v="710"/>
    <s v="BYJU'S"/>
    <x v="3"/>
    <x v="2"/>
    <n v="9.6999999999999993"/>
    <n v="4.5"/>
    <n v="19.5"/>
    <n v="11"/>
  </r>
  <r>
    <n v="711"/>
    <s v="Yash Technologies"/>
    <x v="3"/>
    <x v="3"/>
    <n v="5.3"/>
    <n v="3.2"/>
    <n v="8"/>
    <n v="11"/>
  </r>
  <r>
    <n v="712"/>
    <s v="GE Digital"/>
    <x v="3"/>
    <x v="4"/>
    <n v="12.6"/>
    <n v="8.3000000000000007"/>
    <n v="18.3"/>
    <n v="11"/>
  </r>
  <r>
    <n v="713"/>
    <s v="GSK Pharmaceuticals"/>
    <x v="3"/>
    <x v="5"/>
    <n v="23.1"/>
    <n v="19"/>
    <n v="27"/>
    <n v="11"/>
  </r>
  <r>
    <n v="714"/>
    <s v="Rakuten"/>
    <x v="3"/>
    <x v="3"/>
    <n v="13.3"/>
    <n v="8.5"/>
    <n v="18.5"/>
    <n v="11"/>
  </r>
  <r>
    <n v="715"/>
    <s v="InnovAccer"/>
    <x v="3"/>
    <x v="2"/>
    <n v="8.1999999999999993"/>
    <n v="5"/>
    <n v="15"/>
    <n v="11"/>
  </r>
  <r>
    <n v="716"/>
    <s v="nThrive Global Solutions"/>
    <x v="3"/>
    <x v="0"/>
    <n v="11.8"/>
    <n v="7.8"/>
    <n v="17.600000000000001"/>
    <n v="11"/>
  </r>
  <r>
    <n v="717"/>
    <s v="AI Touch"/>
    <x v="3"/>
    <x v="3"/>
    <n v="2.2999999999999998"/>
    <n v="2"/>
    <n v="3"/>
    <n v="11"/>
  </r>
  <r>
    <n v="718"/>
    <s v="Autodesk"/>
    <x v="3"/>
    <x v="3"/>
    <n v="26.5"/>
    <n v="6.4"/>
    <n v="40"/>
    <n v="11"/>
  </r>
  <r>
    <n v="719"/>
    <s v="Knoema IT Solutions"/>
    <x v="3"/>
    <x v="3"/>
    <n v="3.3"/>
    <n v="2"/>
    <n v="4.0999999999999996"/>
    <n v="11"/>
  </r>
  <r>
    <n v="720"/>
    <s v="Ecolab Digital Center"/>
    <x v="3"/>
    <x v="0"/>
    <n v="11.5"/>
    <n v="8.5"/>
    <n v="18"/>
    <n v="11"/>
  </r>
  <r>
    <n v="721"/>
    <s v="Apple"/>
    <x v="3"/>
    <x v="1"/>
    <n v="25"/>
    <n v="17"/>
    <n v="35"/>
    <n v="11"/>
  </r>
  <r>
    <n v="722"/>
    <s v="AVASOFT"/>
    <x v="3"/>
    <x v="3"/>
    <n v="4"/>
    <n v="3.5"/>
    <n v="4.9000000000000004"/>
    <n v="10"/>
  </r>
  <r>
    <n v="723"/>
    <s v="i2e Consulting"/>
    <x v="3"/>
    <x v="0"/>
    <n v="13.1"/>
    <n v="9"/>
    <n v="16.5"/>
    <n v="10"/>
  </r>
  <r>
    <n v="724"/>
    <s v="Birlasoft"/>
    <x v="3"/>
    <x v="0"/>
    <n v="11.1"/>
    <n v="5.2"/>
    <n v="20.100000000000001"/>
    <n v="10"/>
  </r>
  <r>
    <n v="725"/>
    <s v="EPAM Systems"/>
    <x v="3"/>
    <x v="4"/>
    <n v="17.3"/>
    <n v="8.8000000000000007"/>
    <n v="24"/>
    <n v="10"/>
  </r>
  <r>
    <n v="726"/>
    <s v="Xyz Company"/>
    <x v="3"/>
    <x v="2"/>
    <n v="12.3"/>
    <n v="6"/>
    <n v="21"/>
    <n v="10"/>
  </r>
  <r>
    <n v="727"/>
    <s v="Colgate Palmolive"/>
    <x v="3"/>
    <x v="2"/>
    <n v="10.7"/>
    <n v="6"/>
    <n v="15"/>
    <n v="10"/>
  </r>
  <r>
    <n v="728"/>
    <s v="BCG"/>
    <x v="3"/>
    <x v="0"/>
    <n v="17.2"/>
    <n v="14.5"/>
    <n v="19.5"/>
    <n v="10"/>
  </r>
  <r>
    <n v="729"/>
    <s v="Apisero"/>
    <x v="3"/>
    <x v="2"/>
    <n v="13.5"/>
    <n v="8"/>
    <n v="18"/>
    <n v="10"/>
  </r>
  <r>
    <n v="730"/>
    <s v="Fidelity Investment"/>
    <x v="3"/>
    <x v="2"/>
    <n v="13.3"/>
    <n v="11"/>
    <n v="16.7"/>
    <n v="10"/>
  </r>
  <r>
    <n v="731"/>
    <s v="Oracle"/>
    <x v="3"/>
    <x v="0"/>
    <n v="14.6"/>
    <n v="7"/>
    <n v="25"/>
    <n v="10"/>
  </r>
  <r>
    <n v="732"/>
    <s v="Accion Labs"/>
    <x v="3"/>
    <x v="1"/>
    <n v="18.100000000000001"/>
    <n v="8"/>
    <n v="30"/>
    <n v="9"/>
  </r>
  <r>
    <n v="733"/>
    <s v="Dun &amp; Bradstreet"/>
    <x v="3"/>
    <x v="1"/>
    <n v="11.4"/>
    <n v="8.6"/>
    <n v="15.4"/>
    <n v="9"/>
  </r>
  <r>
    <n v="734"/>
    <s v="Webhelp"/>
    <x v="3"/>
    <x v="1"/>
    <n v="10.7"/>
    <n v="8.5"/>
    <n v="14"/>
    <n v="9"/>
  </r>
  <r>
    <n v="735"/>
    <s v="Ags Infotech"/>
    <x v="3"/>
    <x v="0"/>
    <n v="5"/>
    <n v="4.4000000000000004"/>
    <n v="5.5"/>
    <n v="9"/>
  </r>
  <r>
    <n v="736"/>
    <s v="Synechron"/>
    <x v="3"/>
    <x v="4"/>
    <n v="17.3"/>
    <n v="12.5"/>
    <n v="24"/>
    <n v="9"/>
  </r>
  <r>
    <n v="737"/>
    <s v="GEP Worldwide"/>
    <x v="3"/>
    <x v="0"/>
    <n v="13"/>
    <n v="10.1"/>
    <n v="15"/>
    <n v="9"/>
  </r>
  <r>
    <n v="738"/>
    <s v="Principal Global Services"/>
    <x v="3"/>
    <x v="2"/>
    <n v="10.199999999999999"/>
    <n v="9.5"/>
    <n v="11.1"/>
    <n v="9"/>
  </r>
  <r>
    <n v="739"/>
    <s v="Algonomy"/>
    <x v="3"/>
    <x v="2"/>
    <n v="7.5"/>
    <n v="5"/>
    <n v="13.6"/>
    <n v="9"/>
  </r>
  <r>
    <n v="740"/>
    <s v="Sigmoid Analytics"/>
    <x v="3"/>
    <x v="2"/>
    <n v="15"/>
    <n v="12.8"/>
    <n v="18.5"/>
    <n v="9"/>
  </r>
  <r>
    <n v="741"/>
    <s v="Vodafone Idea"/>
    <x v="3"/>
    <x v="2"/>
    <n v="11.2"/>
    <n v="2.1"/>
    <n v="18"/>
    <n v="9"/>
  </r>
  <r>
    <n v="742"/>
    <s v="Clairvoyant India"/>
    <x v="3"/>
    <x v="0"/>
    <n v="10.5"/>
    <n v="5"/>
    <n v="17"/>
    <n v="9"/>
  </r>
  <r>
    <n v="743"/>
    <s v="Aktrix Technologies"/>
    <x v="3"/>
    <x v="3"/>
    <n v="4.0999999999999996"/>
    <n v="3"/>
    <n v="5.5"/>
    <n v="9"/>
  </r>
  <r>
    <n v="744"/>
    <s v="ThoughtWorks"/>
    <x v="3"/>
    <x v="2"/>
    <n v="15.7"/>
    <n v="10"/>
    <n v="19.399999999999999"/>
    <n v="9"/>
  </r>
  <r>
    <n v="745"/>
    <s v="DUNNHUMBY IT SERVICES INDIA"/>
    <x v="3"/>
    <x v="2"/>
    <n v="11.9"/>
    <n v="9"/>
    <n v="14.9"/>
    <n v="9"/>
  </r>
  <r>
    <n v="746"/>
    <s v="Baker Hughes"/>
    <x v="3"/>
    <x v="1"/>
    <n v="14.8"/>
    <n v="12"/>
    <n v="16.5"/>
    <n v="9"/>
  </r>
  <r>
    <n v="747"/>
    <s v="Denodo Technologies"/>
    <x v="3"/>
    <x v="3"/>
    <n v="8"/>
    <n v="6"/>
    <n v="10.5"/>
    <n v="9"/>
  </r>
  <r>
    <n v="748"/>
    <s v="Hashedin By Deloitte"/>
    <x v="3"/>
    <x v="0"/>
    <n v="15"/>
    <n v="11.1"/>
    <n v="19"/>
    <n v="9"/>
  </r>
  <r>
    <n v="749"/>
    <s v="Red Hat"/>
    <x v="3"/>
    <x v="0"/>
    <n v="12.4"/>
    <n v="4.5"/>
    <n v="17.600000000000001"/>
    <n v="8"/>
  </r>
  <r>
    <n v="750"/>
    <s v="HDFC Bank"/>
    <x v="3"/>
    <x v="0"/>
    <n v="9"/>
    <n v="6.5"/>
    <n v="12.5"/>
    <n v="8"/>
  </r>
  <r>
    <n v="751"/>
    <s v="Accenture"/>
    <x v="4"/>
    <x v="1"/>
    <n v="18.899999999999999"/>
    <n v="10.5"/>
    <n v="30.5"/>
    <n v="80"/>
  </r>
  <r>
    <n v="752"/>
    <s v="TCS"/>
    <x v="4"/>
    <x v="4"/>
    <n v="16.7"/>
    <n v="8.6"/>
    <n v="30"/>
    <n v="79"/>
  </r>
  <r>
    <n v="753"/>
    <s v="Cognizant"/>
    <x v="4"/>
    <x v="4"/>
    <n v="17.899999999999999"/>
    <n v="12"/>
    <n v="25.2"/>
    <n v="57"/>
  </r>
  <r>
    <n v="754"/>
    <s v="Fractal Analytics"/>
    <x v="4"/>
    <x v="4"/>
    <n v="25.6"/>
    <n v="18"/>
    <n v="32"/>
    <n v="47"/>
  </r>
  <r>
    <n v="755"/>
    <s v="Ab Inbev"/>
    <x v="4"/>
    <x v="1"/>
    <n v="28"/>
    <n v="22"/>
    <n v="35"/>
    <n v="44"/>
  </r>
  <r>
    <n v="756"/>
    <s v="Wipro"/>
    <x v="4"/>
    <x v="4"/>
    <n v="16.100000000000001"/>
    <n v="8"/>
    <n v="30"/>
    <n v="43"/>
  </r>
  <r>
    <n v="757"/>
    <s v="Deloitte"/>
    <x v="4"/>
    <x v="5"/>
    <n v="21.2"/>
    <n v="14"/>
    <n v="35"/>
    <n v="42"/>
  </r>
  <r>
    <n v="758"/>
    <s v="Walmart"/>
    <x v="4"/>
    <x v="5"/>
    <n v="43"/>
    <n v="30"/>
    <n v="65"/>
    <n v="32"/>
  </r>
  <r>
    <n v="759"/>
    <s v="Amazon"/>
    <x v="4"/>
    <x v="5"/>
    <n v="41.5"/>
    <n v="26"/>
    <n v="75"/>
    <n v="30"/>
  </r>
  <r>
    <n v="760"/>
    <s v="UnitedHealth"/>
    <x v="4"/>
    <x v="4"/>
    <n v="23"/>
    <n v="15.6"/>
    <n v="30.5"/>
    <n v="30"/>
  </r>
  <r>
    <n v="761"/>
    <s v="Ernst &amp; Young"/>
    <x v="4"/>
    <x v="4"/>
    <n v="21.4"/>
    <n v="15"/>
    <n v="30"/>
    <n v="29"/>
  </r>
  <r>
    <n v="762"/>
    <s v="Optum"/>
    <x v="4"/>
    <x v="5"/>
    <n v="26.2"/>
    <n v="18"/>
    <n v="36"/>
    <n v="28"/>
  </r>
  <r>
    <n v="763"/>
    <s v="Impact Analytics"/>
    <x v="4"/>
    <x v="0"/>
    <n v="13.4"/>
    <n v="9"/>
    <n v="19"/>
    <n v="28"/>
  </r>
  <r>
    <n v="764"/>
    <s v="Incedo"/>
    <x v="4"/>
    <x v="1"/>
    <n v="18.899999999999999"/>
    <n v="15"/>
    <n v="25"/>
    <n v="26"/>
  </r>
  <r>
    <n v="765"/>
    <s v="IBM"/>
    <x v="4"/>
    <x v="5"/>
    <n v="24.4"/>
    <n v="14"/>
    <n v="36"/>
    <n v="25"/>
  </r>
  <r>
    <n v="766"/>
    <s v="Target"/>
    <x v="4"/>
    <x v="0"/>
    <n v="23.8"/>
    <n v="15.5"/>
    <n v="30"/>
    <n v="25"/>
  </r>
  <r>
    <n v="767"/>
    <s v="Infosys"/>
    <x v="4"/>
    <x v="4"/>
    <n v="18.100000000000001"/>
    <n v="9"/>
    <n v="30"/>
    <n v="25"/>
  </r>
  <r>
    <n v="768"/>
    <s v="TVS Credit Services"/>
    <x v="4"/>
    <x v="4"/>
    <n v="14.7"/>
    <n v="11.5"/>
    <n v="21"/>
    <n v="24"/>
  </r>
  <r>
    <n v="769"/>
    <s v="Ericsson"/>
    <x v="4"/>
    <x v="7"/>
    <n v="30.2"/>
    <n v="14.2"/>
    <n v="50.6"/>
    <n v="22"/>
  </r>
  <r>
    <n v="770"/>
    <s v="Microsoft Corporation"/>
    <x v="4"/>
    <x v="4"/>
    <n v="56.4"/>
    <n v="30"/>
    <n v="100"/>
    <n v="22"/>
  </r>
  <r>
    <n v="771"/>
    <s v="HCL Technologies"/>
    <x v="4"/>
    <x v="4"/>
    <n v="19.3"/>
    <n v="14.4"/>
    <n v="25"/>
    <n v="22"/>
  </r>
  <r>
    <n v="772"/>
    <s v="Capgemini"/>
    <x v="4"/>
    <x v="4"/>
    <n v="16.8"/>
    <n v="11.5"/>
    <n v="26"/>
    <n v="22"/>
  </r>
  <r>
    <n v="773"/>
    <s v="Dunnhumby"/>
    <x v="4"/>
    <x v="1"/>
    <n v="15.4"/>
    <n v="12"/>
    <n v="22"/>
    <n v="21"/>
  </r>
  <r>
    <n v="774"/>
    <s v="Birlasoft"/>
    <x v="4"/>
    <x v="1"/>
    <n v="14.3"/>
    <n v="8"/>
    <n v="22.3"/>
    <n v="20"/>
  </r>
  <r>
    <n v="775"/>
    <s v="Tech Mahindra"/>
    <x v="4"/>
    <x v="4"/>
    <n v="16.399999999999999"/>
    <n v="7.1"/>
    <n v="25"/>
    <n v="20"/>
  </r>
  <r>
    <n v="776"/>
    <s v="Affine Analytics"/>
    <x v="4"/>
    <x v="2"/>
    <n v="9.9"/>
    <n v="7.6"/>
    <n v="16"/>
    <n v="20"/>
  </r>
  <r>
    <n v="777"/>
    <s v="Wolters Kluwer"/>
    <x v="4"/>
    <x v="6"/>
    <n v="23.7"/>
    <n v="18"/>
    <n v="30"/>
    <n v="19"/>
  </r>
  <r>
    <n v="778"/>
    <s v="Harman Connected Services"/>
    <x v="4"/>
    <x v="4"/>
    <n v="16"/>
    <n v="11.5"/>
    <n v="22"/>
    <n v="19"/>
  </r>
  <r>
    <n v="779"/>
    <s v="L&amp;T Infotech"/>
    <x v="4"/>
    <x v="0"/>
    <n v="20"/>
    <n v="12.3"/>
    <n v="28"/>
    <n v="19"/>
  </r>
  <r>
    <n v="780"/>
    <s v="Reliance jio"/>
    <x v="4"/>
    <x v="4"/>
    <n v="30"/>
    <n v="18.5"/>
    <n v="46"/>
    <n v="18"/>
  </r>
  <r>
    <n v="781"/>
    <s v="Sapient Corporation"/>
    <x v="4"/>
    <x v="0"/>
    <n v="21.1"/>
    <n v="14.2"/>
    <n v="28.5"/>
    <n v="18"/>
  </r>
  <r>
    <n v="782"/>
    <s v="Coforge"/>
    <x v="4"/>
    <x v="4"/>
    <n v="15"/>
    <n v="15"/>
    <n v="15.2"/>
    <n v="18"/>
  </r>
  <r>
    <n v="783"/>
    <s v="Lowe's"/>
    <x v="4"/>
    <x v="4"/>
    <n v="25"/>
    <n v="16"/>
    <n v="33"/>
    <n v="17"/>
  </r>
  <r>
    <n v="784"/>
    <s v="Blue Yonder"/>
    <x v="4"/>
    <x v="0"/>
    <n v="31.6"/>
    <n v="18"/>
    <n v="50"/>
    <n v="17"/>
  </r>
  <r>
    <n v="785"/>
    <s v="Bosch Global Software Technologies"/>
    <x v="4"/>
    <x v="0"/>
    <n v="24.1"/>
    <n v="16.100000000000001"/>
    <n v="30"/>
    <n v="16"/>
  </r>
  <r>
    <n v="786"/>
    <s v="Nielsen"/>
    <x v="4"/>
    <x v="0"/>
    <n v="9.9"/>
    <n v="7.9"/>
    <n v="13.7"/>
    <n v="16"/>
  </r>
  <r>
    <n v="787"/>
    <s v="Oracle"/>
    <x v="4"/>
    <x v="1"/>
    <n v="25.2"/>
    <n v="20"/>
    <n v="37"/>
    <n v="16"/>
  </r>
  <r>
    <n v="788"/>
    <s v="Happiest Minds Technologies"/>
    <x v="4"/>
    <x v="5"/>
    <n v="16.399999999999999"/>
    <n v="9"/>
    <n v="26"/>
    <n v="15"/>
  </r>
  <r>
    <n v="789"/>
    <s v="DXC Technology"/>
    <x v="4"/>
    <x v="7"/>
    <n v="17.100000000000001"/>
    <n v="11"/>
    <n v="25"/>
    <n v="15"/>
  </r>
  <r>
    <n v="790"/>
    <s v="PayPal"/>
    <x v="4"/>
    <x v="6"/>
    <n v="40.700000000000003"/>
    <n v="30"/>
    <n v="45"/>
    <n v="15"/>
  </r>
  <r>
    <n v="791"/>
    <s v="Citibank"/>
    <x v="4"/>
    <x v="4"/>
    <n v="22.8"/>
    <n v="16"/>
    <n v="30"/>
    <n v="15"/>
  </r>
  <r>
    <n v="792"/>
    <s v="Innominds Software"/>
    <x v="4"/>
    <x v="4"/>
    <n v="18.600000000000001"/>
    <n v="13.5"/>
    <n v="27.5"/>
    <n v="14"/>
  </r>
  <r>
    <n v="793"/>
    <s v="Bajaj Finserv"/>
    <x v="4"/>
    <x v="2"/>
    <n v="17.600000000000001"/>
    <n v="10"/>
    <n v="27.8"/>
    <n v="14"/>
  </r>
  <r>
    <n v="794"/>
    <s v="Honeywell Technology Solutions"/>
    <x v="4"/>
    <x v="0"/>
    <n v="18.399999999999999"/>
    <n v="10"/>
    <n v="35"/>
    <n v="14"/>
  </r>
  <r>
    <n v="795"/>
    <s v="eClerx"/>
    <x v="4"/>
    <x v="0"/>
    <n v="15.3"/>
    <n v="11"/>
    <n v="21.6"/>
    <n v="14"/>
  </r>
  <r>
    <n v="796"/>
    <s v="VMware Software"/>
    <x v="4"/>
    <x v="0"/>
    <n v="23.1"/>
    <n v="16"/>
    <n v="36.5"/>
    <n v="14"/>
  </r>
  <r>
    <n v="797"/>
    <s v="PwC"/>
    <x v="4"/>
    <x v="4"/>
    <n v="21.2"/>
    <n v="13"/>
    <n v="30"/>
    <n v="14"/>
  </r>
  <r>
    <n v="798"/>
    <s v="EXL Service"/>
    <x v="4"/>
    <x v="1"/>
    <n v="19.5"/>
    <n v="14.5"/>
    <n v="30"/>
    <n v="13"/>
  </r>
  <r>
    <n v="799"/>
    <s v="Mercedes-Benz Research &amp; Development India"/>
    <x v="4"/>
    <x v="1"/>
    <n v="18"/>
    <n v="10"/>
    <n v="35"/>
    <n v="13"/>
  </r>
  <r>
    <n v="800"/>
    <s v="Mindtree"/>
    <x v="4"/>
    <x v="5"/>
    <n v="17.8"/>
    <n v="9"/>
    <n v="28.1"/>
    <n v="13"/>
  </r>
  <r>
    <n v="801"/>
    <s v="Wells Fargo India"/>
    <x v="4"/>
    <x v="5"/>
    <n v="23.1"/>
    <n v="14"/>
    <n v="30"/>
    <n v="13"/>
  </r>
  <r>
    <n v="802"/>
    <s v="Genpact"/>
    <x v="4"/>
    <x v="4"/>
    <n v="24.2"/>
    <n v="10"/>
    <n v="35"/>
    <n v="12"/>
  </r>
  <r>
    <n v="803"/>
    <s v="Course5"/>
    <x v="4"/>
    <x v="1"/>
    <n v="11.7"/>
    <n v="9"/>
    <n v="17"/>
    <n v="12"/>
  </r>
  <r>
    <n v="804"/>
    <s v="JP Morgan Chase"/>
    <x v="4"/>
    <x v="5"/>
    <n v="27.7"/>
    <n v="14"/>
    <n v="51"/>
    <n v="12"/>
  </r>
  <r>
    <n v="805"/>
    <s v="MasterCard"/>
    <x v="4"/>
    <x v="0"/>
    <n v="25.5"/>
    <n v="18.2"/>
    <n v="36"/>
    <n v="12"/>
  </r>
  <r>
    <n v="806"/>
    <s v="GE Healthcare"/>
    <x v="4"/>
    <x v="1"/>
    <n v="28"/>
    <n v="24"/>
    <n v="33"/>
    <n v="11"/>
  </r>
  <r>
    <n v="807"/>
    <s v="IHS Markit"/>
    <x v="4"/>
    <x v="5"/>
    <n v="22.5"/>
    <n v="16"/>
    <n v="29"/>
    <n v="11"/>
  </r>
  <r>
    <n v="808"/>
    <s v="NIIT Technologies"/>
    <x v="4"/>
    <x v="0"/>
    <n v="15.3"/>
    <n v="15"/>
    <n v="16"/>
    <n v="11"/>
  </r>
  <r>
    <n v="809"/>
    <s v="Gramener"/>
    <x v="4"/>
    <x v="0"/>
    <n v="14.4"/>
    <n v="10"/>
    <n v="20.8"/>
    <n v="11"/>
  </r>
  <r>
    <n v="810"/>
    <s v="Ford Motor"/>
    <x v="4"/>
    <x v="4"/>
    <n v="17.600000000000001"/>
    <n v="16.399999999999999"/>
    <n v="19.5"/>
    <n v="11"/>
  </r>
  <r>
    <n v="811"/>
    <s v="TheMathCompany"/>
    <x v="4"/>
    <x v="4"/>
    <n v="14.8"/>
    <n v="12"/>
    <n v="18"/>
    <n v="11"/>
  </r>
  <r>
    <n v="812"/>
    <s v="Legato Health Technologies"/>
    <x v="4"/>
    <x v="4"/>
    <n v="21.2"/>
    <n v="15.6"/>
    <n v="26"/>
    <n v="11"/>
  </r>
  <r>
    <n v="813"/>
    <s v="Dell"/>
    <x v="4"/>
    <x v="1"/>
    <n v="23.2"/>
    <n v="15"/>
    <n v="32"/>
    <n v="11"/>
  </r>
  <r>
    <n v="814"/>
    <s v="Great Learning"/>
    <x v="4"/>
    <x v="1"/>
    <n v="12.3"/>
    <n v="11"/>
    <n v="14"/>
    <n v="11"/>
  </r>
  <r>
    <n v="815"/>
    <s v="Morningstar"/>
    <x v="4"/>
    <x v="4"/>
    <n v="19.7"/>
    <n v="16.2"/>
    <n v="24.6"/>
    <n v="10"/>
  </r>
  <r>
    <n v="816"/>
    <s v="Hewlett-Packard Enterprise"/>
    <x v="4"/>
    <x v="1"/>
    <n v="20.7"/>
    <n v="17"/>
    <n v="30"/>
    <n v="10"/>
  </r>
  <r>
    <n v="817"/>
    <s v="Tredence"/>
    <x v="4"/>
    <x v="1"/>
    <n v="18.399999999999999"/>
    <n v="12.4"/>
    <n v="26"/>
    <n v="10"/>
  </r>
  <r>
    <n v="818"/>
    <s v="UST"/>
    <x v="4"/>
    <x v="1"/>
    <n v="12.1"/>
    <n v="10.3"/>
    <n v="16"/>
    <n v="10"/>
  </r>
  <r>
    <n v="819"/>
    <s v="ValueLabs"/>
    <x v="4"/>
    <x v="1"/>
    <n v="21.1"/>
    <n v="10.3"/>
    <n v="26.5"/>
    <n v="10"/>
  </r>
  <r>
    <n v="820"/>
    <s v="Novartis Healthcare"/>
    <x v="4"/>
    <x v="5"/>
    <n v="30.5"/>
    <n v="16"/>
    <n v="51"/>
    <n v="10"/>
  </r>
  <r>
    <n v="821"/>
    <s v="Vodafone Idea"/>
    <x v="4"/>
    <x v="4"/>
    <n v="22.7"/>
    <n v="13.1"/>
    <n v="32.700000000000003"/>
    <n v="10"/>
  </r>
  <r>
    <n v="822"/>
    <s v="Nagarro"/>
    <x v="4"/>
    <x v="0"/>
    <n v="18"/>
    <n v="14.3"/>
    <n v="25"/>
    <n v="10"/>
  </r>
  <r>
    <n v="823"/>
    <s v="HERE Technologies"/>
    <x v="4"/>
    <x v="6"/>
    <n v="27.1"/>
    <n v="22.5"/>
    <n v="30"/>
    <n v="9"/>
  </r>
  <r>
    <n v="824"/>
    <s v="Globant"/>
    <x v="4"/>
    <x v="0"/>
    <n v="17.8"/>
    <n v="13"/>
    <n v="26"/>
    <n v="9"/>
  </r>
  <r>
    <n v="825"/>
    <s v="Baker Hughes"/>
    <x v="4"/>
    <x v="1"/>
    <n v="27.4"/>
    <n v="23"/>
    <n v="32"/>
    <n v="9"/>
  </r>
  <r>
    <n v="826"/>
    <s v="Tiger Analytics"/>
    <x v="4"/>
    <x v="5"/>
    <n v="22.2"/>
    <n v="18"/>
    <n v="27.5"/>
    <n v="9"/>
  </r>
  <r>
    <n v="827"/>
    <s v="Epsilon"/>
    <x v="4"/>
    <x v="4"/>
    <n v="23.2"/>
    <n v="19"/>
    <n v="26"/>
    <n v="8"/>
  </r>
  <r>
    <n v="828"/>
    <s v="AntWorks"/>
    <x v="4"/>
    <x v="1"/>
    <n v="20.6"/>
    <n v="14"/>
    <n v="30"/>
    <n v="8"/>
  </r>
  <r>
    <n v="829"/>
    <s v="Altimetrik"/>
    <x v="4"/>
    <x v="4"/>
    <n v="18.3"/>
    <n v="12"/>
    <n v="26"/>
    <n v="8"/>
  </r>
  <r>
    <n v="830"/>
    <s v="Info Edge"/>
    <x v="4"/>
    <x v="2"/>
    <n v="30.9"/>
    <n v="21"/>
    <n v="37"/>
    <n v="8"/>
  </r>
  <r>
    <n v="831"/>
    <s v="Sigmoid Analytics"/>
    <x v="4"/>
    <x v="0"/>
    <n v="22.5"/>
    <n v="15"/>
    <n v="30"/>
    <n v="8"/>
  </r>
  <r>
    <n v="832"/>
    <s v="Eli Lilly and Company"/>
    <x v="4"/>
    <x v="4"/>
    <n v="26.8"/>
    <n v="22.5"/>
    <n v="32"/>
    <n v="8"/>
  </r>
  <r>
    <n v="833"/>
    <s v="Lam Research"/>
    <x v="4"/>
    <x v="1"/>
    <n v="16.5"/>
    <n v="13.9"/>
    <n v="20"/>
    <n v="8"/>
  </r>
  <r>
    <n v="834"/>
    <s v="GE Aviation"/>
    <x v="4"/>
    <x v="5"/>
    <n v="22.1"/>
    <n v="14.5"/>
    <n v="29"/>
    <n v="8"/>
  </r>
  <r>
    <n v="835"/>
    <s v="Iris Software"/>
    <x v="4"/>
    <x v="6"/>
    <n v="23"/>
    <n v="17"/>
    <n v="27"/>
    <n v="8"/>
  </r>
  <r>
    <n v="836"/>
    <s v="Claim Genius"/>
    <x v="4"/>
    <x v="1"/>
    <n v="21.4"/>
    <n v="18.399999999999999"/>
    <n v="27"/>
    <n v="8"/>
  </r>
  <r>
    <n v="837"/>
    <s v="ZS"/>
    <x v="4"/>
    <x v="2"/>
    <n v="18"/>
    <n v="14.5"/>
    <n v="24"/>
    <n v="8"/>
  </r>
  <r>
    <n v="838"/>
    <s v="Mphasis"/>
    <x v="4"/>
    <x v="0"/>
    <n v="13.3"/>
    <n v="11"/>
    <n v="15.4"/>
    <n v="8"/>
  </r>
  <r>
    <n v="839"/>
    <s v="NielsenIQ"/>
    <x v="4"/>
    <x v="1"/>
    <n v="8.6999999999999993"/>
    <n v="8"/>
    <n v="9.4"/>
    <n v="8"/>
  </r>
  <r>
    <n v="840"/>
    <s v="Mu Sigma"/>
    <x v="4"/>
    <x v="1"/>
    <n v="14.5"/>
    <n v="12.3"/>
    <n v="15"/>
    <n v="7"/>
  </r>
  <r>
    <n v="841"/>
    <s v="BNY Mellon"/>
    <x v="4"/>
    <x v="2"/>
    <n v="16.899999999999999"/>
    <n v="5.2"/>
    <n v="25"/>
    <n v="7"/>
  </r>
  <r>
    <n v="842"/>
    <s v="Yash Technologies"/>
    <x v="4"/>
    <x v="5"/>
    <n v="18.399999999999999"/>
    <n v="12.1"/>
    <n v="23.5"/>
    <n v="7"/>
  </r>
  <r>
    <n v="843"/>
    <s v="Franklin Templeton Investments"/>
    <x v="4"/>
    <x v="7"/>
    <n v="27.3"/>
    <n v="22"/>
    <n v="32"/>
    <n v="7"/>
  </r>
  <r>
    <n v="844"/>
    <s v="Philips"/>
    <x v="4"/>
    <x v="5"/>
    <n v="22.6"/>
    <n v="19"/>
    <n v="25.9"/>
    <n v="7"/>
  </r>
  <r>
    <n v="845"/>
    <s v="DBS Bank"/>
    <x v="4"/>
    <x v="4"/>
    <n v="20.6"/>
    <n v="16.5"/>
    <n v="25"/>
    <n v="7"/>
  </r>
  <r>
    <n v="846"/>
    <s v="International School of Engineering"/>
    <x v="4"/>
    <x v="8"/>
    <n v="20.2"/>
    <n v="15"/>
    <n v="25"/>
    <n v="7"/>
  </r>
  <r>
    <n v="847"/>
    <s v="Johnson Controls"/>
    <x v="4"/>
    <x v="4"/>
    <n v="25.1"/>
    <n v="18.5"/>
    <n v="32"/>
    <n v="7"/>
  </r>
  <r>
    <n v="848"/>
    <s v="Bajaj Finance"/>
    <x v="4"/>
    <x v="2"/>
    <n v="20"/>
    <n v="16"/>
    <n v="30"/>
    <n v="7"/>
  </r>
  <r>
    <n v="849"/>
    <s v="Ganit Business Solutions"/>
    <x v="4"/>
    <x v="5"/>
    <n v="18.899999999999999"/>
    <n v="15.5"/>
    <n v="21.5"/>
    <n v="7"/>
  </r>
  <r>
    <n v="850"/>
    <s v="Xoriant"/>
    <x v="4"/>
    <x v="6"/>
    <n v="18.600000000000001"/>
    <n v="15"/>
    <n v="23.5"/>
    <n v="7"/>
  </r>
  <r>
    <n v="851"/>
    <s v="o9 Solutions"/>
    <x v="4"/>
    <x v="4"/>
    <n v="21.5"/>
    <n v="13.5"/>
    <n v="28"/>
    <n v="7"/>
  </r>
  <r>
    <n v="852"/>
    <s v="Verizon"/>
    <x v="4"/>
    <x v="7"/>
    <n v="26.7"/>
    <n v="11"/>
    <n v="37"/>
    <n v="6"/>
  </r>
  <r>
    <n v="853"/>
    <s v="Shell"/>
    <x v="4"/>
    <x v="6"/>
    <n v="29.8"/>
    <n v="22"/>
    <n v="35.5"/>
    <n v="6"/>
  </r>
  <r>
    <n v="854"/>
    <s v="Zensar Technologies"/>
    <x v="4"/>
    <x v="4"/>
    <n v="18.2"/>
    <n v="14"/>
    <n v="22"/>
    <n v="6"/>
  </r>
  <r>
    <n v="855"/>
    <s v="McKinsey &amp; Company"/>
    <x v="4"/>
    <x v="6"/>
    <n v="18.2"/>
    <n v="1"/>
    <n v="31"/>
    <n v="6"/>
  </r>
  <r>
    <n v="856"/>
    <s v="Apexon"/>
    <x v="4"/>
    <x v="4"/>
    <n v="10.3"/>
    <n v="9"/>
    <n v="11.1"/>
    <n v="6"/>
  </r>
  <r>
    <n v="857"/>
    <s v="GE"/>
    <x v="4"/>
    <x v="4"/>
    <n v="23.1"/>
    <n v="16"/>
    <n v="30"/>
    <n v="6"/>
  </r>
  <r>
    <n v="858"/>
    <s v="Johnson &amp; Johnson"/>
    <x v="4"/>
    <x v="5"/>
    <n v="24.1"/>
    <n v="17"/>
    <n v="35"/>
    <n v="6"/>
  </r>
  <r>
    <n v="859"/>
    <s v="Cerner"/>
    <x v="4"/>
    <x v="6"/>
    <n v="28.9"/>
    <n v="23.7"/>
    <n v="35.799999999999997"/>
    <n v="6"/>
  </r>
  <r>
    <n v="860"/>
    <s v="Algonomy"/>
    <x v="4"/>
    <x v="0"/>
    <n v="28.3"/>
    <n v="23"/>
    <n v="32"/>
    <n v="6"/>
  </r>
  <r>
    <n v="861"/>
    <s v="Ecolab Food Safety &amp; Hygiene Solutions"/>
    <x v="4"/>
    <x v="4"/>
    <n v="13.9"/>
    <n v="11.5"/>
    <n v="18"/>
    <n v="6"/>
  </r>
  <r>
    <n v="862"/>
    <s v="L&amp;T Technology Services"/>
    <x v="4"/>
    <x v="4"/>
    <n v="15.2"/>
    <n v="9"/>
    <n v="24"/>
    <n v="6"/>
  </r>
  <r>
    <n v="863"/>
    <s v="American Express"/>
    <x v="4"/>
    <x v="1"/>
    <n v="23.3"/>
    <n v="22"/>
    <n v="25.1"/>
    <n v="6"/>
  </r>
  <r>
    <n v="864"/>
    <s v="Yum!"/>
    <x v="4"/>
    <x v="0"/>
    <n v="15.3"/>
    <n v="11"/>
    <n v="17.8"/>
    <n v="6"/>
  </r>
  <r>
    <n v="865"/>
    <s v="Indium Software"/>
    <x v="4"/>
    <x v="0"/>
    <n v="14.5"/>
    <n v="8.8000000000000007"/>
    <n v="20"/>
    <n v="6"/>
  </r>
  <r>
    <n v="866"/>
    <s v="Cummins"/>
    <x v="4"/>
    <x v="1"/>
    <n v="23.2"/>
    <n v="17.8"/>
    <n v="29.9"/>
    <n v="6"/>
  </r>
  <r>
    <n v="867"/>
    <s v="Eversana"/>
    <x v="4"/>
    <x v="4"/>
    <n v="14.3"/>
    <n v="12"/>
    <n v="17.8"/>
    <n v="6"/>
  </r>
  <r>
    <n v="868"/>
    <s v="Paytm"/>
    <x v="4"/>
    <x v="1"/>
    <n v="31.6"/>
    <n v="27"/>
    <n v="40"/>
    <n v="6"/>
  </r>
  <r>
    <n v="869"/>
    <s v="Citicorp"/>
    <x v="4"/>
    <x v="6"/>
    <n v="28.3"/>
    <n v="21"/>
    <n v="35"/>
    <n v="6"/>
  </r>
  <r>
    <n v="870"/>
    <s v="Quantium Analytics"/>
    <x v="4"/>
    <x v="5"/>
    <n v="25"/>
    <n v="24"/>
    <n v="27"/>
    <n v="6"/>
  </r>
  <r>
    <n v="871"/>
    <s v="MKS Vision"/>
    <x v="4"/>
    <x v="7"/>
    <n v="18.100000000000001"/>
    <n v="15"/>
    <n v="22"/>
    <n v="6"/>
  </r>
  <r>
    <n v="872"/>
    <s v="Oyo Rooms"/>
    <x v="4"/>
    <x v="1"/>
    <n v="31"/>
    <n v="20"/>
    <n v="42"/>
    <n v="5"/>
  </r>
  <r>
    <n v="873"/>
    <s v="Yodlee"/>
    <x v="4"/>
    <x v="0"/>
    <n v="32.1"/>
    <n v="27"/>
    <n v="36"/>
    <n v="5"/>
  </r>
  <r>
    <n v="874"/>
    <s v="CitiusTech"/>
    <x v="4"/>
    <x v="7"/>
    <n v="17.8"/>
    <n v="15"/>
    <n v="19.5"/>
    <n v="5"/>
  </r>
  <r>
    <n v="875"/>
    <s v="SAP"/>
    <x v="4"/>
    <x v="7"/>
    <n v="36.6"/>
    <n v="17.2"/>
    <n v="51"/>
    <n v="5"/>
  </r>
  <r>
    <n v="876"/>
    <s v="Teleperformance"/>
    <x v="4"/>
    <x v="1"/>
    <n v="16.2"/>
    <n v="10"/>
    <n v="20"/>
    <n v="5"/>
  </r>
  <r>
    <n v="877"/>
    <s v="V2 Solutions"/>
    <x v="4"/>
    <x v="0"/>
    <n v="8.5"/>
    <n v="8.5"/>
    <n v="8.6"/>
    <n v="5"/>
  </r>
  <r>
    <n v="878"/>
    <s v="Dun &amp; Bradstreet"/>
    <x v="4"/>
    <x v="0"/>
    <n v="11.9"/>
    <n v="9.5"/>
    <n v="13.5"/>
    <n v="5"/>
  </r>
  <r>
    <n v="879"/>
    <s v="Nvidia"/>
    <x v="4"/>
    <x v="0"/>
    <n v="21.3"/>
    <n v="10"/>
    <n v="28"/>
    <n v="5"/>
  </r>
  <r>
    <n v="880"/>
    <s v="AlgoAnalytics Financial Consultancy"/>
    <x v="4"/>
    <x v="1"/>
    <n v="18.899999999999999"/>
    <n v="16.5"/>
    <n v="20.7"/>
    <n v="5"/>
  </r>
  <r>
    <n v="881"/>
    <s v="Reliance Industries"/>
    <x v="4"/>
    <x v="5"/>
    <n v="10"/>
    <n v="9"/>
    <n v="11"/>
    <n v="5"/>
  </r>
  <r>
    <n v="882"/>
    <s v="Scienaptic Systems"/>
    <x v="4"/>
    <x v="6"/>
    <n v="19.7"/>
    <n v="15"/>
    <n v="23.5"/>
    <n v="5"/>
  </r>
  <r>
    <n v="883"/>
    <s v="Freelance Consultants"/>
    <x v="4"/>
    <x v="7"/>
    <n v="31.7"/>
    <n v="18.600000000000001"/>
    <n v="42"/>
    <n v="5"/>
  </r>
  <r>
    <n v="884"/>
    <s v="Decision Point"/>
    <x v="4"/>
    <x v="1"/>
    <n v="22.4"/>
    <n v="19"/>
    <n v="25"/>
    <n v="5"/>
  </r>
  <r>
    <n v="885"/>
    <s v="IDFC FIRST Bank"/>
    <x v="4"/>
    <x v="4"/>
    <n v="20.8"/>
    <n v="14"/>
    <n v="26"/>
    <n v="5"/>
  </r>
  <r>
    <n v="886"/>
    <s v="Thomson Reuters"/>
    <x v="4"/>
    <x v="4"/>
    <n v="18.399999999999999"/>
    <n v="10"/>
    <n v="27.5"/>
    <n v="5"/>
  </r>
  <r>
    <n v="887"/>
    <s v="Synechron"/>
    <x v="4"/>
    <x v="1"/>
    <n v="12"/>
    <n v="9.5"/>
    <n v="16"/>
    <n v="5"/>
  </r>
  <r>
    <n v="888"/>
    <s v="Akamai Technologies"/>
    <x v="4"/>
    <x v="4"/>
    <n v="27.3"/>
    <n v="22.5"/>
    <n v="34"/>
    <n v="5"/>
  </r>
  <r>
    <n v="889"/>
    <s v="Quest Global"/>
    <x v="4"/>
    <x v="4"/>
    <n v="22.8"/>
    <n v="14"/>
    <n v="41"/>
    <n v="5"/>
  </r>
  <r>
    <n v="890"/>
    <s v="GEP Worldwide"/>
    <x v="4"/>
    <x v="6"/>
    <n v="24.4"/>
    <n v="22"/>
    <n v="32"/>
    <n v="5"/>
  </r>
  <r>
    <n v="891"/>
    <s v="Hinduja Global Solutions"/>
    <x v="4"/>
    <x v="1"/>
    <n v="15.6"/>
    <n v="4"/>
    <n v="24.7"/>
    <n v="5"/>
  </r>
  <r>
    <n v="892"/>
    <s v="ACL Digital"/>
    <x v="4"/>
    <x v="1"/>
    <n v="18.8"/>
    <n v="10.7"/>
    <n v="25"/>
    <n v="5"/>
  </r>
  <r>
    <n v="893"/>
    <s v="Innova Solutions"/>
    <x v="4"/>
    <x v="4"/>
    <n v="39.700000000000003"/>
    <n v="6"/>
    <n v="97"/>
    <n v="5"/>
  </r>
  <r>
    <n v="894"/>
    <s v="Automatic Data Processing"/>
    <x v="4"/>
    <x v="8"/>
    <n v="34.4"/>
    <n v="27"/>
    <n v="39.4"/>
    <n v="5"/>
  </r>
  <r>
    <n v="895"/>
    <s v="Brillio"/>
    <x v="4"/>
    <x v="4"/>
    <n v="21.2"/>
    <n v="12"/>
    <n v="34"/>
    <n v="5"/>
  </r>
  <r>
    <n v="896"/>
    <s v="Boeing"/>
    <x v="4"/>
    <x v="9"/>
    <n v="27.6"/>
    <n v="25.2"/>
    <n v="30"/>
    <n v="5"/>
  </r>
  <r>
    <n v="897"/>
    <s v="Flipkart"/>
    <x v="4"/>
    <x v="5"/>
    <n v="82"/>
    <n v="55"/>
    <n v="100"/>
    <n v="5"/>
  </r>
  <r>
    <n v="898"/>
    <s v="ITC Infotech India"/>
    <x v="4"/>
    <x v="1"/>
    <n v="14.9"/>
    <n v="12"/>
    <n v="18.5"/>
    <n v="5"/>
  </r>
  <r>
    <n v="899"/>
    <s v="Decision Minds"/>
    <x v="4"/>
    <x v="5"/>
    <n v="19"/>
    <n v="13"/>
    <n v="22.4"/>
    <n v="5"/>
  </r>
  <r>
    <n v="900"/>
    <s v="Neal Analytics"/>
    <x v="4"/>
    <x v="4"/>
    <n v="23.6"/>
    <n v="21"/>
    <n v="29"/>
    <n v="5"/>
  </r>
  <r>
    <n v="901"/>
    <s v="HALODOC"/>
    <x v="4"/>
    <x v="0"/>
    <n v="27.4"/>
    <n v="18"/>
    <n v="38"/>
    <n v="5"/>
  </r>
  <r>
    <n v="902"/>
    <s v="Samsung Research"/>
    <x v="4"/>
    <x v="0"/>
    <n v="31.7"/>
    <n v="20.5"/>
    <n v="40"/>
    <n v="5"/>
  </r>
  <r>
    <n v="903"/>
    <s v="Neewee Analytics"/>
    <x v="4"/>
    <x v="1"/>
    <n v="14.9"/>
    <n v="12.1"/>
    <n v="21.5"/>
    <n v="5"/>
  </r>
  <r>
    <n v="904"/>
    <s v="Subex"/>
    <x v="4"/>
    <x v="4"/>
    <n v="25.2"/>
    <n v="11.8"/>
    <n v="37"/>
    <n v="5"/>
  </r>
  <r>
    <n v="905"/>
    <s v="BCG"/>
    <x v="4"/>
    <x v="1"/>
    <n v="20.2"/>
    <n v="19.8"/>
    <n v="21.5"/>
    <n v="5"/>
  </r>
  <r>
    <n v="906"/>
    <s v="Hitachi Vantara"/>
    <x v="4"/>
    <x v="7"/>
    <n v="24.6"/>
    <n v="18.7"/>
    <n v="35"/>
    <n v="5"/>
  </r>
  <r>
    <n v="907"/>
    <s v="ZF Group"/>
    <x v="4"/>
    <x v="0"/>
    <n v="16.8"/>
    <n v="14.5"/>
    <n v="20.3"/>
    <n v="5"/>
  </r>
  <r>
    <n v="908"/>
    <s v="DUNNHUMBY IT SERVICES INDIA"/>
    <x v="4"/>
    <x v="0"/>
    <n v="12.3"/>
    <n v="11"/>
    <n v="15"/>
    <n v="5"/>
  </r>
  <r>
    <n v="909"/>
    <s v="Decimal Point Analytics"/>
    <x v="4"/>
    <x v="0"/>
    <n v="20.2"/>
    <n v="12.2"/>
    <n v="24"/>
    <n v="5"/>
  </r>
  <r>
    <n v="910"/>
    <s v="Koch Business Solutions"/>
    <x v="4"/>
    <x v="4"/>
    <n v="39.6"/>
    <n v="23"/>
    <n v="51"/>
    <n v="5"/>
  </r>
  <r>
    <n v="911"/>
    <s v="Noodle.Ai"/>
    <x v="4"/>
    <x v="0"/>
    <n v="21.7"/>
    <n v="18"/>
    <n v="26"/>
    <n v="5"/>
  </r>
  <r>
    <n v="912"/>
    <s v="Publicis"/>
    <x v="4"/>
    <x v="5"/>
    <n v="18"/>
    <n v="15"/>
    <n v="28"/>
    <n v="5"/>
  </r>
  <r>
    <n v="913"/>
    <s v="Ecolab Digital Center"/>
    <x v="4"/>
    <x v="4"/>
    <n v="22.7"/>
    <n v="19.3"/>
    <n v="26.1"/>
    <n v="5"/>
  </r>
  <r>
    <n v="914"/>
    <s v="PepsiCo"/>
    <x v="4"/>
    <x v="9"/>
    <n v="29.5"/>
    <n v="19"/>
    <n v="39.5"/>
    <n v="5"/>
  </r>
  <r>
    <n v="915"/>
    <s v="TEKsystems"/>
    <x v="4"/>
    <x v="1"/>
    <n v="18.2"/>
    <n v="9"/>
    <n v="23"/>
    <n v="5"/>
  </r>
  <r>
    <n v="916"/>
    <s v="Chubb Group"/>
    <x v="4"/>
    <x v="4"/>
    <n v="16.600000000000001"/>
    <n v="13.5"/>
    <n v="21"/>
    <n v="5"/>
  </r>
  <r>
    <n v="917"/>
    <s v="Amnet Digital"/>
    <x v="4"/>
    <x v="0"/>
    <n v="11.8"/>
    <n v="1"/>
    <n v="18"/>
    <n v="5"/>
  </r>
  <r>
    <n v="918"/>
    <s v="Blend360"/>
    <x v="4"/>
    <x v="5"/>
    <n v="30.4"/>
    <n v="26.3"/>
    <n v="35"/>
    <n v="5"/>
  </r>
  <r>
    <n v="919"/>
    <s v="Kyndryl"/>
    <x v="4"/>
    <x v="1"/>
    <n v="44.4"/>
    <n v="11.6"/>
    <n v="93"/>
    <n v="5"/>
  </r>
  <r>
    <n v="920"/>
    <s v="HSBC"/>
    <x v="4"/>
    <x v="3"/>
    <n v="24.6"/>
    <n v="22"/>
    <n v="28"/>
    <n v="5"/>
  </r>
  <r>
    <n v="921"/>
    <s v="Chegg"/>
    <x v="4"/>
    <x v="1"/>
    <n v="32.200000000000003"/>
    <n v="29.9"/>
    <n v="35"/>
    <n v="5"/>
  </r>
  <r>
    <n v="922"/>
    <s v="First Source"/>
    <x v="4"/>
    <x v="10"/>
    <n v="29"/>
    <n v="28"/>
    <n v="30"/>
    <n v="4"/>
  </r>
  <r>
    <n v="923"/>
    <s v="Caterpillar Inc"/>
    <x v="4"/>
    <x v="8"/>
    <n v="22.8"/>
    <n v="20.3"/>
    <n v="24"/>
    <n v="4"/>
  </r>
  <r>
    <n v="924"/>
    <s v="Pitney Bowes"/>
    <x v="4"/>
    <x v="1"/>
    <n v="17.5"/>
    <n v="14.1"/>
    <n v="22"/>
    <n v="4"/>
  </r>
  <r>
    <n v="925"/>
    <s v="MSCI"/>
    <x v="4"/>
    <x v="6"/>
    <n v="38.4"/>
    <n v="35.4"/>
    <n v="42"/>
    <n v="4"/>
  </r>
  <r>
    <n v="926"/>
    <s v="Accolite Digital"/>
    <x v="4"/>
    <x v="0"/>
    <n v="12.8"/>
    <n v="11"/>
    <n v="14"/>
    <n v="4"/>
  </r>
  <r>
    <n v="927"/>
    <s v="Adobe"/>
    <x v="4"/>
    <x v="9"/>
    <n v="40"/>
    <n v="30"/>
    <n v="50"/>
    <n v="4"/>
  </r>
  <r>
    <n v="928"/>
    <s v="Omega Healthcare"/>
    <x v="4"/>
    <x v="7"/>
    <n v="14.1"/>
    <n v="10.8"/>
    <n v="15.8"/>
    <n v="4"/>
  </r>
  <r>
    <n v="929"/>
    <s v="Western Union"/>
    <x v="4"/>
    <x v="4"/>
    <n v="22.2"/>
    <n v="20"/>
    <n v="25"/>
    <n v="4"/>
  </r>
  <r>
    <n v="930"/>
    <s v="HDFC Bank"/>
    <x v="4"/>
    <x v="6"/>
    <n v="25.1"/>
    <n v="15.2"/>
    <n v="33"/>
    <n v="4"/>
  </r>
  <r>
    <n v="931"/>
    <s v="Tata Motors"/>
    <x v="4"/>
    <x v="4"/>
    <n v="11.5"/>
    <n v="5.8"/>
    <n v="14"/>
    <n v="4"/>
  </r>
  <r>
    <n v="932"/>
    <s v="EdgeVerve Systems"/>
    <x v="4"/>
    <x v="5"/>
    <n v="20.399999999999999"/>
    <n v="12"/>
    <n v="27.5"/>
    <n v="4"/>
  </r>
  <r>
    <n v="933"/>
    <s v="Aditya Birla Group"/>
    <x v="4"/>
    <x v="7"/>
    <n v="28"/>
    <n v="26"/>
    <n v="30"/>
    <n v="4"/>
  </r>
  <r>
    <n v="934"/>
    <s v="Commonwealth Bank of Australia"/>
    <x v="4"/>
    <x v="4"/>
    <n v="31.8"/>
    <n v="27"/>
    <n v="35"/>
    <n v="4"/>
  </r>
  <r>
    <n v="935"/>
    <s v="Swiss Re"/>
    <x v="4"/>
    <x v="5"/>
    <n v="26.9"/>
    <n v="11.9"/>
    <n v="34.5"/>
    <n v="4"/>
  </r>
  <r>
    <n v="936"/>
    <s v="TCS"/>
    <x v="5"/>
    <x v="1"/>
    <n v="7.7"/>
    <n v="3.5"/>
    <n v="14"/>
    <n v="1100"/>
  </r>
  <r>
    <n v="937"/>
    <s v="Accenture"/>
    <x v="5"/>
    <x v="1"/>
    <n v="10.3"/>
    <n v="5.5"/>
    <n v="15.4"/>
    <n v="1100"/>
  </r>
  <r>
    <n v="938"/>
    <s v="Evalueserve"/>
    <x v="5"/>
    <x v="0"/>
    <n v="9.8000000000000007"/>
    <n v="7.1"/>
    <n v="13.8"/>
    <n v="1000"/>
  </r>
  <r>
    <n v="939"/>
    <s v="Cognizant"/>
    <x v="5"/>
    <x v="0"/>
    <n v="13.9"/>
    <n v="9"/>
    <n v="18.7"/>
    <n v="616"/>
  </r>
  <r>
    <n v="940"/>
    <s v="HCL Technologies"/>
    <x v="5"/>
    <x v="4"/>
    <n v="11.9"/>
    <n v="6.4"/>
    <n v="18.5"/>
    <n v="384"/>
  </r>
  <r>
    <n v="941"/>
    <s v="Tech Mahindra"/>
    <x v="5"/>
    <x v="4"/>
    <n v="9.9"/>
    <n v="5.5"/>
    <n v="16.5"/>
    <n v="382"/>
  </r>
  <r>
    <n v="942"/>
    <s v="EXL Service"/>
    <x v="5"/>
    <x v="0"/>
    <n v="8.8000000000000007"/>
    <n v="6.2"/>
    <n v="12"/>
    <n v="308"/>
  </r>
  <r>
    <n v="943"/>
    <s v="Wipro"/>
    <x v="5"/>
    <x v="4"/>
    <n v="12.8"/>
    <n v="6.1"/>
    <n v="22"/>
    <n v="280"/>
  </r>
  <r>
    <n v="944"/>
    <s v="Fidelity National Information Services"/>
    <x v="5"/>
    <x v="4"/>
    <n v="15"/>
    <n v="6.5"/>
    <n v="22"/>
    <n v="267"/>
  </r>
  <r>
    <n v="945"/>
    <s v="Cgi Group"/>
    <x v="5"/>
    <x v="5"/>
    <n v="10.7"/>
    <n v="7.2"/>
    <n v="15"/>
    <n v="225"/>
  </r>
  <r>
    <n v="946"/>
    <s v="L&amp;T Infotech"/>
    <x v="5"/>
    <x v="1"/>
    <n v="11.7"/>
    <n v="7"/>
    <n v="17.3"/>
    <n v="223"/>
  </r>
  <r>
    <n v="947"/>
    <s v="HSBC"/>
    <x v="5"/>
    <x v="6"/>
    <n v="17.100000000000001"/>
    <n v="9.1999999999999993"/>
    <n v="24"/>
    <n v="219"/>
  </r>
  <r>
    <n v="948"/>
    <s v="Capgemini"/>
    <x v="5"/>
    <x v="0"/>
    <n v="11.6"/>
    <n v="4.5"/>
    <n v="20"/>
    <n v="213"/>
  </r>
  <r>
    <n v="949"/>
    <s v="Newgen Software Technologies"/>
    <x v="5"/>
    <x v="1"/>
    <n v="11.1"/>
    <n v="9"/>
    <n v="14.4"/>
    <n v="170"/>
  </r>
  <r>
    <n v="950"/>
    <s v="IBM"/>
    <x v="5"/>
    <x v="1"/>
    <n v="12.4"/>
    <n v="5.0999999999999996"/>
    <n v="22"/>
    <n v="158"/>
  </r>
  <r>
    <n v="951"/>
    <s v="Quantiphi Analytics Solutions"/>
    <x v="5"/>
    <x v="0"/>
    <n v="15"/>
    <n v="11.3"/>
    <n v="19"/>
    <n v="152"/>
  </r>
  <r>
    <n v="952"/>
    <s v="Tredence"/>
    <x v="5"/>
    <x v="0"/>
    <n v="11.2"/>
    <n v="9"/>
    <n v="14"/>
    <n v="150"/>
  </r>
  <r>
    <n v="953"/>
    <s v="Conduent"/>
    <x v="5"/>
    <x v="4"/>
    <n v="8.8000000000000007"/>
    <n v="6"/>
    <n v="13"/>
    <n v="146"/>
  </r>
  <r>
    <n v="954"/>
    <s v="Temenos"/>
    <x v="5"/>
    <x v="5"/>
    <n v="13.2"/>
    <n v="9.5"/>
    <n v="17.100000000000001"/>
    <n v="145"/>
  </r>
  <r>
    <n v="955"/>
    <s v="Amadeus"/>
    <x v="5"/>
    <x v="4"/>
    <n v="14.8"/>
    <n v="12"/>
    <n v="18.5"/>
    <n v="128"/>
  </r>
  <r>
    <n v="956"/>
    <s v="Infosys"/>
    <x v="5"/>
    <x v="4"/>
    <n v="12.9"/>
    <n v="7"/>
    <n v="21"/>
    <n v="128"/>
  </r>
  <r>
    <n v="957"/>
    <s v="American Express"/>
    <x v="5"/>
    <x v="0"/>
    <n v="9.1999999999999993"/>
    <n v="5"/>
    <n v="18.5"/>
    <n v="118"/>
  </r>
  <r>
    <n v="958"/>
    <s v="Deloitte"/>
    <x v="5"/>
    <x v="1"/>
    <n v="11.5"/>
    <n v="6.8"/>
    <n v="20"/>
    <n v="118"/>
  </r>
  <r>
    <n v="959"/>
    <s v="DXC Technology"/>
    <x v="5"/>
    <x v="5"/>
    <n v="12"/>
    <n v="7"/>
    <n v="19"/>
    <n v="117"/>
  </r>
  <r>
    <n v="960"/>
    <s v="Ernst &amp; Young"/>
    <x v="5"/>
    <x v="1"/>
    <n v="14.1"/>
    <n v="6.3"/>
    <n v="22.7"/>
    <n v="110"/>
  </r>
  <r>
    <n v="961"/>
    <s v="Exl India"/>
    <x v="5"/>
    <x v="2"/>
    <n v="9"/>
    <n v="6.8"/>
    <n v="12"/>
    <n v="109"/>
  </r>
  <r>
    <n v="962"/>
    <s v="bnp paribas india solutions"/>
    <x v="5"/>
    <x v="6"/>
    <n v="14.6"/>
    <n v="8.6"/>
    <n v="21"/>
    <n v="94"/>
  </r>
  <r>
    <n v="963"/>
    <s v="VMware Software"/>
    <x v="5"/>
    <x v="6"/>
    <n v="18.5"/>
    <n v="11.7"/>
    <n v="24.8"/>
    <n v="92"/>
  </r>
  <r>
    <n v="964"/>
    <s v="Zensar Technologies"/>
    <x v="5"/>
    <x v="5"/>
    <n v="12.1"/>
    <n v="7.5"/>
    <n v="19.5"/>
    <n v="91"/>
  </r>
  <r>
    <n v="965"/>
    <s v="Ramco Systems"/>
    <x v="5"/>
    <x v="1"/>
    <n v="12.7"/>
    <n v="8.6999999999999993"/>
    <n v="18"/>
    <n v="90"/>
  </r>
  <r>
    <n v="966"/>
    <s v="Dell"/>
    <x v="5"/>
    <x v="0"/>
    <n v="11.6"/>
    <n v="8.5"/>
    <n v="15.5"/>
    <n v="84"/>
  </r>
  <r>
    <n v="967"/>
    <s v="JP Morgan Chase"/>
    <x v="5"/>
    <x v="4"/>
    <n v="12.3"/>
    <n v="5.0999999999999996"/>
    <n v="23"/>
    <n v="84"/>
  </r>
  <r>
    <n v="968"/>
    <s v="UnitedHealth"/>
    <x v="5"/>
    <x v="1"/>
    <n v="12.5"/>
    <n v="7"/>
    <n v="19.2"/>
    <n v="83"/>
  </r>
  <r>
    <n v="969"/>
    <s v="BNP Paribas"/>
    <x v="5"/>
    <x v="6"/>
    <n v="15.8"/>
    <n v="9.5"/>
    <n v="24"/>
    <n v="82"/>
  </r>
  <r>
    <n v="970"/>
    <s v="NTT DATA"/>
    <x v="5"/>
    <x v="4"/>
    <n v="10.9"/>
    <n v="6.1"/>
    <n v="19"/>
    <n v="80"/>
  </r>
  <r>
    <n v="971"/>
    <s v="Flipkart"/>
    <x v="5"/>
    <x v="1"/>
    <n v="20.399999999999999"/>
    <n v="14"/>
    <n v="27.5"/>
    <n v="79"/>
  </r>
  <r>
    <n v="972"/>
    <s v="Oracle"/>
    <x v="5"/>
    <x v="4"/>
    <n v="10.199999999999999"/>
    <n v="5.0999999999999996"/>
    <n v="22"/>
    <n v="79"/>
  </r>
  <r>
    <n v="973"/>
    <s v="Merkle Sokrati"/>
    <x v="5"/>
    <x v="2"/>
    <n v="7"/>
    <n v="6.2"/>
    <n v="8.4"/>
    <n v="76"/>
  </r>
  <r>
    <n v="974"/>
    <s v="Societe Generale"/>
    <x v="5"/>
    <x v="5"/>
    <n v="15.2"/>
    <n v="7.1"/>
    <n v="22.5"/>
    <n v="74"/>
  </r>
  <r>
    <n v="975"/>
    <s v="NatWest Group"/>
    <x v="5"/>
    <x v="1"/>
    <n v="11.1"/>
    <n v="4.3"/>
    <n v="23.2"/>
    <n v="71"/>
  </r>
  <r>
    <n v="976"/>
    <s v="Allianz Technology"/>
    <x v="5"/>
    <x v="5"/>
    <n v="11.9"/>
    <n v="8"/>
    <n v="16"/>
    <n v="69"/>
  </r>
  <r>
    <n v="977"/>
    <s v="Hexaware Technologies"/>
    <x v="5"/>
    <x v="4"/>
    <n v="9.6999999999999993"/>
    <n v="4"/>
    <n v="19"/>
    <n v="68"/>
  </r>
  <r>
    <n v="978"/>
    <s v="Amazon"/>
    <x v="5"/>
    <x v="1"/>
    <n v="20.100000000000001"/>
    <n v="4.5"/>
    <n v="30"/>
    <n v="67"/>
  </r>
  <r>
    <n v="979"/>
    <s v="EPAM Systems"/>
    <x v="5"/>
    <x v="7"/>
    <n v="21.9"/>
    <n v="17"/>
    <n v="25.5"/>
    <n v="64"/>
  </r>
  <r>
    <n v="980"/>
    <s v="Deutsche Bank"/>
    <x v="5"/>
    <x v="4"/>
    <n v="7.2"/>
    <n v="5"/>
    <n v="12.5"/>
    <n v="64"/>
  </r>
  <r>
    <n v="981"/>
    <s v="BNY Mellon"/>
    <x v="5"/>
    <x v="4"/>
    <n v="8.6999999999999993"/>
    <n v="5.0999999999999996"/>
    <n v="15"/>
    <n v="63"/>
  </r>
  <r>
    <n v="982"/>
    <s v="Legato Health Technologies"/>
    <x v="5"/>
    <x v="5"/>
    <n v="14.6"/>
    <n v="9.4"/>
    <n v="20"/>
    <n v="63"/>
  </r>
  <r>
    <n v="983"/>
    <s v="Iris Software"/>
    <x v="5"/>
    <x v="7"/>
    <n v="20.5"/>
    <n v="15.5"/>
    <n v="27"/>
    <n v="63"/>
  </r>
  <r>
    <n v="984"/>
    <s v="NetCracker"/>
    <x v="5"/>
    <x v="10"/>
    <n v="28"/>
    <n v="21"/>
    <n v="36"/>
    <n v="62"/>
  </r>
  <r>
    <n v="985"/>
    <s v="Globant"/>
    <x v="5"/>
    <x v="5"/>
    <n v="16.7"/>
    <n v="12.7"/>
    <n v="20.8"/>
    <n v="62"/>
  </r>
  <r>
    <n v="986"/>
    <s v="Genpact"/>
    <x v="5"/>
    <x v="1"/>
    <n v="8"/>
    <n v="4.0999999999999996"/>
    <n v="16.399999999999999"/>
    <n v="62"/>
  </r>
  <r>
    <n v="987"/>
    <s v="Broadridge Financial Solutions"/>
    <x v="5"/>
    <x v="1"/>
    <n v="10.8"/>
    <n v="7.2"/>
    <n v="16"/>
    <n v="62"/>
  </r>
  <r>
    <n v="988"/>
    <s v="Credit Suisse"/>
    <x v="5"/>
    <x v="4"/>
    <n v="16.3"/>
    <n v="10"/>
    <n v="23.4"/>
    <n v="62"/>
  </r>
  <r>
    <n v="989"/>
    <s v="Tiger Analytics"/>
    <x v="5"/>
    <x v="0"/>
    <n v="13.8"/>
    <n v="11.5"/>
    <n v="15"/>
    <n v="61"/>
  </r>
  <r>
    <n v="990"/>
    <s v="Novartis Healthcare"/>
    <x v="5"/>
    <x v="1"/>
    <n v="13"/>
    <n v="9.5"/>
    <n v="18"/>
    <n v="58"/>
  </r>
  <r>
    <n v="991"/>
    <s v="Standard Chartered Bank"/>
    <x v="5"/>
    <x v="1"/>
    <n v="15"/>
    <n v="4.0999999999999996"/>
    <n v="30"/>
    <n v="56"/>
  </r>
  <r>
    <n v="992"/>
    <s v="Wells Fargo India"/>
    <x v="5"/>
    <x v="5"/>
    <n v="15.5"/>
    <n v="8.5"/>
    <n v="23.6"/>
    <n v="55"/>
  </r>
  <r>
    <n v="993"/>
    <s v="Shell"/>
    <x v="5"/>
    <x v="7"/>
    <n v="25.6"/>
    <n v="15.5"/>
    <n v="35.200000000000003"/>
    <n v="53"/>
  </r>
  <r>
    <n v="994"/>
    <s v="Synechron"/>
    <x v="5"/>
    <x v="6"/>
    <n v="17.600000000000001"/>
    <n v="9.8000000000000007"/>
    <n v="25"/>
    <n v="53"/>
  </r>
  <r>
    <n v="995"/>
    <s v="GEP Worldwide"/>
    <x v="5"/>
    <x v="0"/>
    <n v="10.3"/>
    <n v="6.8"/>
    <n v="12.3"/>
    <n v="52"/>
  </r>
  <r>
    <n v="996"/>
    <s v="3i Infotech"/>
    <x v="5"/>
    <x v="4"/>
    <n v="10.8"/>
    <n v="6.9"/>
    <n v="16.100000000000001"/>
    <n v="51"/>
  </r>
  <r>
    <n v="997"/>
    <s v="ValueMomentum"/>
    <x v="5"/>
    <x v="4"/>
    <n v="12"/>
    <n v="8.5"/>
    <n v="18.5"/>
    <n v="50"/>
  </r>
  <r>
    <n v="998"/>
    <s v="Mphasis"/>
    <x v="5"/>
    <x v="1"/>
    <n v="12.6"/>
    <n v="4.2"/>
    <n v="20"/>
    <n v="50"/>
  </r>
  <r>
    <n v="999"/>
    <s v="Capita"/>
    <x v="5"/>
    <x v="5"/>
    <n v="12.6"/>
    <n v="7"/>
    <n v="17"/>
    <n v="49"/>
  </r>
  <r>
    <n v="1000"/>
    <s v="UST"/>
    <x v="5"/>
    <x v="5"/>
    <n v="13.4"/>
    <n v="9"/>
    <n v="20"/>
    <n v="49"/>
  </r>
  <r>
    <n v="1001"/>
    <s v="Citicorp"/>
    <x v="5"/>
    <x v="1"/>
    <n v="15.7"/>
    <n v="6"/>
    <n v="25"/>
    <n v="49"/>
  </r>
  <r>
    <n v="1002"/>
    <s v="Optum"/>
    <x v="5"/>
    <x v="4"/>
    <n v="13.3"/>
    <n v="5.5"/>
    <n v="19.8"/>
    <n v="47"/>
  </r>
  <r>
    <n v="1003"/>
    <s v="Barclays"/>
    <x v="5"/>
    <x v="1"/>
    <n v="14.2"/>
    <n v="7.1"/>
    <n v="22.7"/>
    <n v="47"/>
  </r>
  <r>
    <n v="1004"/>
    <s v="IQVIA"/>
    <x v="5"/>
    <x v="5"/>
    <n v="17.7"/>
    <n v="11.3"/>
    <n v="26.5"/>
    <n v="47"/>
  </r>
  <r>
    <n v="1005"/>
    <s v="Epsilon"/>
    <x v="5"/>
    <x v="5"/>
    <n v="14.5"/>
    <n v="10"/>
    <n v="18.2"/>
    <n v="46"/>
  </r>
  <r>
    <n v="1006"/>
    <s v="Etech Global Services"/>
    <x v="5"/>
    <x v="1"/>
    <n v="9.1999999999999993"/>
    <n v="7"/>
    <n v="12.1"/>
    <n v="46"/>
  </r>
  <r>
    <n v="1007"/>
    <s v="Sapiens"/>
    <x v="5"/>
    <x v="5"/>
    <n v="18"/>
    <n v="13.8"/>
    <n v="22.7"/>
    <n v="44"/>
  </r>
  <r>
    <n v="1008"/>
    <s v="Concentrix Corporation"/>
    <x v="5"/>
    <x v="0"/>
    <n v="3.7"/>
    <n v="2.7"/>
    <n v="6.2"/>
    <n v="43"/>
  </r>
  <r>
    <n v="1009"/>
    <s v="IBS Software Services"/>
    <x v="5"/>
    <x v="0"/>
    <n v="6.2"/>
    <n v="4.3"/>
    <n v="8.3000000000000007"/>
    <n v="42"/>
  </r>
  <r>
    <n v="1010"/>
    <s v="Hewlett-Packard Enterprise"/>
    <x v="5"/>
    <x v="1"/>
    <n v="7.9"/>
    <n v="3.6"/>
    <n v="16"/>
    <n v="42"/>
  </r>
  <r>
    <n v="1011"/>
    <s v="WNS"/>
    <x v="5"/>
    <x v="0"/>
    <n v="6.5"/>
    <n v="3"/>
    <n v="13.6"/>
    <n v="42"/>
  </r>
  <r>
    <n v="1012"/>
    <s v="eClerx"/>
    <x v="5"/>
    <x v="0"/>
    <n v="4.2"/>
    <n v="3.2"/>
    <n v="6"/>
    <n v="42"/>
  </r>
  <r>
    <n v="1013"/>
    <s v="Citibank"/>
    <x v="5"/>
    <x v="1"/>
    <n v="19.5"/>
    <n v="8.1999999999999993"/>
    <n v="25.5"/>
    <n v="42"/>
  </r>
  <r>
    <n v="1014"/>
    <s v="Odessa"/>
    <x v="5"/>
    <x v="1"/>
    <n v="16.2"/>
    <n v="12.3"/>
    <n v="24"/>
    <n v="41"/>
  </r>
  <r>
    <n v="1015"/>
    <s v="Fidelity International"/>
    <x v="5"/>
    <x v="5"/>
    <n v="15.9"/>
    <n v="13.5"/>
    <n v="19"/>
    <n v="40"/>
  </r>
  <r>
    <n v="1016"/>
    <s v="Ameriprise Financial"/>
    <x v="5"/>
    <x v="4"/>
    <n v="9.6"/>
    <n v="6.2"/>
    <n v="16.3"/>
    <n v="40"/>
  </r>
  <r>
    <n v="1017"/>
    <s v="Tsys Card Tech Services"/>
    <x v="5"/>
    <x v="6"/>
    <n v="15.7"/>
    <n v="12.5"/>
    <n v="18.899999999999999"/>
    <n v="40"/>
  </r>
  <r>
    <n v="1018"/>
    <s v="Merilytics"/>
    <x v="5"/>
    <x v="3"/>
    <n v="7.8"/>
    <n v="6.5"/>
    <n v="9.5"/>
    <n v="40"/>
  </r>
  <r>
    <n v="1019"/>
    <s v="Barclays Global Service Centre"/>
    <x v="5"/>
    <x v="1"/>
    <n v="12.5"/>
    <n v="5"/>
    <n v="22.9"/>
    <n v="40"/>
  </r>
  <r>
    <n v="1020"/>
    <s v="Unisys"/>
    <x v="5"/>
    <x v="5"/>
    <n v="12.7"/>
    <n v="8"/>
    <n v="17.3"/>
    <n v="39"/>
  </r>
  <r>
    <n v="1021"/>
    <s v="Photon Interactive"/>
    <x v="5"/>
    <x v="4"/>
    <n v="9.9"/>
    <n v="6.3"/>
    <n v="15"/>
    <n v="38"/>
  </r>
  <r>
    <n v="1022"/>
    <s v="Tata Technologies"/>
    <x v="5"/>
    <x v="4"/>
    <n v="8.6999999999999993"/>
    <n v="6.2"/>
    <n v="14"/>
    <n v="37"/>
  </r>
  <r>
    <n v="1023"/>
    <s v="Virtusa Consulting Services"/>
    <x v="5"/>
    <x v="5"/>
    <n v="15.8"/>
    <n v="11"/>
    <n v="22.5"/>
    <n v="36"/>
  </r>
  <r>
    <n v="1024"/>
    <s v="Xceedance"/>
    <x v="5"/>
    <x v="5"/>
    <n v="13.4"/>
    <n v="9.5"/>
    <n v="18.600000000000001"/>
    <n v="36"/>
  </r>
  <r>
    <n v="1025"/>
    <s v="Uber"/>
    <x v="5"/>
    <x v="0"/>
    <n v="13.4"/>
    <n v="10"/>
    <n v="19"/>
    <n v="36"/>
  </r>
  <r>
    <n v="1026"/>
    <s v="CitiusTech"/>
    <x v="5"/>
    <x v="4"/>
    <n v="14.4"/>
    <n v="9.5"/>
    <n v="18"/>
    <n v="35"/>
  </r>
  <r>
    <n v="1027"/>
    <s v="MetLife"/>
    <x v="5"/>
    <x v="3"/>
    <n v="6"/>
    <n v="4"/>
    <n v="9.3000000000000007"/>
    <n v="35"/>
  </r>
  <r>
    <n v="1028"/>
    <s v="eMids Technologies"/>
    <x v="5"/>
    <x v="5"/>
    <n v="15.3"/>
    <n v="10"/>
    <n v="21"/>
    <n v="35"/>
  </r>
  <r>
    <n v="1029"/>
    <s v="Standard Chartered Global Business Services"/>
    <x v="5"/>
    <x v="7"/>
    <n v="18.399999999999999"/>
    <n v="11"/>
    <n v="29.9"/>
    <n v="35"/>
  </r>
  <r>
    <n v="1030"/>
    <s v="D Cube Analytics"/>
    <x v="5"/>
    <x v="0"/>
    <n v="11.7"/>
    <n v="9.1999999999999993"/>
    <n v="14"/>
    <n v="35"/>
  </r>
  <r>
    <n v="1031"/>
    <s v="Novo Nordisk"/>
    <x v="5"/>
    <x v="6"/>
    <n v="15.7"/>
    <n v="10.3"/>
    <n v="21"/>
    <n v="34"/>
  </r>
  <r>
    <n v="1032"/>
    <s v="Affine Analytics"/>
    <x v="5"/>
    <x v="2"/>
    <n v="10"/>
    <n v="8"/>
    <n v="13.6"/>
    <n v="34"/>
  </r>
  <r>
    <n v="1033"/>
    <s v="Altisource"/>
    <x v="5"/>
    <x v="4"/>
    <n v="8.5"/>
    <n v="5.2"/>
    <n v="15"/>
    <n v="33"/>
  </r>
  <r>
    <n v="1034"/>
    <s v="Mu Sigma"/>
    <x v="5"/>
    <x v="2"/>
    <n v="8.6"/>
    <n v="6.3"/>
    <n v="13"/>
    <n v="32"/>
  </r>
  <r>
    <n v="1035"/>
    <s v="Meesho"/>
    <x v="5"/>
    <x v="0"/>
    <n v="19.3"/>
    <n v="16"/>
    <n v="23"/>
    <n v="32"/>
  </r>
  <r>
    <n v="1036"/>
    <s v="Gartner"/>
    <x v="5"/>
    <x v="0"/>
    <n v="18.7"/>
    <n v="12.5"/>
    <n v="24"/>
    <n v="32"/>
  </r>
  <r>
    <n v="1037"/>
    <s v="LearningMate Solutions"/>
    <x v="5"/>
    <x v="1"/>
    <n v="10.5"/>
    <n v="6.4"/>
    <n v="14"/>
    <n v="31"/>
  </r>
  <r>
    <n v="1038"/>
    <s v="R1 RCM"/>
    <x v="5"/>
    <x v="0"/>
    <n v="4.3"/>
    <n v="3.5"/>
    <n v="5.9"/>
    <n v="31"/>
  </r>
  <r>
    <n v="1039"/>
    <s v="Sopra Steria"/>
    <x v="5"/>
    <x v="1"/>
    <n v="14.6"/>
    <n v="10"/>
    <n v="18.5"/>
    <n v="31"/>
  </r>
  <r>
    <n v="1040"/>
    <s v="Fiserv"/>
    <x v="5"/>
    <x v="9"/>
    <n v="18"/>
    <n v="11"/>
    <n v="29.8"/>
    <n v="31"/>
  </r>
  <r>
    <n v="1041"/>
    <s v="Harman Connected Services"/>
    <x v="5"/>
    <x v="1"/>
    <n v="12.3"/>
    <n v="6.6"/>
    <n v="20"/>
    <n v="31"/>
  </r>
  <r>
    <n v="1042"/>
    <s v="Principal Global Services"/>
    <x v="5"/>
    <x v="4"/>
    <n v="13.3"/>
    <n v="5.8"/>
    <n v="17.5"/>
    <n v="31"/>
  </r>
  <r>
    <n v="1043"/>
    <s v="Danske IT"/>
    <x v="5"/>
    <x v="7"/>
    <n v="18.7"/>
    <n v="14.3"/>
    <n v="24.1"/>
    <n v="31"/>
  </r>
  <r>
    <n v="1044"/>
    <s v="Amdocs"/>
    <x v="5"/>
    <x v="6"/>
    <n v="17.600000000000001"/>
    <n v="11.1"/>
    <n v="24.9"/>
    <n v="31"/>
  </r>
  <r>
    <n v="1045"/>
    <s v="Allscripts"/>
    <x v="5"/>
    <x v="5"/>
    <n v="13.9"/>
    <n v="11"/>
    <n v="17.7"/>
    <n v="30"/>
  </r>
  <r>
    <n v="1046"/>
    <s v="Collabera Technologies"/>
    <x v="5"/>
    <x v="4"/>
    <n v="11.7"/>
    <n v="8"/>
    <n v="20"/>
    <n v="30"/>
  </r>
  <r>
    <n v="1047"/>
    <s v="Swiggy"/>
    <x v="5"/>
    <x v="0"/>
    <n v="18.399999999999999"/>
    <n v="13.8"/>
    <n v="22"/>
    <n v="30"/>
  </r>
  <r>
    <n v="1048"/>
    <s v="Birlasoft"/>
    <x v="5"/>
    <x v="1"/>
    <n v="9.8000000000000007"/>
    <n v="6"/>
    <n v="19"/>
    <n v="29"/>
  </r>
  <r>
    <n v="1049"/>
    <s v="ValueLabs"/>
    <x v="5"/>
    <x v="6"/>
    <n v="14.9"/>
    <n v="10"/>
    <n v="20"/>
    <n v="29"/>
  </r>
  <r>
    <n v="1050"/>
    <s v="Orange Business Services"/>
    <x v="5"/>
    <x v="5"/>
    <n v="12.8"/>
    <n v="7"/>
    <n v="20"/>
    <n v="28"/>
  </r>
  <r>
    <n v="1051"/>
    <s v="Maersk"/>
    <x v="5"/>
    <x v="6"/>
    <n v="10.9"/>
    <n v="5"/>
    <n v="23"/>
    <n v="28"/>
  </r>
  <r>
    <n v="1052"/>
    <s v="Gartner India Research and Advisory Services"/>
    <x v="5"/>
    <x v="1"/>
    <n v="20.399999999999999"/>
    <n v="13.8"/>
    <n v="26"/>
    <n v="28"/>
  </r>
  <r>
    <n v="1053"/>
    <s v="First Source"/>
    <x v="5"/>
    <x v="0"/>
    <n v="5.0999999999999996"/>
    <n v="3.4"/>
    <n v="6.6"/>
    <n v="27"/>
  </r>
  <r>
    <n v="1054"/>
    <s v="Barclays Shared Services"/>
    <x v="5"/>
    <x v="0"/>
    <n v="7.1"/>
    <n v="4"/>
    <n v="14"/>
    <n v="27"/>
  </r>
  <r>
    <n v="1055"/>
    <s v="ICICI Bank"/>
    <x v="5"/>
    <x v="5"/>
    <n v="12.3"/>
    <n v="5.3"/>
    <n v="21"/>
    <n v="27"/>
  </r>
  <r>
    <n v="1056"/>
    <s v="CES"/>
    <x v="5"/>
    <x v="5"/>
    <n v="7.4"/>
    <n v="5.2"/>
    <n v="9.5"/>
    <n v="27"/>
  </r>
  <r>
    <n v="1057"/>
    <s v="Mercer"/>
    <x v="5"/>
    <x v="0"/>
    <n v="5.5"/>
    <n v="2.8"/>
    <n v="17"/>
    <n v="27"/>
  </r>
  <r>
    <n v="1058"/>
    <s v="NatWest Markets"/>
    <x v="5"/>
    <x v="5"/>
    <n v="13.4"/>
    <n v="5"/>
    <n v="22"/>
    <n v="27"/>
  </r>
  <r>
    <n v="1059"/>
    <s v="Xoriant"/>
    <x v="5"/>
    <x v="6"/>
    <n v="17.5"/>
    <n v="11.5"/>
    <n v="21.7"/>
    <n v="27"/>
  </r>
  <r>
    <n v="1060"/>
    <s v="PwC"/>
    <x v="5"/>
    <x v="4"/>
    <n v="12.6"/>
    <n v="6"/>
    <n v="22"/>
    <n v="27"/>
  </r>
  <r>
    <n v="1061"/>
    <s v="Statestreet HCL Services"/>
    <x v="5"/>
    <x v="2"/>
    <n v="3"/>
    <n v="2.4"/>
    <n v="3.6"/>
    <n v="27"/>
  </r>
  <r>
    <n v="1062"/>
    <s v="First American Corporation"/>
    <x v="5"/>
    <x v="5"/>
    <n v="13.4"/>
    <n v="5.9"/>
    <n v="18.5"/>
    <n v="26"/>
  </r>
  <r>
    <n v="1063"/>
    <s v="MindGate Solutions"/>
    <x v="5"/>
    <x v="5"/>
    <n v="12.5"/>
    <n v="8"/>
    <n v="18"/>
    <n v="26"/>
  </r>
  <r>
    <n v="1064"/>
    <s v="Mindtree"/>
    <x v="5"/>
    <x v="4"/>
    <n v="16.899999999999999"/>
    <n v="12"/>
    <n v="22"/>
    <n v="25"/>
  </r>
  <r>
    <n v="1065"/>
    <s v="TEKsystems"/>
    <x v="5"/>
    <x v="5"/>
    <n v="15.6"/>
    <n v="11.7"/>
    <n v="20.5"/>
    <n v="25"/>
  </r>
  <r>
    <n v="1066"/>
    <s v="Decision Point"/>
    <x v="5"/>
    <x v="2"/>
    <n v="11.8"/>
    <n v="10"/>
    <n v="16"/>
    <n v="24"/>
  </r>
  <r>
    <n v="1067"/>
    <s v="Thomson Reuters"/>
    <x v="5"/>
    <x v="4"/>
    <n v="11.7"/>
    <n v="5"/>
    <n v="19.5"/>
    <n v="24"/>
  </r>
  <r>
    <n v="1068"/>
    <s v="Eurofins It Solutions"/>
    <x v="5"/>
    <x v="7"/>
    <n v="22"/>
    <n v="16"/>
    <n v="24.8"/>
    <n v="24"/>
  </r>
  <r>
    <n v="1069"/>
    <s v="Capco Technologies"/>
    <x v="5"/>
    <x v="7"/>
    <n v="18.2"/>
    <n v="15"/>
    <n v="20.2"/>
    <n v="24"/>
  </r>
  <r>
    <n v="1070"/>
    <s v="Hsbc Technology"/>
    <x v="5"/>
    <x v="6"/>
    <n v="18.7"/>
    <n v="13"/>
    <n v="25"/>
    <n v="24"/>
  </r>
  <r>
    <n v="1071"/>
    <s v="S&amp;P Global"/>
    <x v="5"/>
    <x v="5"/>
    <n v="13.7"/>
    <n v="9"/>
    <n v="20"/>
    <n v="24"/>
  </r>
  <r>
    <n v="1072"/>
    <s v="General Mills"/>
    <x v="5"/>
    <x v="4"/>
    <n v="13.4"/>
    <n v="11"/>
    <n v="16"/>
    <n v="23"/>
  </r>
  <r>
    <n v="1073"/>
    <s v="Intellect Design Arena"/>
    <x v="5"/>
    <x v="6"/>
    <n v="17.2"/>
    <n v="11.7"/>
    <n v="22.5"/>
    <n v="23"/>
  </r>
  <r>
    <n v="1074"/>
    <s v="Dell EMC"/>
    <x v="5"/>
    <x v="1"/>
    <n v="10.5"/>
    <n v="8.5"/>
    <n v="13"/>
    <n v="23"/>
  </r>
  <r>
    <n v="1075"/>
    <s v="Ebix Software India"/>
    <x v="5"/>
    <x v="4"/>
    <n v="9.8000000000000007"/>
    <n v="6.5"/>
    <n v="13.5"/>
    <n v="23"/>
  </r>
  <r>
    <n v="1076"/>
    <s v="Northern Trust Operating Services"/>
    <x v="5"/>
    <x v="1"/>
    <n v="6.2"/>
    <n v="4.9000000000000004"/>
    <n v="9.5"/>
    <n v="23"/>
  </r>
  <r>
    <n v="1077"/>
    <s v="IVY Comptech"/>
    <x v="5"/>
    <x v="7"/>
    <n v="20.7"/>
    <n v="16.2"/>
    <n v="25"/>
    <n v="23"/>
  </r>
  <r>
    <n v="1078"/>
    <s v="Atos Syntel"/>
    <x v="5"/>
    <x v="6"/>
    <n v="13.8"/>
    <n v="7"/>
    <n v="22.8"/>
    <n v="23"/>
  </r>
  <r>
    <n v="1079"/>
    <s v="Provana"/>
    <x v="5"/>
    <x v="2"/>
    <n v="7.9"/>
    <n v="5.5"/>
    <n v="11.5"/>
    <n v="23"/>
  </r>
  <r>
    <n v="1080"/>
    <s v="Coforge"/>
    <x v="5"/>
    <x v="6"/>
    <n v="17.100000000000001"/>
    <n v="11.2"/>
    <n v="23"/>
    <n v="23"/>
  </r>
  <r>
    <n v="1081"/>
    <s v="HDFC Bank"/>
    <x v="5"/>
    <x v="4"/>
    <n v="13.2"/>
    <n v="7.1"/>
    <n v="20"/>
    <n v="22"/>
  </r>
  <r>
    <n v="1082"/>
    <s v="Commonwealth Bank of Australia"/>
    <x v="5"/>
    <x v="5"/>
    <n v="28.3"/>
    <n v="21"/>
    <n v="38"/>
    <n v="22"/>
  </r>
  <r>
    <n v="1083"/>
    <s v="Volante Technologies"/>
    <x v="5"/>
    <x v="8"/>
    <n v="22.3"/>
    <n v="15"/>
    <n v="28"/>
    <n v="22"/>
  </r>
  <r>
    <n v="1084"/>
    <s v="Hinduja Global Solutions"/>
    <x v="5"/>
    <x v="0"/>
    <n v="3.3"/>
    <n v="2.4"/>
    <n v="4.3"/>
    <n v="22"/>
  </r>
  <r>
    <n v="1085"/>
    <s v="Tavant Technologies"/>
    <x v="5"/>
    <x v="1"/>
    <n v="10"/>
    <n v="8"/>
    <n v="14"/>
    <n v="22"/>
  </r>
  <r>
    <n v="1086"/>
    <s v="Jocata Financial Advisory and Technology"/>
    <x v="5"/>
    <x v="6"/>
    <n v="14.3"/>
    <n v="9"/>
    <n v="23"/>
    <n v="22"/>
  </r>
  <r>
    <n v="1087"/>
    <s v="Persistent Systems"/>
    <x v="5"/>
    <x v="7"/>
    <n v="22.5"/>
    <n v="15"/>
    <n v="30.5"/>
    <n v="22"/>
  </r>
  <r>
    <n v="1088"/>
    <s v="Axis Bank"/>
    <x v="5"/>
    <x v="1"/>
    <n v="14.4"/>
    <n v="9.3000000000000007"/>
    <n v="22"/>
    <n v="22"/>
  </r>
  <r>
    <n v="1089"/>
    <s v="Sabre"/>
    <x v="5"/>
    <x v="6"/>
    <n v="20.100000000000001"/>
    <n v="13.8"/>
    <n v="28"/>
    <n v="22"/>
  </r>
  <r>
    <n v="1090"/>
    <s v="MResult Services"/>
    <x v="5"/>
    <x v="4"/>
    <n v="8.1999999999999993"/>
    <n v="5.5"/>
    <n v="12"/>
    <n v="21"/>
  </r>
  <r>
    <n v="1091"/>
    <s v="Franklin Templeton Investments"/>
    <x v="5"/>
    <x v="5"/>
    <n v="12.1"/>
    <n v="6.8"/>
    <n v="17.100000000000001"/>
    <n v="21"/>
  </r>
  <r>
    <n v="1092"/>
    <s v="Allsec Technologies"/>
    <x v="5"/>
    <x v="1"/>
    <n v="6.1"/>
    <n v="5.2"/>
    <n v="7.5"/>
    <n v="21"/>
  </r>
  <r>
    <n v="1093"/>
    <s v="MSC Technology India"/>
    <x v="5"/>
    <x v="1"/>
    <n v="6.7"/>
    <n v="4.9000000000000004"/>
    <n v="8.6999999999999993"/>
    <n v="21"/>
  </r>
  <r>
    <n v="1094"/>
    <s v="Sopra Banking Software"/>
    <x v="5"/>
    <x v="6"/>
    <n v="16.3"/>
    <n v="10.199999999999999"/>
    <n v="25"/>
    <n v="21"/>
  </r>
  <r>
    <n v="1095"/>
    <s v="Colgate Global Business Services"/>
    <x v="5"/>
    <x v="7"/>
    <n v="15.2"/>
    <n v="13.2"/>
    <n v="17.5"/>
    <n v="21"/>
  </r>
  <r>
    <n v="1096"/>
    <s v="Azentio"/>
    <x v="5"/>
    <x v="1"/>
    <n v="13.4"/>
    <n v="9.5"/>
    <n v="17"/>
    <n v="21"/>
  </r>
  <r>
    <n v="1097"/>
    <s v="Mastek"/>
    <x v="5"/>
    <x v="7"/>
    <n v="13.6"/>
    <n v="9.6999999999999993"/>
    <n v="17.5"/>
    <n v="20"/>
  </r>
  <r>
    <n v="1098"/>
    <s v="Springer Nature"/>
    <x v="5"/>
    <x v="6"/>
    <n v="17"/>
    <n v="13"/>
    <n v="21.9"/>
    <n v="20"/>
  </r>
  <r>
    <n v="1099"/>
    <s v="Honeywell Technology Solutions"/>
    <x v="5"/>
    <x v="5"/>
    <n v="15.9"/>
    <n v="10"/>
    <n v="23.8"/>
    <n v="20"/>
  </r>
  <r>
    <n v="1100"/>
    <s v="Thryve Digital"/>
    <x v="5"/>
    <x v="5"/>
    <n v="10"/>
    <n v="7.1"/>
    <n v="14"/>
    <n v="20"/>
  </r>
  <r>
    <n v="1101"/>
    <s v="UBS"/>
    <x v="5"/>
    <x v="7"/>
    <n v="22.9"/>
    <n v="10.8"/>
    <n v="33"/>
    <n v="20"/>
  </r>
  <r>
    <n v="1102"/>
    <s v="Zomato"/>
    <x v="5"/>
    <x v="0"/>
    <n v="15.7"/>
    <n v="10"/>
    <n v="22"/>
    <n v="20"/>
  </r>
  <r>
    <n v="1103"/>
    <s v="Cybage"/>
    <x v="5"/>
    <x v="9"/>
    <n v="18"/>
    <n v="15.5"/>
    <n v="23"/>
    <n v="20"/>
  </r>
  <r>
    <n v="1104"/>
    <s v="Larsen &amp; Toubro Limited"/>
    <x v="5"/>
    <x v="4"/>
    <n v="11.3"/>
    <n v="8.5"/>
    <n v="14.5"/>
    <n v="20"/>
  </r>
  <r>
    <n v="1105"/>
    <s v="Royal Bank of Scotland International"/>
    <x v="5"/>
    <x v="1"/>
    <n v="5.7"/>
    <n v="4.0999999999999996"/>
    <n v="10.5"/>
    <n v="19"/>
  </r>
  <r>
    <n v="1106"/>
    <s v="Indegene"/>
    <x v="5"/>
    <x v="0"/>
    <n v="14"/>
    <n v="10.199999999999999"/>
    <n v="21"/>
    <n v="19"/>
  </r>
  <r>
    <n v="1107"/>
    <s v="Accion Labs"/>
    <x v="5"/>
    <x v="7"/>
    <n v="17.5"/>
    <n v="11"/>
    <n v="25.2"/>
    <n v="19"/>
  </r>
  <r>
    <n v="1108"/>
    <s v="Infor Global Solution"/>
    <x v="5"/>
    <x v="6"/>
    <n v="16.8"/>
    <n v="13.5"/>
    <n v="20"/>
    <n v="19"/>
  </r>
  <r>
    <n v="1109"/>
    <s v="Cygnet Infotech"/>
    <x v="5"/>
    <x v="4"/>
    <n v="8.6"/>
    <n v="5.5"/>
    <n v="11"/>
    <n v="19"/>
  </r>
  <r>
    <n v="1110"/>
    <s v="Oracle Financial Services Software"/>
    <x v="5"/>
    <x v="6"/>
    <n v="14.2"/>
    <n v="8.4"/>
    <n v="24.1"/>
    <n v="19"/>
  </r>
  <r>
    <n v="1111"/>
    <s v="ThoughtWorks"/>
    <x v="5"/>
    <x v="5"/>
    <n v="20.2"/>
    <n v="15.8"/>
    <n v="25"/>
    <n v="19"/>
  </r>
  <r>
    <n v="1112"/>
    <s v="Citigroup"/>
    <x v="5"/>
    <x v="1"/>
    <n v="15.6"/>
    <n v="9.1999999999999993"/>
    <n v="21.1"/>
    <n v="19"/>
  </r>
  <r>
    <n v="1113"/>
    <s v="Unacademy"/>
    <x v="5"/>
    <x v="3"/>
    <n v="13"/>
    <n v="4"/>
    <n v="25"/>
    <n v="18"/>
  </r>
  <r>
    <n v="1114"/>
    <s v="State Street Corporation"/>
    <x v="5"/>
    <x v="0"/>
    <n v="10.7"/>
    <n v="3.5"/>
    <n v="22"/>
    <n v="18"/>
  </r>
  <r>
    <n v="1115"/>
    <s v="HCL Infosystems"/>
    <x v="5"/>
    <x v="1"/>
    <n v="9"/>
    <n v="3.4"/>
    <n v="15"/>
    <n v="18"/>
  </r>
  <r>
    <n v="1116"/>
    <s v="Ocwen Financial Solutions"/>
    <x v="5"/>
    <x v="4"/>
    <n v="9.9"/>
    <n v="5.9"/>
    <n v="13.3"/>
    <n v="18"/>
  </r>
  <r>
    <n v="1117"/>
    <s v="Vedantu"/>
    <x v="5"/>
    <x v="0"/>
    <n v="16.899999999999999"/>
    <n v="6.6"/>
    <n v="21"/>
    <n v="18"/>
  </r>
  <r>
    <n v="1118"/>
    <s v="Infinite Computer Solutions"/>
    <x v="5"/>
    <x v="4"/>
    <n v="9.3000000000000007"/>
    <n v="6"/>
    <n v="13"/>
    <n v="17"/>
  </r>
  <r>
    <n v="1119"/>
    <s v="Clover Infotech"/>
    <x v="5"/>
    <x v="1"/>
    <n v="9.1"/>
    <n v="6.5"/>
    <n v="12.5"/>
    <n v="17"/>
  </r>
  <r>
    <n v="1120"/>
    <s v="BYJU'S"/>
    <x v="5"/>
    <x v="3"/>
    <n v="9.4"/>
    <n v="6"/>
    <n v="17"/>
    <n v="17"/>
  </r>
  <r>
    <n v="1121"/>
    <s v="Majesco"/>
    <x v="5"/>
    <x v="5"/>
    <n v="13.6"/>
    <n v="9"/>
    <n v="18"/>
    <n v="17"/>
  </r>
  <r>
    <n v="1122"/>
    <s v="R Systems International"/>
    <x v="5"/>
    <x v="6"/>
    <n v="14.8"/>
    <n v="9.9"/>
    <n v="20"/>
    <n v="17"/>
  </r>
  <r>
    <n v="1123"/>
    <s v="Accenture"/>
    <x v="6"/>
    <x v="1"/>
    <n v="9.9"/>
    <n v="6.5"/>
    <n v="14.6"/>
    <n v="213"/>
  </r>
  <r>
    <n v="1124"/>
    <s v="Capgemini"/>
    <x v="6"/>
    <x v="2"/>
    <n v="4.7"/>
    <n v="3.8"/>
    <n v="7.1"/>
    <n v="129"/>
  </r>
  <r>
    <n v="1125"/>
    <s v="TCS"/>
    <x v="6"/>
    <x v="1"/>
    <n v="6"/>
    <n v="2.9"/>
    <n v="11.2"/>
    <n v="118"/>
  </r>
  <r>
    <n v="1126"/>
    <s v="Unilog Content Solutions ( P)"/>
    <x v="6"/>
    <x v="1"/>
    <n v="3.2"/>
    <n v="2.8"/>
    <n v="3.8"/>
    <n v="110"/>
  </r>
  <r>
    <n v="1127"/>
    <s v="Cognizant"/>
    <x v="6"/>
    <x v="0"/>
    <n v="6.2"/>
    <n v="3"/>
    <n v="15.2"/>
    <n v="109"/>
  </r>
  <r>
    <n v="1128"/>
    <s v="eClerx"/>
    <x v="6"/>
    <x v="2"/>
    <n v="4.3"/>
    <n v="3"/>
    <n v="7.2"/>
    <n v="90"/>
  </r>
  <r>
    <n v="1129"/>
    <s v="Concentrix Corporation"/>
    <x v="6"/>
    <x v="0"/>
    <n v="4.5999999999999996"/>
    <n v="3.1"/>
    <n v="7.5"/>
    <n v="85"/>
  </r>
  <r>
    <n v="1130"/>
    <s v="Ernst &amp; Young"/>
    <x v="6"/>
    <x v="1"/>
    <n v="9.5"/>
    <n v="6"/>
    <n v="15.3"/>
    <n v="71"/>
  </r>
  <r>
    <n v="1131"/>
    <s v="Flipkart"/>
    <x v="6"/>
    <x v="1"/>
    <n v="11.8"/>
    <n v="6"/>
    <n v="17.600000000000001"/>
    <n v="66"/>
  </r>
  <r>
    <n v="1132"/>
    <s v="Wipro"/>
    <x v="6"/>
    <x v="0"/>
    <n v="7.1"/>
    <n v="3"/>
    <n v="11.7"/>
    <n v="54"/>
  </r>
  <r>
    <n v="1133"/>
    <s v="Tech Mahindra"/>
    <x v="6"/>
    <x v="0"/>
    <n v="7.1"/>
    <n v="4"/>
    <n v="13"/>
    <n v="53"/>
  </r>
  <r>
    <n v="1134"/>
    <s v="HCL Technologies"/>
    <x v="6"/>
    <x v="0"/>
    <n v="6.2"/>
    <n v="3"/>
    <n v="10"/>
    <n v="53"/>
  </r>
  <r>
    <n v="1135"/>
    <s v="Ugam Solution"/>
    <x v="6"/>
    <x v="0"/>
    <n v="6.5"/>
    <n v="3.5"/>
    <n v="10.5"/>
    <n v="52"/>
  </r>
  <r>
    <n v="1136"/>
    <s v="Cerner"/>
    <x v="6"/>
    <x v="0"/>
    <n v="6.1"/>
    <n v="3"/>
    <n v="15.4"/>
    <n v="52"/>
  </r>
  <r>
    <n v="1137"/>
    <s v="Optum"/>
    <x v="6"/>
    <x v="5"/>
    <n v="16.2"/>
    <n v="11"/>
    <n v="21.5"/>
    <n v="51"/>
  </r>
  <r>
    <n v="1138"/>
    <s v="InnovAccer"/>
    <x v="6"/>
    <x v="0"/>
    <n v="15.2"/>
    <n v="9.3000000000000007"/>
    <n v="22"/>
    <n v="50"/>
  </r>
  <r>
    <n v="1139"/>
    <s v="GlobalLogic"/>
    <x v="6"/>
    <x v="0"/>
    <n v="3.5"/>
    <n v="2.5"/>
    <n v="5"/>
    <n v="46"/>
  </r>
  <r>
    <n v="1140"/>
    <s v="Infosys"/>
    <x v="6"/>
    <x v="1"/>
    <n v="9.9"/>
    <n v="5.3"/>
    <n v="15"/>
    <n v="45"/>
  </r>
  <r>
    <n v="1141"/>
    <s v="Tiger Analytics"/>
    <x v="6"/>
    <x v="2"/>
    <n v="11.3"/>
    <n v="9"/>
    <n v="15"/>
    <n v="45"/>
  </r>
  <r>
    <n v="1142"/>
    <s v="UnitedHealth"/>
    <x v="6"/>
    <x v="5"/>
    <n v="17.2"/>
    <n v="8"/>
    <n v="26"/>
    <n v="44"/>
  </r>
  <r>
    <n v="1143"/>
    <s v="IBM"/>
    <x v="6"/>
    <x v="1"/>
    <n v="11.1"/>
    <n v="6.3"/>
    <n v="19"/>
    <n v="43"/>
  </r>
  <r>
    <n v="1144"/>
    <s v="Cyient"/>
    <x v="6"/>
    <x v="4"/>
    <n v="3.6"/>
    <n v="2.5"/>
    <n v="5.3"/>
    <n v="43"/>
  </r>
  <r>
    <n v="1145"/>
    <s v="Urjanet Energy Solutions"/>
    <x v="6"/>
    <x v="0"/>
    <n v="3.8"/>
    <n v="3.1"/>
    <n v="5"/>
    <n v="42"/>
  </r>
  <r>
    <n v="1146"/>
    <s v="Deloitte"/>
    <x v="6"/>
    <x v="1"/>
    <n v="10.199999999999999"/>
    <n v="6.2"/>
    <n v="14.9"/>
    <n v="39"/>
  </r>
  <r>
    <n v="1147"/>
    <s v="Epsilon"/>
    <x v="6"/>
    <x v="4"/>
    <n v="17.399999999999999"/>
    <n v="10"/>
    <n v="24.5"/>
    <n v="38"/>
  </r>
  <r>
    <n v="1148"/>
    <s v="Morningstar"/>
    <x v="6"/>
    <x v="0"/>
    <n v="5"/>
    <n v="3.8"/>
    <n v="6.3"/>
    <n v="37"/>
  </r>
  <r>
    <n v="1149"/>
    <s v="BCG"/>
    <x v="6"/>
    <x v="5"/>
    <n v="19.7"/>
    <n v="16"/>
    <n v="24"/>
    <n v="36"/>
  </r>
  <r>
    <n v="1150"/>
    <s v="Dell"/>
    <x v="6"/>
    <x v="1"/>
    <n v="11.7"/>
    <n v="9"/>
    <n v="18"/>
    <n v="33"/>
  </r>
  <r>
    <n v="1151"/>
    <s v="Walmart"/>
    <x v="6"/>
    <x v="4"/>
    <n v="29"/>
    <n v="16.5"/>
    <n v="40"/>
    <n v="32"/>
  </r>
  <r>
    <n v="1152"/>
    <s v="Course5"/>
    <x v="6"/>
    <x v="1"/>
    <n v="7.4"/>
    <n v="5.0999999999999996"/>
    <n v="12.9"/>
    <n v="29"/>
  </r>
  <r>
    <n v="1153"/>
    <s v="IHS Markit"/>
    <x v="6"/>
    <x v="4"/>
    <n v="11.1"/>
    <n v="6.1"/>
    <n v="18.5"/>
    <n v="28"/>
  </r>
  <r>
    <n v="1154"/>
    <s v="Bharti Airtel"/>
    <x v="6"/>
    <x v="1"/>
    <n v="16.600000000000001"/>
    <n v="5.9"/>
    <n v="22"/>
    <n v="28"/>
  </r>
  <r>
    <n v="1155"/>
    <s v="L&amp;T Infotech"/>
    <x v="6"/>
    <x v="1"/>
    <n v="12.2"/>
    <n v="7.3"/>
    <n v="19"/>
    <n v="28"/>
  </r>
  <r>
    <n v="1156"/>
    <s v="Wells Fargo India"/>
    <x v="6"/>
    <x v="1"/>
    <n v="13.7"/>
    <n v="7.8"/>
    <n v="23"/>
    <n v="28"/>
  </r>
  <r>
    <n v="1157"/>
    <s v="Axa XL"/>
    <x v="6"/>
    <x v="0"/>
    <n v="9.9"/>
    <n v="6.1"/>
    <n v="15"/>
    <n v="28"/>
  </r>
  <r>
    <n v="1158"/>
    <s v="Zen3 Info Solutions"/>
    <x v="6"/>
    <x v="1"/>
    <n v="4.3"/>
    <n v="3.4"/>
    <n v="5.5"/>
    <n v="27"/>
  </r>
  <r>
    <n v="1159"/>
    <s v="Honeywell Technology Solutions"/>
    <x v="6"/>
    <x v="4"/>
    <n v="14.6"/>
    <n v="6"/>
    <n v="22"/>
    <n v="26"/>
  </r>
  <r>
    <n v="1160"/>
    <s v="LiquidHub"/>
    <x v="6"/>
    <x v="0"/>
    <n v="3.5"/>
    <n v="2.5"/>
    <n v="4.8"/>
    <n v="25"/>
  </r>
  <r>
    <n v="1161"/>
    <s v="Proziod Analytics"/>
    <x v="6"/>
    <x v="1"/>
    <n v="4.9000000000000004"/>
    <n v="3.6"/>
    <n v="6.3"/>
    <n v="25"/>
  </r>
  <r>
    <n v="1162"/>
    <s v="LatentView Analytics"/>
    <x v="6"/>
    <x v="0"/>
    <n v="10.8"/>
    <n v="9.1999999999999993"/>
    <n v="12.5"/>
    <n v="25"/>
  </r>
  <r>
    <n v="1163"/>
    <s v="The Smart Cube"/>
    <x v="6"/>
    <x v="2"/>
    <n v="9.6"/>
    <n v="7"/>
    <n v="12"/>
    <n v="23"/>
  </r>
  <r>
    <n v="1164"/>
    <s v="Indium Software"/>
    <x v="6"/>
    <x v="1"/>
    <n v="14.4"/>
    <n v="10"/>
    <n v="20"/>
    <n v="23"/>
  </r>
  <r>
    <n v="1165"/>
    <s v="Citicorp"/>
    <x v="6"/>
    <x v="0"/>
    <n v="16.100000000000001"/>
    <n v="11.5"/>
    <n v="20.9"/>
    <n v="23"/>
  </r>
  <r>
    <n v="1166"/>
    <s v="Harman Connected Services"/>
    <x v="6"/>
    <x v="4"/>
    <n v="10"/>
    <n v="6"/>
    <n v="19"/>
    <n v="22"/>
  </r>
  <r>
    <n v="1167"/>
    <s v="Toluna"/>
    <x v="6"/>
    <x v="1"/>
    <n v="7.1"/>
    <n v="5.4"/>
    <n v="9"/>
    <n v="22"/>
  </r>
  <r>
    <n v="1168"/>
    <s v="FE fundinfo"/>
    <x v="6"/>
    <x v="0"/>
    <n v="4.8"/>
    <n v="4"/>
    <n v="5.4"/>
    <n v="21"/>
  </r>
  <r>
    <n v="1169"/>
    <s v="McKinsey &amp; Company"/>
    <x v="6"/>
    <x v="1"/>
    <n v="20.7"/>
    <n v="12.9"/>
    <n v="27.2"/>
    <n v="20"/>
  </r>
  <r>
    <n v="1170"/>
    <s v="Amazon"/>
    <x v="6"/>
    <x v="0"/>
    <n v="8.6"/>
    <n v="3.9"/>
    <n v="25.5"/>
    <n v="19"/>
  </r>
  <r>
    <n v="1171"/>
    <s v="Ford Motor"/>
    <x v="6"/>
    <x v="0"/>
    <n v="15"/>
    <n v="11.6"/>
    <n v="18.899999999999999"/>
    <n v="19"/>
  </r>
  <r>
    <n v="1172"/>
    <s v="Subex"/>
    <x v="6"/>
    <x v="2"/>
    <n v="8"/>
    <n v="5.5"/>
    <n v="11"/>
    <n v="19"/>
  </r>
  <r>
    <n v="1173"/>
    <s v="Mindtree"/>
    <x v="6"/>
    <x v="0"/>
    <n v="8"/>
    <n v="6"/>
    <n v="12.6"/>
    <n v="19"/>
  </r>
  <r>
    <n v="1174"/>
    <s v="S&amp;P Global"/>
    <x v="6"/>
    <x v="1"/>
    <n v="8"/>
    <n v="5.7"/>
    <n v="11"/>
    <n v="19"/>
  </r>
  <r>
    <n v="1175"/>
    <s v="EXL Service"/>
    <x v="6"/>
    <x v="0"/>
    <n v="7.6"/>
    <n v="4"/>
    <n v="12"/>
    <n v="18"/>
  </r>
  <r>
    <n v="1176"/>
    <s v="DXC Technology"/>
    <x v="6"/>
    <x v="5"/>
    <n v="14"/>
    <n v="6.9"/>
    <n v="20"/>
    <n v="18"/>
  </r>
  <r>
    <n v="1177"/>
    <s v="R1 RCM"/>
    <x v="6"/>
    <x v="1"/>
    <n v="5.4"/>
    <n v="3.9"/>
    <n v="6.9"/>
    <n v="18"/>
  </r>
  <r>
    <n v="1178"/>
    <s v="KPMG"/>
    <x v="6"/>
    <x v="2"/>
    <n v="8"/>
    <n v="4.2"/>
    <n v="11.8"/>
    <n v="18"/>
  </r>
  <r>
    <n v="1179"/>
    <s v="Zensar Technologies"/>
    <x v="6"/>
    <x v="4"/>
    <n v="6.3"/>
    <n v="4"/>
    <n v="10.6"/>
    <n v="17"/>
  </r>
  <r>
    <n v="1180"/>
    <s v="Schneider Electric"/>
    <x v="6"/>
    <x v="0"/>
    <n v="9.6"/>
    <n v="6"/>
    <n v="17"/>
    <n v="17"/>
  </r>
  <r>
    <n v="1181"/>
    <s v="WNS"/>
    <x v="6"/>
    <x v="0"/>
    <n v="6.1"/>
    <n v="4"/>
    <n v="8"/>
    <n v="17"/>
  </r>
  <r>
    <n v="1182"/>
    <s v="Genpact"/>
    <x v="6"/>
    <x v="1"/>
    <n v="6.2"/>
    <n v="4.3"/>
    <n v="11"/>
    <n v="17"/>
  </r>
  <r>
    <n v="1183"/>
    <s v="NTT DATA"/>
    <x v="6"/>
    <x v="0"/>
    <n v="7.2"/>
    <n v="4"/>
    <n v="11.5"/>
    <n v="17"/>
  </r>
  <r>
    <n v="1184"/>
    <s v="Ganit Business Solutions"/>
    <x v="6"/>
    <x v="3"/>
    <n v="7.4"/>
    <n v="5.2"/>
    <n v="10.5"/>
    <n v="17"/>
  </r>
  <r>
    <n v="1185"/>
    <s v="HSBC"/>
    <x v="6"/>
    <x v="0"/>
    <n v="11.9"/>
    <n v="7.1"/>
    <n v="16"/>
    <n v="17"/>
  </r>
  <r>
    <n v="1186"/>
    <s v="Synchrony"/>
    <x v="6"/>
    <x v="0"/>
    <n v="7.5"/>
    <n v="5"/>
    <n v="12.5"/>
    <n v="16"/>
  </r>
  <r>
    <n v="1187"/>
    <s v="Kantar"/>
    <x v="6"/>
    <x v="0"/>
    <n v="6"/>
    <n v="4.5"/>
    <n v="8.4"/>
    <n v="16"/>
  </r>
  <r>
    <n v="1188"/>
    <s v="Unire Business Solutions"/>
    <x v="6"/>
    <x v="3"/>
    <n v="1.9"/>
    <n v="1.4"/>
    <n v="2.5"/>
    <n v="16"/>
  </r>
  <r>
    <n v="1189"/>
    <s v="JP Morgan Chase"/>
    <x v="6"/>
    <x v="1"/>
    <n v="12.8"/>
    <n v="7.4"/>
    <n v="18"/>
    <n v="16"/>
  </r>
  <r>
    <n v="1190"/>
    <s v="Dynata"/>
    <x v="6"/>
    <x v="4"/>
    <n v="8.8000000000000007"/>
    <n v="7.5"/>
    <n v="10.3"/>
    <n v="16"/>
  </r>
  <r>
    <n v="1191"/>
    <s v="PwC"/>
    <x v="6"/>
    <x v="1"/>
    <n v="11.1"/>
    <n v="5.8"/>
    <n v="20"/>
    <n v="16"/>
  </r>
  <r>
    <n v="1192"/>
    <s v="Indegene"/>
    <x v="6"/>
    <x v="0"/>
    <n v="15.6"/>
    <n v="11.4"/>
    <n v="20.5"/>
    <n v="15"/>
  </r>
  <r>
    <n v="1193"/>
    <s v="Lowe's"/>
    <x v="6"/>
    <x v="2"/>
    <n v="17.399999999999999"/>
    <n v="10.4"/>
    <n v="20"/>
    <n v="15"/>
  </r>
  <r>
    <n v="1194"/>
    <s v="Ameriprise Financial"/>
    <x v="6"/>
    <x v="1"/>
    <n v="14.2"/>
    <n v="10"/>
    <n v="18.100000000000001"/>
    <n v="15"/>
  </r>
  <r>
    <n v="1195"/>
    <s v="Barclays"/>
    <x v="6"/>
    <x v="1"/>
    <n v="13.8"/>
    <n v="9"/>
    <n v="19.399999999999999"/>
    <n v="15"/>
  </r>
  <r>
    <n v="1196"/>
    <s v="Continental Automotive Components"/>
    <x v="6"/>
    <x v="0"/>
    <n v="2.9"/>
    <n v="2.5"/>
    <n v="3.5"/>
    <n v="15"/>
  </r>
  <r>
    <n v="1197"/>
    <s v="Johnson &amp; Johnson"/>
    <x v="6"/>
    <x v="4"/>
    <n v="12"/>
    <n v="5.8"/>
    <n v="20"/>
    <n v="15"/>
  </r>
  <r>
    <n v="1198"/>
    <s v="JLL"/>
    <x v="6"/>
    <x v="1"/>
    <n v="6.3"/>
    <n v="4.5"/>
    <n v="13"/>
    <n v="15"/>
  </r>
  <r>
    <n v="1199"/>
    <s v="Paytm"/>
    <x v="6"/>
    <x v="1"/>
    <n v="7.6"/>
    <n v="5"/>
    <n v="11"/>
    <n v="15"/>
  </r>
  <r>
    <n v="1200"/>
    <s v="Oracle"/>
    <x v="6"/>
    <x v="1"/>
    <n v="7.7"/>
    <n v="4.2"/>
    <n v="15"/>
    <n v="15"/>
  </r>
  <r>
    <n v="1201"/>
    <s v="HERE Technologies"/>
    <x v="6"/>
    <x v="4"/>
    <n v="5.0999999999999996"/>
    <n v="4.5"/>
    <n v="6.5"/>
    <n v="14"/>
  </r>
  <r>
    <n v="1202"/>
    <s v="CAMP Systems"/>
    <x v="6"/>
    <x v="4"/>
    <n v="5.0999999999999996"/>
    <n v="3.8"/>
    <n v="6.2"/>
    <n v="14"/>
  </r>
  <r>
    <n v="1203"/>
    <s v="Ericsson"/>
    <x v="6"/>
    <x v="0"/>
    <n v="8.9"/>
    <n v="5"/>
    <n v="13"/>
    <n v="14"/>
  </r>
  <r>
    <n v="1204"/>
    <s v="Novartis Healthcare"/>
    <x v="6"/>
    <x v="0"/>
    <n v="12.8"/>
    <n v="6"/>
    <n v="19"/>
    <n v="14"/>
  </r>
  <r>
    <n v="1205"/>
    <s v="E2OPEN"/>
    <x v="6"/>
    <x v="5"/>
    <n v="6.1"/>
    <n v="4.9000000000000004"/>
    <n v="8.3000000000000007"/>
    <n v="14"/>
  </r>
  <r>
    <n v="1206"/>
    <s v="Bank of America"/>
    <x v="6"/>
    <x v="5"/>
    <n v="19.2"/>
    <n v="11.7"/>
    <n v="26"/>
    <n v="14"/>
  </r>
  <r>
    <n v="1207"/>
    <s v="Nielsen"/>
    <x v="6"/>
    <x v="0"/>
    <n v="5.9"/>
    <n v="3.1"/>
    <n v="9.5"/>
    <n v="14"/>
  </r>
  <r>
    <n v="1208"/>
    <s v="VASTA BIO-INFORMATICS"/>
    <x v="6"/>
    <x v="2"/>
    <n v="3.6"/>
    <n v="3.3"/>
    <n v="4.3"/>
    <n v="14"/>
  </r>
  <r>
    <n v="1209"/>
    <s v="VeeTechnologies"/>
    <x v="6"/>
    <x v="0"/>
    <n v="3"/>
    <n v="2"/>
    <n v="4"/>
    <n v="14"/>
  </r>
  <r>
    <n v="1210"/>
    <s v="Nailbiter Research"/>
    <x v="6"/>
    <x v="3"/>
    <n v="4.7"/>
    <n v="4.2"/>
    <n v="5.2"/>
    <n v="14"/>
  </r>
  <r>
    <n v="1211"/>
    <s v="Hewlett-Packard Enterprise"/>
    <x v="6"/>
    <x v="1"/>
    <n v="8.8000000000000007"/>
    <n v="5"/>
    <n v="17.7"/>
    <n v="13"/>
  </r>
  <r>
    <n v="1212"/>
    <s v="S&amp;P Global Market Intelligence"/>
    <x v="6"/>
    <x v="5"/>
    <n v="6.9"/>
    <n v="4.9000000000000004"/>
    <n v="9.5"/>
    <n v="13"/>
  </r>
  <r>
    <n v="1213"/>
    <s v="MakeMyTrip"/>
    <x v="6"/>
    <x v="4"/>
    <n v="7.5"/>
    <n v="6"/>
    <n v="9"/>
    <n v="12"/>
  </r>
  <r>
    <n v="1214"/>
    <s v="Advantmed"/>
    <x v="6"/>
    <x v="1"/>
    <n v="7.1"/>
    <n v="4"/>
    <n v="12"/>
    <n v="12"/>
  </r>
  <r>
    <n v="1215"/>
    <s v="Sutherland Global Services"/>
    <x v="6"/>
    <x v="0"/>
    <n v="6.6"/>
    <n v="5"/>
    <n v="8.5"/>
    <n v="12"/>
  </r>
  <r>
    <n v="1216"/>
    <s v="Citibank"/>
    <x v="6"/>
    <x v="0"/>
    <n v="17.399999999999999"/>
    <n v="16"/>
    <n v="19.5"/>
    <n v="12"/>
  </r>
  <r>
    <n v="1217"/>
    <s v="Mercer"/>
    <x v="6"/>
    <x v="2"/>
    <n v="4.5999999999999996"/>
    <n v="3"/>
    <n v="6.5"/>
    <n v="12"/>
  </r>
  <r>
    <n v="1218"/>
    <s v="American Express"/>
    <x v="6"/>
    <x v="0"/>
    <n v="14.7"/>
    <n v="6.1"/>
    <n v="25"/>
    <n v="12"/>
  </r>
  <r>
    <n v="1219"/>
    <s v="Shadowfax Technologies"/>
    <x v="6"/>
    <x v="3"/>
    <n v="7.7"/>
    <n v="6.3"/>
    <n v="10"/>
    <n v="11"/>
  </r>
  <r>
    <n v="1220"/>
    <s v="Resilinc"/>
    <x v="6"/>
    <x v="4"/>
    <n v="5.8"/>
    <n v="5"/>
    <n v="7"/>
    <n v="11"/>
  </r>
  <r>
    <n v="1221"/>
    <s v="Bluemind Solutions"/>
    <x v="6"/>
    <x v="4"/>
    <n v="3.1"/>
    <n v="2.8"/>
    <n v="3.5"/>
    <n v="11"/>
  </r>
  <r>
    <n v="1222"/>
    <s v="Denave"/>
    <x v="6"/>
    <x v="0"/>
    <n v="6.7"/>
    <n v="3.5"/>
    <n v="9.8000000000000007"/>
    <n v="11"/>
  </r>
  <r>
    <n v="1223"/>
    <s v="Cross-tab Marketing Services"/>
    <x v="6"/>
    <x v="3"/>
    <n v="5"/>
    <n v="3.5"/>
    <n v="7"/>
    <n v="11"/>
  </r>
  <r>
    <n v="1224"/>
    <s v="Wissend"/>
    <x v="6"/>
    <x v="3"/>
    <n v="1.9"/>
    <n v="1.4"/>
    <n v="2.2000000000000002"/>
    <n v="11"/>
  </r>
  <r>
    <n v="1225"/>
    <s v="Infosys BPM"/>
    <x v="6"/>
    <x v="0"/>
    <n v="8.9"/>
    <n v="3.8"/>
    <n v="17"/>
    <n v="11"/>
  </r>
  <r>
    <n v="1226"/>
    <s v="Adobe"/>
    <x v="6"/>
    <x v="5"/>
    <n v="14.5"/>
    <n v="9.8000000000000007"/>
    <n v="20"/>
    <n v="10"/>
  </r>
  <r>
    <n v="1227"/>
    <s v="BNY Mellon"/>
    <x v="6"/>
    <x v="1"/>
    <n v="10.4"/>
    <n v="4.9000000000000004"/>
    <n v="13.5"/>
    <n v="10"/>
  </r>
  <r>
    <n v="1228"/>
    <s v="Shell"/>
    <x v="6"/>
    <x v="4"/>
    <n v="12.4"/>
    <n v="7.9"/>
    <n v="20"/>
    <n v="10"/>
  </r>
  <r>
    <n v="1229"/>
    <s v="Target"/>
    <x v="6"/>
    <x v="0"/>
    <n v="13.7"/>
    <n v="9.9"/>
    <n v="18"/>
    <n v="10"/>
  </r>
  <r>
    <n v="1230"/>
    <s v="Dell EMC"/>
    <x v="6"/>
    <x v="1"/>
    <n v="9.4"/>
    <n v="8.5"/>
    <n v="11.1"/>
    <n v="10"/>
  </r>
  <r>
    <n v="1231"/>
    <s v="comScore"/>
    <x v="6"/>
    <x v="5"/>
    <n v="19.7"/>
    <n v="13.5"/>
    <n v="24"/>
    <n v="10"/>
  </r>
  <r>
    <n v="1232"/>
    <s v="Fedby Information Services"/>
    <x v="6"/>
    <x v="1"/>
    <n v="4.5999999999999996"/>
    <n v="4"/>
    <n v="5.5"/>
    <n v="10"/>
  </r>
  <r>
    <n v="1233"/>
    <s v="Experis IT"/>
    <x v="6"/>
    <x v="5"/>
    <n v="8.1999999999999993"/>
    <n v="6.6"/>
    <n v="9.8000000000000007"/>
    <n v="10"/>
  </r>
  <r>
    <n v="1234"/>
    <s v="Phoenix American Sales Focus Solutions India"/>
    <x v="6"/>
    <x v="1"/>
    <n v="5.7"/>
    <n v="5"/>
    <n v="7"/>
    <n v="10"/>
  </r>
  <r>
    <n v="1235"/>
    <s v="Collabera Technologies"/>
    <x v="6"/>
    <x v="0"/>
    <n v="8.6999999999999993"/>
    <n v="7.5"/>
    <n v="10.5"/>
    <n v="10"/>
  </r>
  <r>
    <n v="1236"/>
    <s v="SG Analytics"/>
    <x v="6"/>
    <x v="1"/>
    <n v="7"/>
    <n v="6"/>
    <n v="8.3000000000000007"/>
    <n v="10"/>
  </r>
  <r>
    <n v="1237"/>
    <s v="Mobikwik"/>
    <x v="6"/>
    <x v="1"/>
    <n v="13.9"/>
    <n v="11"/>
    <n v="17"/>
    <n v="10"/>
  </r>
  <r>
    <n v="1238"/>
    <s v="Ecolab Digital Center"/>
    <x v="6"/>
    <x v="6"/>
    <n v="17.600000000000001"/>
    <n v="11.2"/>
    <n v="22.3"/>
    <n v="10"/>
  </r>
  <r>
    <n v="1239"/>
    <s v="Oyo Rooms"/>
    <x v="6"/>
    <x v="4"/>
    <n v="11.4"/>
    <n v="7"/>
    <n v="16"/>
    <n v="9"/>
  </r>
  <r>
    <n v="1240"/>
    <s v="Randstad"/>
    <x v="6"/>
    <x v="1"/>
    <n v="6.9"/>
    <n v="2.5"/>
    <n v="12"/>
    <n v="9"/>
  </r>
  <r>
    <n v="1241"/>
    <s v="Clarivate Analytics"/>
    <x v="6"/>
    <x v="2"/>
    <n v="17.7"/>
    <n v="10"/>
    <n v="26.5"/>
    <n v="9"/>
  </r>
  <r>
    <n v="1242"/>
    <s v="Rapido"/>
    <x v="6"/>
    <x v="0"/>
    <n v="14.9"/>
    <n v="6.5"/>
    <n v="20.399999999999999"/>
    <n v="9"/>
  </r>
  <r>
    <n v="1243"/>
    <s v="Standard Chartered Bank"/>
    <x v="6"/>
    <x v="0"/>
    <n v="12.7"/>
    <n v="5"/>
    <n v="30"/>
    <n v="9"/>
  </r>
  <r>
    <n v="1244"/>
    <s v="Equifax"/>
    <x v="6"/>
    <x v="1"/>
    <n v="6.2"/>
    <n v="3.5"/>
    <n v="8.5"/>
    <n v="9"/>
  </r>
  <r>
    <n v="1245"/>
    <s v="Tesco"/>
    <x v="6"/>
    <x v="2"/>
    <n v="10.3"/>
    <n v="5.8"/>
    <n v="15.5"/>
    <n v="9"/>
  </r>
  <r>
    <n v="1246"/>
    <s v="QL2 Software"/>
    <x v="6"/>
    <x v="4"/>
    <n v="3.4"/>
    <n v="2.7"/>
    <n v="5.5"/>
    <n v="9"/>
  </r>
  <r>
    <n v="1247"/>
    <s v="Vodafone Idea"/>
    <x v="6"/>
    <x v="1"/>
    <n v="10.199999999999999"/>
    <n v="5.2"/>
    <n v="15.8"/>
    <n v="9"/>
  </r>
  <r>
    <n v="1248"/>
    <s v="IQVIA"/>
    <x v="6"/>
    <x v="1"/>
    <n v="12.4"/>
    <n v="8"/>
    <n v="15.3"/>
    <n v="9"/>
  </r>
  <r>
    <n v="1249"/>
    <s v="InSync Analytics"/>
    <x v="6"/>
    <x v="4"/>
    <n v="3.6"/>
    <n v="3.1"/>
    <n v="4"/>
    <n v="9"/>
  </r>
  <r>
    <n v="1250"/>
    <s v="Landis+Gyr"/>
    <x v="6"/>
    <x v="5"/>
    <n v="15"/>
    <n v="12.6"/>
    <n v="17.5"/>
    <n v="9"/>
  </r>
  <r>
    <n v="1251"/>
    <s v="DecisionTree Analytics &amp; Services"/>
    <x v="6"/>
    <x v="1"/>
    <n v="12.8"/>
    <n v="9"/>
    <n v="17"/>
    <n v="9"/>
  </r>
  <r>
    <n v="1252"/>
    <s v="Yodlee"/>
    <x v="6"/>
    <x v="4"/>
    <n v="7.4"/>
    <n v="5"/>
    <n v="9"/>
    <n v="8"/>
  </r>
  <r>
    <n v="1253"/>
    <s v="Yash Technologies"/>
    <x v="6"/>
    <x v="7"/>
    <n v="5.8"/>
    <n v="4.5999999999999996"/>
    <n v="7.5"/>
    <n v="8"/>
  </r>
  <r>
    <n v="1254"/>
    <s v="Teleperformance"/>
    <x v="6"/>
    <x v="0"/>
    <n v="3"/>
    <n v="2"/>
    <n v="4.4000000000000004"/>
    <n v="8"/>
  </r>
  <r>
    <n v="1255"/>
    <s v="Wunderman"/>
    <x v="6"/>
    <x v="0"/>
    <n v="5.7"/>
    <n v="4.5"/>
    <n v="7.4"/>
    <n v="8"/>
  </r>
  <r>
    <n v="1256"/>
    <s v="Xiaomi"/>
    <x v="6"/>
    <x v="5"/>
    <n v="9.5"/>
    <n v="8.1"/>
    <n v="10.5"/>
    <n v="8"/>
  </r>
  <r>
    <n v="1257"/>
    <s v="Sentieo"/>
    <x v="6"/>
    <x v="0"/>
    <n v="5.9"/>
    <n v="5"/>
    <n v="7"/>
    <n v="8"/>
  </r>
  <r>
    <n v="1258"/>
    <s v="Fidelity National Information Services"/>
    <x v="6"/>
    <x v="4"/>
    <n v="9.6999999999999993"/>
    <n v="6.5"/>
    <n v="14"/>
    <n v="8"/>
  </r>
  <r>
    <n v="1259"/>
    <s v="Thomson Reuters"/>
    <x v="6"/>
    <x v="1"/>
    <n v="10.5"/>
    <n v="8"/>
    <n v="15"/>
    <n v="8"/>
  </r>
  <r>
    <n v="1260"/>
    <s v="Maersk"/>
    <x v="6"/>
    <x v="1"/>
    <n v="7.1"/>
    <n v="5"/>
    <n v="9"/>
    <n v="8"/>
  </r>
  <r>
    <n v="1261"/>
    <s v="Home Credit Finance"/>
    <x v="6"/>
    <x v="1"/>
    <n v="7.6"/>
    <n v="4.8"/>
    <n v="10"/>
    <n v="8"/>
  </r>
  <r>
    <n v="1262"/>
    <s v="Standard Chartered Global Business Services"/>
    <x v="6"/>
    <x v="4"/>
    <n v="18.5"/>
    <n v="10.5"/>
    <n v="27.4"/>
    <n v="8"/>
  </r>
  <r>
    <n v="1263"/>
    <s v="Mr Cooper"/>
    <x v="6"/>
    <x v="0"/>
    <n v="13"/>
    <n v="11"/>
    <n v="15"/>
    <n v="8"/>
  </r>
  <r>
    <n v="1264"/>
    <s v="Hudson's bay Company"/>
    <x v="6"/>
    <x v="1"/>
    <n v="15.7"/>
    <n v="13.2"/>
    <n v="18.899999999999999"/>
    <n v="8"/>
  </r>
  <r>
    <n v="1265"/>
    <s v="S&amp;P Capital IQ"/>
    <x v="6"/>
    <x v="1"/>
    <n v="6.4"/>
    <n v="5"/>
    <n v="9.1999999999999993"/>
    <n v="8"/>
  </r>
  <r>
    <n v="1266"/>
    <s v="Merkle Sokrati"/>
    <x v="6"/>
    <x v="2"/>
    <n v="9.1"/>
    <n v="7.8"/>
    <n v="12.3"/>
    <n v="8"/>
  </r>
  <r>
    <n v="1267"/>
    <s v="Games24x7"/>
    <x v="6"/>
    <x v="5"/>
    <n v="17.899999999999999"/>
    <n v="11.5"/>
    <n v="23.1"/>
    <n v="8"/>
  </r>
  <r>
    <n v="1268"/>
    <s v="Iris Software"/>
    <x v="6"/>
    <x v="5"/>
    <n v="14.4"/>
    <n v="10"/>
    <n v="20"/>
    <n v="8"/>
  </r>
  <r>
    <n v="1269"/>
    <s v="Axis Bank"/>
    <x v="6"/>
    <x v="3"/>
    <n v="7"/>
    <n v="5"/>
    <n v="8.3000000000000007"/>
    <n v="8"/>
  </r>
  <r>
    <n v="1270"/>
    <s v="Mphasis"/>
    <x v="6"/>
    <x v="4"/>
    <n v="10.3"/>
    <n v="9"/>
    <n v="11.5"/>
    <n v="8"/>
  </r>
  <r>
    <n v="1271"/>
    <s v="Whitehat jr"/>
    <x v="6"/>
    <x v="0"/>
    <n v="12.6"/>
    <n v="8"/>
    <n v="17"/>
    <n v="8"/>
  </r>
  <r>
    <n v="1272"/>
    <s v="Blinkit"/>
    <x v="6"/>
    <x v="2"/>
    <n v="16.7"/>
    <n v="13.5"/>
    <n v="23"/>
    <n v="8"/>
  </r>
  <r>
    <n v="1273"/>
    <s v="BUDDI.AI"/>
    <x v="6"/>
    <x v="1"/>
    <n v="4.2"/>
    <n v="4"/>
    <n v="5"/>
    <n v="8"/>
  </r>
  <r>
    <n v="1274"/>
    <s v="Cartesian Consulting"/>
    <x v="6"/>
    <x v="2"/>
    <n v="7.5"/>
    <n v="5.6"/>
    <n v="11"/>
    <n v="7"/>
  </r>
  <r>
    <n v="1275"/>
    <s v="Fuel Intelligence"/>
    <x v="6"/>
    <x v="0"/>
    <n v="4.5"/>
    <n v="4"/>
    <n v="5"/>
    <n v="7"/>
  </r>
  <r>
    <n v="1276"/>
    <s v="General Mills"/>
    <x v="6"/>
    <x v="4"/>
    <n v="12.2"/>
    <n v="9"/>
    <n v="15.5"/>
    <n v="7"/>
  </r>
  <r>
    <n v="1277"/>
    <s v="Cisco Systems"/>
    <x v="6"/>
    <x v="7"/>
    <n v="15.3"/>
    <n v="13.2"/>
    <n v="20.3"/>
    <n v="7"/>
  </r>
  <r>
    <n v="1278"/>
    <s v="TIAA Global Business Services"/>
    <x v="6"/>
    <x v="6"/>
    <n v="15.5"/>
    <n v="12"/>
    <n v="21.5"/>
    <n v="7"/>
  </r>
  <r>
    <n v="1279"/>
    <s v="Nailbiter"/>
    <x v="6"/>
    <x v="2"/>
    <n v="4.9000000000000004"/>
    <n v="4.5"/>
    <n v="5.2"/>
    <n v="7"/>
  </r>
  <r>
    <n v="1280"/>
    <s v="Aon"/>
    <x v="6"/>
    <x v="0"/>
    <n v="7"/>
    <n v="3.8"/>
    <n v="12.2"/>
    <n v="7"/>
  </r>
  <r>
    <n v="1281"/>
    <s v="Aakash Institute"/>
    <x v="6"/>
    <x v="2"/>
    <n v="5.3"/>
    <n v="3.8"/>
    <n v="6.5"/>
    <n v="7"/>
  </r>
  <r>
    <n v="1282"/>
    <s v="D2L Pharma Research Solutions"/>
    <x v="6"/>
    <x v="4"/>
    <n v="4.3"/>
    <n v="3.4"/>
    <n v="5.2"/>
    <n v="7"/>
  </r>
  <r>
    <n v="1283"/>
    <s v="HARMAN"/>
    <x v="6"/>
    <x v="5"/>
    <n v="9.4"/>
    <n v="6.5"/>
    <n v="12.2"/>
    <n v="7"/>
  </r>
  <r>
    <n v="1284"/>
    <s v="Vaco Binary Semantics"/>
    <x v="6"/>
    <x v="2"/>
    <n v="5"/>
    <n v="3.5"/>
    <n v="6.8"/>
    <n v="7"/>
  </r>
  <r>
    <n v="1285"/>
    <s v="B3Intelligence"/>
    <x v="6"/>
    <x v="1"/>
    <n v="6.8"/>
    <n v="4"/>
    <n v="8.5"/>
    <n v="7"/>
  </r>
  <r>
    <n v="1286"/>
    <s v="Sapient Corporation"/>
    <x v="6"/>
    <x v="1"/>
    <n v="12.1"/>
    <n v="5.0999999999999996"/>
    <n v="20.8"/>
    <n v="7"/>
  </r>
  <r>
    <n v="1287"/>
    <s v="Legato Health Technologies"/>
    <x v="6"/>
    <x v="6"/>
    <n v="14.3"/>
    <n v="11.7"/>
    <n v="21"/>
    <n v="7"/>
  </r>
  <r>
    <n v="1288"/>
    <s v="Fidelity National Financial"/>
    <x v="6"/>
    <x v="0"/>
    <n v="4.9000000000000004"/>
    <n v="3.5"/>
    <n v="6.2"/>
    <n v="7"/>
  </r>
  <r>
    <n v="1289"/>
    <s v="Zomato"/>
    <x v="6"/>
    <x v="3"/>
    <n v="6.2"/>
    <n v="5.5"/>
    <n v="7.3"/>
    <n v="7"/>
  </r>
  <r>
    <n v="1290"/>
    <s v="Symphony Retail AI"/>
    <x v="6"/>
    <x v="1"/>
    <n v="10.5"/>
    <n v="10"/>
    <n v="11"/>
    <n v="7"/>
  </r>
  <r>
    <n v="1291"/>
    <s v="Myntra"/>
    <x v="6"/>
    <x v="5"/>
    <n v="11.9"/>
    <n v="7.5"/>
    <n v="23"/>
    <n v="7"/>
  </r>
  <r>
    <n v="1292"/>
    <s v="KPI Partners"/>
    <x v="6"/>
    <x v="6"/>
    <n v="13.9"/>
    <n v="11"/>
    <n v="16"/>
    <n v="7"/>
  </r>
  <r>
    <n v="1293"/>
    <s v="Reliance Retail"/>
    <x v="6"/>
    <x v="0"/>
    <n v="6"/>
    <n v="4.5"/>
    <n v="6.8"/>
    <n v="7"/>
  </r>
  <r>
    <n v="1294"/>
    <s v="Publicis"/>
    <x v="6"/>
    <x v="1"/>
    <n v="14.9"/>
    <n v="7.5"/>
    <n v="20"/>
    <n v="7"/>
  </r>
  <r>
    <n v="1295"/>
    <s v="TEKsystems"/>
    <x v="6"/>
    <x v="4"/>
    <n v="12.2"/>
    <n v="10"/>
    <n v="13.5"/>
    <n v="7"/>
  </r>
  <r>
    <n v="1296"/>
    <s v="Mobile Premier League"/>
    <x v="6"/>
    <x v="2"/>
    <n v="25.2"/>
    <n v="20"/>
    <n v="28"/>
    <n v="7"/>
  </r>
  <r>
    <n v="1297"/>
    <s v="Citigroup"/>
    <x v="6"/>
    <x v="0"/>
    <n v="17"/>
    <n v="14"/>
    <n v="21"/>
    <n v="7"/>
  </r>
  <r>
    <n v="1298"/>
    <s v="LearningMate Solutions"/>
    <x v="6"/>
    <x v="4"/>
    <n v="9.1"/>
    <n v="8"/>
    <n v="10.8"/>
    <n v="6"/>
  </r>
  <r>
    <n v="1299"/>
    <s v="Encore Capital Group"/>
    <x v="6"/>
    <x v="1"/>
    <n v="8.5"/>
    <n v="7.5"/>
    <n v="9.1"/>
    <n v="6"/>
  </r>
  <r>
    <n v="1300"/>
    <s v="MResult Services"/>
    <x v="6"/>
    <x v="5"/>
    <n v="8.4"/>
    <n v="7"/>
    <n v="9"/>
    <n v="6"/>
  </r>
  <r>
    <n v="1301"/>
    <s v="XL Catlin"/>
    <x v="6"/>
    <x v="1"/>
    <n v="14.9"/>
    <n v="11.8"/>
    <n v="17.399999999999999"/>
    <n v="6"/>
  </r>
  <r>
    <n v="1302"/>
    <s v="Williams Lea Tag"/>
    <x v="6"/>
    <x v="5"/>
    <n v="6.6"/>
    <n v="5"/>
    <n v="9"/>
    <n v="6"/>
  </r>
  <r>
    <n v="1303"/>
    <s v="Ninjacart"/>
    <x v="6"/>
    <x v="0"/>
    <n v="6.7"/>
    <n v="6"/>
    <n v="9.5"/>
    <n v="6"/>
  </r>
  <r>
    <n v="1304"/>
    <s v="Bajaj Finserv"/>
    <x v="6"/>
    <x v="1"/>
    <n v="11.4"/>
    <n v="9.4"/>
    <n v="15"/>
    <n v="6"/>
  </r>
  <r>
    <n v="1305"/>
    <s v="Collegedunia"/>
    <x v="6"/>
    <x v="2"/>
    <n v="4.3"/>
    <n v="3.6"/>
    <n v="5"/>
    <n v="6"/>
  </r>
  <r>
    <n v="1306"/>
    <s v="Arthur J. Gallagher &amp; Co"/>
    <x v="6"/>
    <x v="1"/>
    <n v="5.5"/>
    <n v="5"/>
    <n v="6.6"/>
    <n v="6"/>
  </r>
  <r>
    <n v="1307"/>
    <s v="Athenahealth Technology"/>
    <x v="6"/>
    <x v="6"/>
    <n v="6.1"/>
    <n v="5.6"/>
    <n v="6.6"/>
    <n v="6"/>
  </r>
  <r>
    <n v="1308"/>
    <s v="ADP Solutions"/>
    <x v="6"/>
    <x v="1"/>
    <n v="10"/>
    <n v="4.5"/>
    <n v="17.5"/>
    <n v="6"/>
  </r>
  <r>
    <n v="1309"/>
    <s v="UST"/>
    <x v="6"/>
    <x v="5"/>
    <n v="10.4"/>
    <n v="6"/>
    <n v="12"/>
    <n v="6"/>
  </r>
  <r>
    <n v="1310"/>
    <s v="L&amp;T Infotech"/>
    <x v="7"/>
    <x v="0"/>
    <n v="11"/>
    <n v="6"/>
    <n v="17"/>
    <n v="729"/>
  </r>
  <r>
    <n v="1311"/>
    <s v="Quantiphi Analytics Solutions"/>
    <x v="7"/>
    <x v="0"/>
    <n v="15"/>
    <n v="9.5"/>
    <n v="22.5"/>
    <n v="137"/>
  </r>
  <r>
    <n v="1312"/>
    <s v="IBM"/>
    <x v="7"/>
    <x v="1"/>
    <n v="16.899999999999999"/>
    <n v="10"/>
    <n v="25"/>
    <n v="112"/>
  </r>
  <r>
    <n v="1313"/>
    <s v="Maersk"/>
    <x v="7"/>
    <x v="5"/>
    <n v="21.1"/>
    <n v="13.4"/>
    <n v="31"/>
    <n v="110"/>
  </r>
  <r>
    <n v="1314"/>
    <s v="Optum"/>
    <x v="7"/>
    <x v="5"/>
    <n v="16.5"/>
    <n v="11.9"/>
    <n v="21"/>
    <n v="83"/>
  </r>
  <r>
    <n v="1315"/>
    <s v="Accenture"/>
    <x v="7"/>
    <x v="1"/>
    <n v="14.3"/>
    <n v="9.5"/>
    <n v="22.9"/>
    <n v="83"/>
  </r>
  <r>
    <n v="1316"/>
    <s v="TCS"/>
    <x v="7"/>
    <x v="5"/>
    <n v="13.3"/>
    <n v="7.9"/>
    <n v="20.9"/>
    <n v="65"/>
  </r>
  <r>
    <n v="1317"/>
    <s v="Wells Fargo India"/>
    <x v="7"/>
    <x v="7"/>
    <n v="21.9"/>
    <n v="16.899999999999999"/>
    <n v="31.5"/>
    <n v="64"/>
  </r>
  <r>
    <n v="1318"/>
    <s v="Altimetrik"/>
    <x v="7"/>
    <x v="4"/>
    <n v="15.2"/>
    <n v="9.5"/>
    <n v="21.1"/>
    <n v="56"/>
  </r>
  <r>
    <n v="1319"/>
    <s v="Coforge"/>
    <x v="7"/>
    <x v="4"/>
    <n v="15.3"/>
    <n v="12"/>
    <n v="18.600000000000001"/>
    <n v="53"/>
  </r>
  <r>
    <n v="1320"/>
    <s v="Cognizant"/>
    <x v="7"/>
    <x v="4"/>
    <n v="15.1"/>
    <n v="9"/>
    <n v="23"/>
    <n v="51"/>
  </r>
  <r>
    <n v="1321"/>
    <s v="Sapient Corporation"/>
    <x v="7"/>
    <x v="4"/>
    <n v="19.399999999999999"/>
    <n v="15"/>
    <n v="26"/>
    <n v="51"/>
  </r>
  <r>
    <n v="1322"/>
    <s v="Fractal Analytics"/>
    <x v="7"/>
    <x v="4"/>
    <n v="21.8"/>
    <n v="16"/>
    <n v="30"/>
    <n v="49"/>
  </r>
  <r>
    <n v="1323"/>
    <s v="Enquero"/>
    <x v="7"/>
    <x v="0"/>
    <n v="15.8"/>
    <n v="11.5"/>
    <n v="20"/>
    <n v="46"/>
  </r>
  <r>
    <n v="1324"/>
    <s v="Walmart"/>
    <x v="7"/>
    <x v="6"/>
    <n v="35.700000000000003"/>
    <n v="23"/>
    <n v="49.3"/>
    <n v="44"/>
  </r>
  <r>
    <n v="1325"/>
    <s v="Shell"/>
    <x v="7"/>
    <x v="1"/>
    <n v="23.3"/>
    <n v="11.2"/>
    <n v="36"/>
    <n v="42"/>
  </r>
  <r>
    <n v="1326"/>
    <s v="UnitedHealth"/>
    <x v="7"/>
    <x v="5"/>
    <n v="16.100000000000001"/>
    <n v="12.2"/>
    <n v="25"/>
    <n v="42"/>
  </r>
  <r>
    <n v="1327"/>
    <s v="Wipro"/>
    <x v="7"/>
    <x v="4"/>
    <n v="13.1"/>
    <n v="8"/>
    <n v="20"/>
    <n v="40"/>
  </r>
  <r>
    <n v="1328"/>
    <s v="Larsen &amp; Toubro Limited"/>
    <x v="7"/>
    <x v="0"/>
    <n v="10.4"/>
    <n v="6.5"/>
    <n v="16"/>
    <n v="40"/>
  </r>
  <r>
    <n v="1329"/>
    <s v="Mindtree"/>
    <x v="7"/>
    <x v="0"/>
    <n v="6.7"/>
    <n v="5.8"/>
    <n v="10"/>
    <n v="36"/>
  </r>
  <r>
    <n v="1330"/>
    <s v="Capgemini"/>
    <x v="7"/>
    <x v="1"/>
    <n v="16.399999999999999"/>
    <n v="6.8"/>
    <n v="23.5"/>
    <n v="35"/>
  </r>
  <r>
    <n v="1331"/>
    <s v="Teradata"/>
    <x v="7"/>
    <x v="5"/>
    <n v="13.5"/>
    <n v="10"/>
    <n v="18.600000000000001"/>
    <n v="34"/>
  </r>
  <r>
    <n v="1332"/>
    <s v="Visa"/>
    <x v="7"/>
    <x v="1"/>
    <n v="27.3"/>
    <n v="20"/>
    <n v="32.6"/>
    <n v="31"/>
  </r>
  <r>
    <n v="1333"/>
    <s v="Ernst &amp; Young"/>
    <x v="7"/>
    <x v="1"/>
    <n v="18.5"/>
    <n v="12"/>
    <n v="28.5"/>
    <n v="30"/>
  </r>
  <r>
    <n v="1334"/>
    <s v="Concentrix Corporation"/>
    <x v="7"/>
    <x v="0"/>
    <n v="5.4"/>
    <n v="4.2"/>
    <n v="6.6"/>
    <n v="28"/>
  </r>
  <r>
    <n v="1335"/>
    <s v="HCL Technologies"/>
    <x v="7"/>
    <x v="4"/>
    <n v="18"/>
    <n v="5"/>
    <n v="30"/>
    <n v="28"/>
  </r>
  <r>
    <n v="1336"/>
    <s v="Lowe's"/>
    <x v="7"/>
    <x v="5"/>
    <n v="18.899999999999999"/>
    <n v="16"/>
    <n v="25"/>
    <n v="26"/>
  </r>
  <r>
    <n v="1337"/>
    <s v="Indium Software"/>
    <x v="7"/>
    <x v="1"/>
    <n v="15.5"/>
    <n v="9"/>
    <n v="22"/>
    <n v="26"/>
  </r>
  <r>
    <n v="1338"/>
    <s v="Target"/>
    <x v="7"/>
    <x v="1"/>
    <n v="22.1"/>
    <n v="15.5"/>
    <n v="30"/>
    <n v="25"/>
  </r>
  <r>
    <n v="1339"/>
    <s v="Tech Mahindra"/>
    <x v="7"/>
    <x v="4"/>
    <n v="14.3"/>
    <n v="7.3"/>
    <n v="27"/>
    <n v="23"/>
  </r>
  <r>
    <n v="1340"/>
    <s v="Deloitte"/>
    <x v="7"/>
    <x v="4"/>
    <n v="16.3"/>
    <n v="10.5"/>
    <n v="22"/>
    <n v="23"/>
  </r>
  <r>
    <n v="1341"/>
    <s v="Amazon"/>
    <x v="7"/>
    <x v="6"/>
    <n v="32"/>
    <n v="18"/>
    <n v="45"/>
    <n v="19"/>
  </r>
  <r>
    <n v="1342"/>
    <s v="DXC Technology"/>
    <x v="7"/>
    <x v="5"/>
    <n v="14.7"/>
    <n v="9.6"/>
    <n v="24.2"/>
    <n v="19"/>
  </r>
  <r>
    <n v="1343"/>
    <s v="Tiger Analytics"/>
    <x v="7"/>
    <x v="5"/>
    <n v="22.1"/>
    <n v="15"/>
    <n v="28"/>
    <n v="19"/>
  </r>
  <r>
    <n v="1344"/>
    <s v="GE Healthcare"/>
    <x v="7"/>
    <x v="5"/>
    <n v="17.8"/>
    <n v="13"/>
    <n v="24.8"/>
    <n v="18"/>
  </r>
  <r>
    <n v="1345"/>
    <s v="Morgan Stanley"/>
    <x v="7"/>
    <x v="6"/>
    <n v="28.8"/>
    <n v="20"/>
    <n v="36.5"/>
    <n v="18"/>
  </r>
  <r>
    <n v="1346"/>
    <s v="EPAM Systems"/>
    <x v="7"/>
    <x v="4"/>
    <n v="23.1"/>
    <n v="17"/>
    <n v="27"/>
    <n v="18"/>
  </r>
  <r>
    <n v="1347"/>
    <s v="NIIT Technologies"/>
    <x v="7"/>
    <x v="0"/>
    <n v="15"/>
    <n v="14.5"/>
    <n v="15.5"/>
    <n v="17"/>
  </r>
  <r>
    <n v="1348"/>
    <s v="GE"/>
    <x v="7"/>
    <x v="4"/>
    <n v="19.3"/>
    <n v="14"/>
    <n v="25.2"/>
    <n v="16"/>
  </r>
  <r>
    <n v="1349"/>
    <s v="JLL"/>
    <x v="7"/>
    <x v="4"/>
    <n v="23.5"/>
    <n v="16.5"/>
    <n v="33"/>
    <n v="16"/>
  </r>
  <r>
    <n v="1350"/>
    <s v="Nagarro"/>
    <x v="7"/>
    <x v="1"/>
    <n v="24.1"/>
    <n v="17"/>
    <n v="32"/>
    <n v="16"/>
  </r>
  <r>
    <n v="1351"/>
    <s v="NIKE"/>
    <x v="7"/>
    <x v="5"/>
    <n v="31"/>
    <n v="27"/>
    <n v="35"/>
    <n v="16"/>
  </r>
  <r>
    <n v="1352"/>
    <s v="Micron Technology"/>
    <x v="7"/>
    <x v="5"/>
    <n v="19.8"/>
    <n v="12.5"/>
    <n v="29"/>
    <n v="16"/>
  </r>
  <r>
    <n v="1353"/>
    <s v="Nokia"/>
    <x v="7"/>
    <x v="5"/>
    <n v="17.5"/>
    <n v="13.5"/>
    <n v="25"/>
    <n v="14"/>
  </r>
  <r>
    <n v="1354"/>
    <s v="UST"/>
    <x v="7"/>
    <x v="4"/>
    <n v="14.5"/>
    <n v="9.3000000000000007"/>
    <n v="21"/>
    <n v="14"/>
  </r>
  <r>
    <n v="1355"/>
    <s v="Wavicle Data Solutions"/>
    <x v="7"/>
    <x v="3"/>
    <n v="11.8"/>
    <n v="9"/>
    <n v="15.6"/>
    <n v="14"/>
  </r>
  <r>
    <n v="1356"/>
    <s v="KPI Partners"/>
    <x v="7"/>
    <x v="4"/>
    <n v="17.100000000000001"/>
    <n v="13.5"/>
    <n v="22.3"/>
    <n v="14"/>
  </r>
  <r>
    <n v="1357"/>
    <s v="Happiest Minds Technologies"/>
    <x v="7"/>
    <x v="5"/>
    <n v="16.3"/>
    <n v="9.5"/>
    <n v="24.5"/>
    <n v="13"/>
  </r>
  <r>
    <n v="1358"/>
    <s v="BCG"/>
    <x v="7"/>
    <x v="4"/>
    <n v="24.7"/>
    <n v="20.100000000000001"/>
    <n v="28"/>
    <n v="13"/>
  </r>
  <r>
    <n v="1359"/>
    <s v="Infosys"/>
    <x v="7"/>
    <x v="0"/>
    <n v="8.6999999999999993"/>
    <n v="4.5"/>
    <n v="15.5"/>
    <n v="13"/>
  </r>
  <r>
    <n v="1360"/>
    <s v="JP Morgan Chase"/>
    <x v="7"/>
    <x v="5"/>
    <n v="22.3"/>
    <n v="11.9"/>
    <n v="28"/>
    <n v="13"/>
  </r>
  <r>
    <n v="1361"/>
    <s v="Philips"/>
    <x v="7"/>
    <x v="0"/>
    <n v="17.5"/>
    <n v="15"/>
    <n v="22"/>
    <n v="12"/>
  </r>
  <r>
    <n v="1362"/>
    <s v="Innova Solutions"/>
    <x v="7"/>
    <x v="7"/>
    <n v="27.1"/>
    <n v="16"/>
    <n v="40"/>
    <n v="12"/>
  </r>
  <r>
    <n v="1363"/>
    <s v="Legato Health Technologies"/>
    <x v="7"/>
    <x v="4"/>
    <n v="16.899999999999999"/>
    <n v="11"/>
    <n v="22"/>
    <n v="12"/>
  </r>
  <r>
    <n v="1364"/>
    <s v="DUNNHUMBY IT SERVICES INDIA"/>
    <x v="7"/>
    <x v="0"/>
    <n v="13.2"/>
    <n v="11"/>
    <n v="18"/>
    <n v="12"/>
  </r>
  <r>
    <n v="1365"/>
    <s v="Ecolab Digital Center"/>
    <x v="7"/>
    <x v="5"/>
    <n v="17.100000000000001"/>
    <n v="12.3"/>
    <n v="19.8"/>
    <n v="12"/>
  </r>
  <r>
    <n v="1366"/>
    <s v="Bosch Global Software Technologies"/>
    <x v="7"/>
    <x v="0"/>
    <n v="13.8"/>
    <n v="9"/>
    <n v="22"/>
    <n v="11"/>
  </r>
  <r>
    <n v="1367"/>
    <s v="Maersk Line"/>
    <x v="7"/>
    <x v="4"/>
    <n v="21.5"/>
    <n v="16.2"/>
    <n v="29.5"/>
    <n v="11"/>
  </r>
  <r>
    <n v="1368"/>
    <s v="Commonwealth Bank of Australia"/>
    <x v="7"/>
    <x v="7"/>
    <n v="31.7"/>
    <n v="20.8"/>
    <n v="43.1"/>
    <n v="11"/>
  </r>
  <r>
    <n v="1369"/>
    <s v="Cisco Systems"/>
    <x v="7"/>
    <x v="10"/>
    <n v="25.9"/>
    <n v="22"/>
    <n v="32"/>
    <n v="11"/>
  </r>
  <r>
    <n v="1370"/>
    <s v="Tredence"/>
    <x v="7"/>
    <x v="2"/>
    <n v="10.7"/>
    <n v="8"/>
    <n v="15"/>
    <n v="11"/>
  </r>
  <r>
    <n v="1371"/>
    <s v="Oracle"/>
    <x v="7"/>
    <x v="5"/>
    <n v="29.2"/>
    <n v="15"/>
    <n v="51"/>
    <n v="11"/>
  </r>
  <r>
    <n v="1372"/>
    <s v="Lenovo"/>
    <x v="7"/>
    <x v="4"/>
    <n v="13.5"/>
    <n v="12"/>
    <n v="17"/>
    <n v="10"/>
  </r>
  <r>
    <n v="1373"/>
    <s v="Photon Interactive"/>
    <x v="7"/>
    <x v="4"/>
    <n v="8.1"/>
    <n v="6.4"/>
    <n v="10"/>
    <n v="10"/>
  </r>
  <r>
    <n v="1374"/>
    <s v="Intersoft Data Labs"/>
    <x v="7"/>
    <x v="1"/>
    <n v="29.2"/>
    <n v="20"/>
    <n v="37.799999999999997"/>
    <n v="10"/>
  </r>
  <r>
    <n v="1375"/>
    <s v="Lumiq.ai"/>
    <x v="7"/>
    <x v="1"/>
    <n v="14"/>
    <n v="10"/>
    <n v="17.5"/>
    <n v="10"/>
  </r>
  <r>
    <n v="1376"/>
    <s v="Dell"/>
    <x v="7"/>
    <x v="0"/>
    <n v="13.2"/>
    <n v="9.1999999999999993"/>
    <n v="18"/>
    <n v="10"/>
  </r>
  <r>
    <n v="1377"/>
    <s v="SpringML"/>
    <x v="7"/>
    <x v="0"/>
    <n v="11.1"/>
    <n v="8.5"/>
    <n v="16.5"/>
    <n v="10"/>
  </r>
  <r>
    <n v="1378"/>
    <s v="Verizon"/>
    <x v="7"/>
    <x v="4"/>
    <n v="17.600000000000001"/>
    <n v="10"/>
    <n v="30.2"/>
    <n v="9"/>
  </r>
  <r>
    <n v="1379"/>
    <s v="Dunnhumby"/>
    <x v="7"/>
    <x v="0"/>
    <n v="13.6"/>
    <n v="10"/>
    <n v="18"/>
    <n v="9"/>
  </r>
  <r>
    <n v="1380"/>
    <s v="Hewlett-Packard Enterprise"/>
    <x v="7"/>
    <x v="1"/>
    <n v="24.9"/>
    <n v="9"/>
    <n v="35"/>
    <n v="9"/>
  </r>
  <r>
    <n v="1381"/>
    <s v="Bajaj Finserv"/>
    <x v="7"/>
    <x v="2"/>
    <n v="14.4"/>
    <n v="9.6999999999999993"/>
    <n v="19"/>
    <n v="9"/>
  </r>
  <r>
    <n v="1382"/>
    <s v="Ab Inbev"/>
    <x v="7"/>
    <x v="9"/>
    <n v="26.4"/>
    <n v="20"/>
    <n v="35"/>
    <n v="9"/>
  </r>
  <r>
    <n v="1383"/>
    <s v="Collabera Technologies"/>
    <x v="7"/>
    <x v="4"/>
    <n v="15.1"/>
    <n v="11"/>
    <n v="25"/>
    <n v="9"/>
  </r>
  <r>
    <n v="1384"/>
    <s v="GE Aviation"/>
    <x v="7"/>
    <x v="9"/>
    <n v="18.7"/>
    <n v="16"/>
    <n v="24"/>
    <n v="9"/>
  </r>
  <r>
    <n v="1385"/>
    <s v="News Technology Services"/>
    <x v="7"/>
    <x v="5"/>
    <n v="17.399999999999999"/>
    <n v="12.3"/>
    <n v="21"/>
    <n v="9"/>
  </r>
  <r>
    <n v="1386"/>
    <s v="ZS"/>
    <x v="7"/>
    <x v="0"/>
    <n v="18.600000000000001"/>
    <n v="15"/>
    <n v="23"/>
    <n v="9"/>
  </r>
  <r>
    <n v="1387"/>
    <s v="NTT DATA"/>
    <x v="7"/>
    <x v="0"/>
    <n v="19.899999999999999"/>
    <n v="11"/>
    <n v="28.6"/>
    <n v="9"/>
  </r>
  <r>
    <n v="1388"/>
    <s v="Koch Business Solutions"/>
    <x v="7"/>
    <x v="7"/>
    <n v="29.5"/>
    <n v="23"/>
    <n v="37"/>
    <n v="9"/>
  </r>
  <r>
    <n v="1389"/>
    <s v="PwC"/>
    <x v="7"/>
    <x v="4"/>
    <n v="17"/>
    <n v="11.4"/>
    <n v="24"/>
    <n v="9"/>
  </r>
  <r>
    <n v="1390"/>
    <s v="McKinsey &amp; Company"/>
    <x v="7"/>
    <x v="5"/>
    <n v="26.6"/>
    <n v="19"/>
    <n v="33"/>
    <n v="8"/>
  </r>
  <r>
    <n v="1391"/>
    <s v="Indegene"/>
    <x v="7"/>
    <x v="1"/>
    <n v="15.7"/>
    <n v="10"/>
    <n v="18.8"/>
    <n v="8"/>
  </r>
  <r>
    <n v="1392"/>
    <s v="Johnson &amp; Johnson"/>
    <x v="7"/>
    <x v="4"/>
    <n v="16.399999999999999"/>
    <n v="12"/>
    <n v="21"/>
    <n v="8"/>
  </r>
  <r>
    <n v="1393"/>
    <s v="Optum Global Solutions"/>
    <x v="7"/>
    <x v="7"/>
    <n v="18.5"/>
    <n v="14.5"/>
    <n v="23.5"/>
    <n v="8"/>
  </r>
  <r>
    <n v="1394"/>
    <s v="DBS Bank"/>
    <x v="7"/>
    <x v="5"/>
    <n v="20.399999999999999"/>
    <n v="14"/>
    <n v="30"/>
    <n v="8"/>
  </r>
  <r>
    <n v="1395"/>
    <s v="Bank of America"/>
    <x v="7"/>
    <x v="4"/>
    <n v="16.100000000000001"/>
    <n v="13.5"/>
    <n v="19.3"/>
    <n v="8"/>
  </r>
  <r>
    <n v="1396"/>
    <s v="American Express"/>
    <x v="7"/>
    <x v="7"/>
    <n v="28.6"/>
    <n v="22"/>
    <n v="40"/>
    <n v="8"/>
  </r>
  <r>
    <n v="1397"/>
    <s v="Nisum Technologies"/>
    <x v="7"/>
    <x v="1"/>
    <n v="20.100000000000001"/>
    <n v="18"/>
    <n v="24"/>
    <n v="8"/>
  </r>
  <r>
    <n v="1398"/>
    <s v="Mphasis"/>
    <x v="7"/>
    <x v="5"/>
    <n v="13.8"/>
    <n v="8.6999999999999993"/>
    <n v="20"/>
    <n v="8"/>
  </r>
  <r>
    <n v="1399"/>
    <s v="Samsung"/>
    <x v="7"/>
    <x v="4"/>
    <n v="15.2"/>
    <n v="10"/>
    <n v="21"/>
    <n v="8"/>
  </r>
  <r>
    <n v="1400"/>
    <s v="MakeMyTrip"/>
    <x v="7"/>
    <x v="1"/>
    <n v="26.4"/>
    <n v="17"/>
    <n v="37"/>
    <n v="7"/>
  </r>
  <r>
    <n v="1401"/>
    <s v="Saama Technologies"/>
    <x v="7"/>
    <x v="4"/>
    <n v="16.5"/>
    <n v="13.7"/>
    <n v="21.2"/>
    <n v="7"/>
  </r>
  <r>
    <n v="1402"/>
    <s v="TO THE NEW"/>
    <x v="7"/>
    <x v="4"/>
    <n v="18.899999999999999"/>
    <n v="18"/>
    <n v="20"/>
    <n v="7"/>
  </r>
  <r>
    <n v="1403"/>
    <s v="PayPal"/>
    <x v="7"/>
    <x v="6"/>
    <n v="23.7"/>
    <n v="19"/>
    <n v="28"/>
    <n v="7"/>
  </r>
  <r>
    <n v="1404"/>
    <s v="Harman Connected Services"/>
    <x v="7"/>
    <x v="5"/>
    <n v="19.8"/>
    <n v="14"/>
    <n v="32"/>
    <n v="7"/>
  </r>
  <r>
    <n v="1405"/>
    <s v="ITC Infotech India"/>
    <x v="7"/>
    <x v="4"/>
    <n v="16.8"/>
    <n v="10.6"/>
    <n v="21.5"/>
    <n v="7"/>
  </r>
  <r>
    <n v="1406"/>
    <s v="IQVIA"/>
    <x v="7"/>
    <x v="4"/>
    <n v="17.3"/>
    <n v="13"/>
    <n v="21.5"/>
    <n v="7"/>
  </r>
  <r>
    <n v="1407"/>
    <s v="Luxoft"/>
    <x v="7"/>
    <x v="5"/>
    <n v="19.5"/>
    <n v="15"/>
    <n v="23"/>
    <n v="7"/>
  </r>
  <r>
    <n v="1408"/>
    <s v="Paytm"/>
    <x v="7"/>
    <x v="4"/>
    <n v="25.9"/>
    <n v="20"/>
    <n v="33"/>
    <n v="7"/>
  </r>
  <r>
    <n v="1409"/>
    <s v="Citicorp"/>
    <x v="7"/>
    <x v="4"/>
    <n v="23.1"/>
    <n v="18.8"/>
    <n v="28"/>
    <n v="7"/>
  </r>
  <r>
    <n v="1410"/>
    <s v="Axa XL"/>
    <x v="7"/>
    <x v="4"/>
    <n v="7.7"/>
    <n v="7"/>
    <n v="9.1999999999999993"/>
    <n v="7"/>
  </r>
  <r>
    <n v="1411"/>
    <s v="TEKsystems"/>
    <x v="7"/>
    <x v="5"/>
    <n v="16.399999999999999"/>
    <n v="10.5"/>
    <n v="26"/>
    <n v="7"/>
  </r>
  <r>
    <n v="1412"/>
    <s v="HSBC"/>
    <x v="7"/>
    <x v="5"/>
    <n v="16.100000000000001"/>
    <n v="12"/>
    <n v="20"/>
    <n v="7"/>
  </r>
  <r>
    <n v="1413"/>
    <s v="AstraZeneca"/>
    <x v="7"/>
    <x v="8"/>
    <n v="14"/>
    <n v="11"/>
    <n v="19"/>
    <n v="6"/>
  </r>
  <r>
    <n v="1414"/>
    <s v="BlazeClan Technologies"/>
    <x v="7"/>
    <x v="4"/>
    <n v="10"/>
    <n v="7.3"/>
    <n v="11.7"/>
    <n v="6"/>
  </r>
  <r>
    <n v="1415"/>
    <s v="Data Semantics"/>
    <x v="7"/>
    <x v="7"/>
    <n v="15.4"/>
    <n v="11"/>
    <n v="17.399999999999999"/>
    <n v="6"/>
  </r>
  <r>
    <n v="1416"/>
    <s v="Birlasoft"/>
    <x v="7"/>
    <x v="4"/>
    <n v="12"/>
    <n v="8.8000000000000007"/>
    <n v="13.5"/>
    <n v="6"/>
  </r>
  <r>
    <n v="1417"/>
    <s v="Xpo Logistics"/>
    <x v="7"/>
    <x v="6"/>
    <n v="16.3"/>
    <n v="14"/>
    <n v="18"/>
    <n v="6"/>
  </r>
  <r>
    <n v="1418"/>
    <s v="Renault Nissan Technology &amp; Business Centre India"/>
    <x v="7"/>
    <x v="5"/>
    <n v="8.1999999999999993"/>
    <n v="7.7"/>
    <n v="9.1"/>
    <n v="6"/>
  </r>
  <r>
    <n v="1419"/>
    <s v="DataWeave"/>
    <x v="7"/>
    <x v="1"/>
    <n v="13.5"/>
    <n v="11.3"/>
    <n v="16"/>
    <n v="6"/>
  </r>
  <r>
    <n v="1420"/>
    <s v="Eli Lilly and Company"/>
    <x v="7"/>
    <x v="7"/>
    <n v="25.4"/>
    <n v="17.399999999999999"/>
    <n v="32"/>
    <n v="6"/>
  </r>
  <r>
    <n v="1421"/>
    <s v="DataMetica"/>
    <x v="7"/>
    <x v="4"/>
    <n v="13.3"/>
    <n v="7.5"/>
    <n v="23"/>
    <n v="6"/>
  </r>
  <r>
    <n v="1422"/>
    <s v="InfoStretch"/>
    <x v="7"/>
    <x v="4"/>
    <n v="16.8"/>
    <n v="10.7"/>
    <n v="23"/>
    <n v="6"/>
  </r>
  <r>
    <n v="1423"/>
    <s v="GE Transportation"/>
    <x v="7"/>
    <x v="9"/>
    <n v="22.2"/>
    <n v="21"/>
    <n v="23"/>
    <n v="6"/>
  </r>
  <r>
    <n v="1424"/>
    <s v="Baker Hughes"/>
    <x v="7"/>
    <x v="9"/>
    <n v="21.4"/>
    <n v="16"/>
    <n v="27.1"/>
    <n v="6"/>
  </r>
  <r>
    <n v="1425"/>
    <s v="Intuit"/>
    <x v="7"/>
    <x v="9"/>
    <n v="39"/>
    <n v="26"/>
    <n v="47"/>
    <n v="5"/>
  </r>
  <r>
    <n v="1426"/>
    <s v="Expedia"/>
    <x v="7"/>
    <x v="6"/>
    <n v="34.799999999999997"/>
    <n v="30"/>
    <n v="41.3"/>
    <n v="5"/>
  </r>
  <r>
    <n v="1427"/>
    <s v="Yash Technologies"/>
    <x v="7"/>
    <x v="5"/>
    <n v="14.5"/>
    <n v="10"/>
    <n v="16"/>
    <n v="5"/>
  </r>
  <r>
    <n v="1428"/>
    <s v="IHS Markit"/>
    <x v="7"/>
    <x v="6"/>
    <n v="24"/>
    <n v="19"/>
    <n v="27"/>
    <n v="5"/>
  </r>
  <r>
    <n v="1429"/>
    <s v="Swiss Re"/>
    <x v="7"/>
    <x v="6"/>
    <n v="20.2"/>
    <n v="17"/>
    <n v="25"/>
    <n v="5"/>
  </r>
  <r>
    <n v="1430"/>
    <s v="Dun &amp; Bradstreet"/>
    <x v="7"/>
    <x v="7"/>
    <n v="18"/>
    <n v="14.2"/>
    <n v="23"/>
    <n v="5"/>
  </r>
  <r>
    <n v="1431"/>
    <s v="Siemens Healthineers"/>
    <x v="7"/>
    <x v="4"/>
    <n v="20"/>
    <n v="14"/>
    <n v="24"/>
    <n v="5"/>
  </r>
  <r>
    <n v="1432"/>
    <s v="Apar Technologies"/>
    <x v="7"/>
    <x v="9"/>
    <n v="24.5"/>
    <n v="21.5"/>
    <n v="28"/>
    <n v="5"/>
  </r>
  <r>
    <n v="1433"/>
    <s v="GE Digital"/>
    <x v="7"/>
    <x v="7"/>
    <n v="16.899999999999999"/>
    <n v="15"/>
    <n v="19.899999999999999"/>
    <n v="5"/>
  </r>
  <r>
    <n v="1434"/>
    <s v="Riskonnect"/>
    <x v="7"/>
    <x v="4"/>
    <n v="8.5"/>
    <n v="7"/>
    <n v="9.8000000000000007"/>
    <n v="5"/>
  </r>
  <r>
    <n v="1435"/>
    <s v="T-Systems"/>
    <x v="7"/>
    <x v="7"/>
    <n v="21.2"/>
    <n v="17.5"/>
    <n v="23.5"/>
    <n v="5"/>
  </r>
  <r>
    <n v="1436"/>
    <s v="NCR Corporation"/>
    <x v="7"/>
    <x v="4"/>
    <n v="16"/>
    <n v="11.3"/>
    <n v="22.6"/>
    <n v="5"/>
  </r>
  <r>
    <n v="1437"/>
    <s v="BA Continuum"/>
    <x v="7"/>
    <x v="7"/>
    <n v="19.600000000000001"/>
    <n v="17.399999999999999"/>
    <n v="21"/>
    <n v="5"/>
  </r>
  <r>
    <n v="1438"/>
    <s v="Softcrylic Technology Solutions"/>
    <x v="7"/>
    <x v="4"/>
    <n v="18.600000000000001"/>
    <n v="10"/>
    <n v="29.5"/>
    <n v="5"/>
  </r>
  <r>
    <n v="1439"/>
    <s v="Rakuten"/>
    <x v="7"/>
    <x v="5"/>
    <n v="23.2"/>
    <n v="16.600000000000001"/>
    <n v="30.9"/>
    <n v="5"/>
  </r>
  <r>
    <n v="1440"/>
    <s v="Honeywell Technology Solutions"/>
    <x v="7"/>
    <x v="0"/>
    <n v="22.5"/>
    <n v="20.100000000000001"/>
    <n v="24"/>
    <n v="5"/>
  </r>
  <r>
    <n v="1441"/>
    <s v="GlobalLogic"/>
    <x v="7"/>
    <x v="1"/>
    <n v="17.3"/>
    <n v="10.4"/>
    <n v="23.1"/>
    <n v="5"/>
  </r>
  <r>
    <n v="1442"/>
    <s v="Emirates Airlines"/>
    <x v="7"/>
    <x v="6"/>
    <n v="68.3"/>
    <n v="20"/>
    <n v="94"/>
    <n v="5"/>
  </r>
  <r>
    <n v="1443"/>
    <s v="ValueLabs"/>
    <x v="7"/>
    <x v="5"/>
    <n v="19.5"/>
    <n v="15"/>
    <n v="21.7"/>
    <n v="5"/>
  </r>
  <r>
    <n v="1444"/>
    <s v="GEP Worldwide"/>
    <x v="7"/>
    <x v="4"/>
    <n v="15.5"/>
    <n v="13.5"/>
    <n v="17.5"/>
    <n v="5"/>
  </r>
  <r>
    <n v="1445"/>
    <s v="Ameriprise Financial"/>
    <x v="7"/>
    <x v="1"/>
    <n v="11.7"/>
    <n v="10"/>
    <n v="15"/>
    <n v="5"/>
  </r>
  <r>
    <n v="1446"/>
    <s v="Gartner India Research and Advisory Services"/>
    <x v="7"/>
    <x v="1"/>
    <n v="20"/>
    <n v="16.5"/>
    <n v="24.5"/>
    <n v="5"/>
  </r>
  <r>
    <n v="1447"/>
    <s v="Information Evolution"/>
    <x v="7"/>
    <x v="1"/>
    <n v="3.4"/>
    <n v="2.5"/>
    <n v="4.3"/>
    <n v="5"/>
  </r>
  <r>
    <n v="1448"/>
    <s v="Alliance Data"/>
    <x v="7"/>
    <x v="4"/>
    <n v="16.899999999999999"/>
    <n v="14.5"/>
    <n v="19"/>
    <n v="5"/>
  </r>
  <r>
    <n v="1449"/>
    <s v="Franklin Templeton International Services"/>
    <x v="7"/>
    <x v="5"/>
    <n v="18.7"/>
    <n v="14.2"/>
    <n v="23.5"/>
    <n v="5"/>
  </r>
  <r>
    <n v="1450"/>
    <s v="Boeing"/>
    <x v="7"/>
    <x v="7"/>
    <n v="22.2"/>
    <n v="14"/>
    <n v="27"/>
    <n v="5"/>
  </r>
  <r>
    <n v="1451"/>
    <s v="Kloud 9"/>
    <x v="7"/>
    <x v="7"/>
    <n v="29.9"/>
    <n v="24"/>
    <n v="39"/>
    <n v="5"/>
  </r>
  <r>
    <n v="1452"/>
    <s v="Algonomy"/>
    <x v="7"/>
    <x v="9"/>
    <n v="15.2"/>
    <n v="13.5"/>
    <n v="16.3"/>
    <n v="5"/>
  </r>
  <r>
    <n v="1453"/>
    <s v="Tavant Technologies"/>
    <x v="7"/>
    <x v="4"/>
    <n v="13.7"/>
    <n v="10.5"/>
    <n v="16.5"/>
    <n v="5"/>
  </r>
  <r>
    <n v="1454"/>
    <s v="Cgi Group"/>
    <x v="7"/>
    <x v="5"/>
    <n v="12"/>
    <n v="6.5"/>
    <n v="15.4"/>
    <n v="5"/>
  </r>
  <r>
    <n v="1455"/>
    <s v="Societe Generale"/>
    <x v="7"/>
    <x v="7"/>
    <n v="21.9"/>
    <n v="12.5"/>
    <n v="34.5"/>
    <n v="5"/>
  </r>
  <r>
    <n v="1456"/>
    <s v="Mr Cooper"/>
    <x v="7"/>
    <x v="4"/>
    <n v="13.8"/>
    <n v="9"/>
    <n v="17"/>
    <n v="5"/>
  </r>
  <r>
    <n v="1457"/>
    <s v="ValueMomentum"/>
    <x v="7"/>
    <x v="4"/>
    <n v="19.399999999999999"/>
    <n v="12"/>
    <n v="27"/>
    <n v="5"/>
  </r>
  <r>
    <n v="1458"/>
    <s v="Clairvoyant India"/>
    <x v="7"/>
    <x v="5"/>
    <n v="16.100000000000001"/>
    <n v="12"/>
    <n v="20"/>
    <n v="5"/>
  </r>
  <r>
    <n v="1459"/>
    <s v="Mercedes-Benz Research &amp; Development India"/>
    <x v="7"/>
    <x v="1"/>
    <n v="26.2"/>
    <n v="11.5"/>
    <n v="60"/>
    <n v="5"/>
  </r>
  <r>
    <n v="1460"/>
    <s v="Knoema IT Solutions"/>
    <x v="7"/>
    <x v="4"/>
    <n v="8.9"/>
    <n v="5.3"/>
    <n v="13"/>
    <n v="5"/>
  </r>
  <r>
    <n v="1461"/>
    <s v="Evalueserve"/>
    <x v="7"/>
    <x v="4"/>
    <n v="12.5"/>
    <n v="10.4"/>
    <n v="17.399999999999999"/>
    <n v="5"/>
  </r>
  <r>
    <n v="1462"/>
    <s v="Uber"/>
    <x v="7"/>
    <x v="7"/>
    <n v="66.3"/>
    <n v="34.5"/>
    <n v="93"/>
    <n v="5"/>
  </r>
  <r>
    <n v="1463"/>
    <s v="GGK Technologies"/>
    <x v="7"/>
    <x v="5"/>
    <n v="11.2"/>
    <n v="9"/>
    <n v="14.5"/>
    <n v="5"/>
  </r>
  <r>
    <n v="1464"/>
    <s v="Anju Software"/>
    <x v="7"/>
    <x v="4"/>
    <n v="16.899999999999999"/>
    <n v="6.8"/>
    <n v="20"/>
    <n v="5"/>
  </r>
  <r>
    <n v="1465"/>
    <s v="phData"/>
    <x v="7"/>
    <x v="4"/>
    <n v="20"/>
    <n v="16"/>
    <n v="25"/>
    <n v="5"/>
  </r>
  <r>
    <n v="1466"/>
    <s v="ACS Solution"/>
    <x v="7"/>
    <x v="1"/>
    <n v="15.2"/>
    <n v="13.8"/>
    <n v="16.399999999999999"/>
    <n v="5"/>
  </r>
  <r>
    <n v="1467"/>
    <s v="MassMutual"/>
    <x v="7"/>
    <x v="6"/>
    <n v="19.3"/>
    <n v="18.3"/>
    <n v="21"/>
    <n v="5"/>
  </r>
  <r>
    <n v="1468"/>
    <s v="ConcertAI"/>
    <x v="7"/>
    <x v="5"/>
    <n v="28.2"/>
    <n v="22"/>
    <n v="32"/>
    <n v="5"/>
  </r>
  <r>
    <n v="1469"/>
    <s v="Onepoint IT Consulting"/>
    <x v="7"/>
    <x v="4"/>
    <n v="10.3"/>
    <n v="9.6"/>
    <n v="10.8"/>
    <n v="4"/>
  </r>
  <r>
    <n v="1470"/>
    <s v="Sapient Global Markets"/>
    <x v="7"/>
    <x v="5"/>
    <n v="19.899999999999999"/>
    <n v="15"/>
    <n v="25"/>
    <n v="4"/>
  </r>
  <r>
    <n v="1471"/>
    <s v="Marlabs"/>
    <x v="7"/>
    <x v="0"/>
    <n v="14.2"/>
    <n v="6.7"/>
    <n v="20"/>
    <n v="4"/>
  </r>
  <r>
    <n v="1472"/>
    <s v="Red Hat"/>
    <x v="7"/>
    <x v="0"/>
    <n v="18.899999999999999"/>
    <n v="11.8"/>
    <n v="26"/>
    <n v="4"/>
  </r>
  <r>
    <n v="1473"/>
    <s v="EXL Service"/>
    <x v="7"/>
    <x v="1"/>
    <n v="18.7"/>
    <n v="13"/>
    <n v="23.6"/>
    <n v="4"/>
  </r>
  <r>
    <n v="1474"/>
    <s v="Advance Auto Parts"/>
    <x v="7"/>
    <x v="7"/>
    <n v="25.7"/>
    <n v="24"/>
    <n v="28.9"/>
    <n v="4"/>
  </r>
  <r>
    <n v="1475"/>
    <s v="Telstra"/>
    <x v="7"/>
    <x v="7"/>
    <n v="27.6"/>
    <n v="18"/>
    <n v="32"/>
    <n v="4"/>
  </r>
  <r>
    <n v="1476"/>
    <s v="GE Power"/>
    <x v="7"/>
    <x v="9"/>
    <n v="15.4"/>
    <n v="11"/>
    <n v="22"/>
    <n v="4"/>
  </r>
  <r>
    <n v="1477"/>
    <s v="Epsilon"/>
    <x v="7"/>
    <x v="9"/>
    <n v="23.8"/>
    <n v="16.5"/>
    <n v="26.8"/>
    <n v="4"/>
  </r>
  <r>
    <n v="1478"/>
    <s v="Cimpress"/>
    <x v="7"/>
    <x v="4"/>
    <n v="20.5"/>
    <n v="15"/>
    <n v="23"/>
    <n v="4"/>
  </r>
  <r>
    <n v="1479"/>
    <s v="Senvion"/>
    <x v="7"/>
    <x v="4"/>
    <n v="12.7"/>
    <n v="9"/>
    <n v="16"/>
    <n v="4"/>
  </r>
  <r>
    <n v="1480"/>
    <s v="USEReady"/>
    <x v="7"/>
    <x v="4"/>
    <n v="14.3"/>
    <n v="9.4"/>
    <n v="18.399999999999999"/>
    <n v="4"/>
  </r>
  <r>
    <n v="1481"/>
    <s v="Milliman"/>
    <x v="7"/>
    <x v="5"/>
    <n v="19.5"/>
    <n v="14.1"/>
    <n v="25"/>
    <n v="4"/>
  </r>
  <r>
    <n v="1482"/>
    <s v="Blackhawk Network"/>
    <x v="7"/>
    <x v="5"/>
    <n v="21.8"/>
    <n v="16.399999999999999"/>
    <n v="25"/>
    <n v="4"/>
  </r>
  <r>
    <n v="1483"/>
    <s v="Wabtec"/>
    <x v="7"/>
    <x v="8"/>
    <n v="20"/>
    <n v="19"/>
    <n v="21"/>
    <n v="4"/>
  </r>
  <r>
    <n v="1484"/>
    <s v="KrazyBee"/>
    <x v="7"/>
    <x v="1"/>
    <n v="10.3"/>
    <n v="8.5"/>
    <n v="15.7"/>
    <n v="4"/>
  </r>
  <r>
    <n v="1485"/>
    <s v="Roche Diagnostics"/>
    <x v="7"/>
    <x v="5"/>
    <n v="33.1"/>
    <n v="23.5"/>
    <n v="43"/>
    <n v="4"/>
  </r>
  <r>
    <n v="1486"/>
    <s v="Fidelity National Information Services"/>
    <x v="7"/>
    <x v="6"/>
    <n v="20.100000000000001"/>
    <n v="12"/>
    <n v="23.8"/>
    <n v="4"/>
  </r>
  <r>
    <n v="1487"/>
    <s v="XL Health"/>
    <x v="7"/>
    <x v="4"/>
    <n v="9.9"/>
    <n v="8.5"/>
    <n v="12"/>
    <n v="4"/>
  </r>
  <r>
    <n v="1488"/>
    <s v="ADP Solutions"/>
    <x v="7"/>
    <x v="4"/>
    <n v="14.3"/>
    <n v="11.6"/>
    <n v="19"/>
    <n v="4"/>
  </r>
  <r>
    <n v="1489"/>
    <s v="Hexaware Technologies"/>
    <x v="7"/>
    <x v="9"/>
    <n v="18.399999999999999"/>
    <n v="13"/>
    <n v="22.8"/>
    <n v="4"/>
  </r>
  <r>
    <n v="1490"/>
    <s v="Citibank"/>
    <x v="7"/>
    <x v="6"/>
    <n v="18.2"/>
    <n v="14"/>
    <n v="20"/>
    <n v="4"/>
  </r>
  <r>
    <n v="1491"/>
    <s v="Akamai Technologies"/>
    <x v="7"/>
    <x v="5"/>
    <n v="24.1"/>
    <n v="21.8"/>
    <n v="25.1"/>
    <n v="4"/>
  </r>
  <r>
    <n v="1492"/>
    <s v="Quest Global"/>
    <x v="7"/>
    <x v="9"/>
    <n v="20.3"/>
    <n v="17"/>
    <n v="24"/>
    <n v="4"/>
  </r>
  <r>
    <n v="1493"/>
    <s v="TCS"/>
    <x v="8"/>
    <x v="2"/>
    <n v="5.8"/>
    <n v="4"/>
    <n v="9.3000000000000007"/>
    <n v="193"/>
  </r>
  <r>
    <n v="1494"/>
    <s v="Quantiphi Analytics Solutions"/>
    <x v="8"/>
    <x v="2"/>
    <n v="11.2"/>
    <n v="7.4"/>
    <n v="15"/>
    <n v="174"/>
  </r>
  <r>
    <n v="1495"/>
    <s v="Accenture"/>
    <x v="8"/>
    <x v="0"/>
    <n v="9.9"/>
    <n v="5.4"/>
    <n v="15.2"/>
    <n v="61"/>
  </r>
  <r>
    <n v="1496"/>
    <s v="Wipro"/>
    <x v="8"/>
    <x v="2"/>
    <n v="5.9"/>
    <n v="3.5"/>
    <n v="13"/>
    <n v="45"/>
  </r>
  <r>
    <n v="1497"/>
    <s v="Tiger Analytics"/>
    <x v="8"/>
    <x v="3"/>
    <n v="13.6"/>
    <n v="9"/>
    <n v="22"/>
    <n v="37"/>
  </r>
  <r>
    <n v="1498"/>
    <s v="Capgemini"/>
    <x v="8"/>
    <x v="0"/>
    <n v="6.3"/>
    <n v="4.5"/>
    <n v="12.1"/>
    <n v="29"/>
  </r>
  <r>
    <n v="1499"/>
    <s v="Infosys"/>
    <x v="8"/>
    <x v="0"/>
    <n v="6.7"/>
    <n v="4.3"/>
    <n v="14.7"/>
    <n v="28"/>
  </r>
  <r>
    <n v="1500"/>
    <s v="Cognizant"/>
    <x v="8"/>
    <x v="2"/>
    <n v="8"/>
    <n v="4"/>
    <n v="15.2"/>
    <n v="28"/>
  </r>
  <r>
    <n v="1501"/>
    <s v="HCL Technologies"/>
    <x v="8"/>
    <x v="3"/>
    <n v="8.3000000000000007"/>
    <n v="4.2"/>
    <n v="14"/>
    <n v="21"/>
  </r>
  <r>
    <n v="1502"/>
    <s v="Tech Mahindra"/>
    <x v="8"/>
    <x v="2"/>
    <n v="7.3"/>
    <n v="3.9"/>
    <n v="16.2"/>
    <n v="20"/>
  </r>
  <r>
    <n v="1503"/>
    <s v="IBM"/>
    <x v="8"/>
    <x v="1"/>
    <n v="9.3000000000000007"/>
    <n v="4.5"/>
    <n v="13.2"/>
    <n v="18"/>
  </r>
  <r>
    <n v="1504"/>
    <s v="Deloitte"/>
    <x v="8"/>
    <x v="0"/>
    <n v="13.7"/>
    <n v="8.3000000000000007"/>
    <n v="21"/>
    <n v="14"/>
  </r>
  <r>
    <n v="1505"/>
    <s v="Amazon"/>
    <x v="8"/>
    <x v="2"/>
    <n v="12.5"/>
    <n v="4.2"/>
    <n v="28.5"/>
    <n v="13"/>
  </r>
  <r>
    <n v="1506"/>
    <s v="Qualcomm"/>
    <x v="8"/>
    <x v="3"/>
    <n v="19.399999999999999"/>
    <n v="12"/>
    <n v="29.8"/>
    <n v="12"/>
  </r>
  <r>
    <n v="1507"/>
    <s v="OptiSol Business Solutions"/>
    <x v="8"/>
    <x v="3"/>
    <n v="5.6"/>
    <n v="3.5"/>
    <n v="8.5"/>
    <n v="11"/>
  </r>
  <r>
    <n v="1508"/>
    <s v="Mindtree"/>
    <x v="8"/>
    <x v="2"/>
    <n v="5.3"/>
    <n v="3.5"/>
    <n v="7"/>
    <n v="10"/>
  </r>
  <r>
    <n v="1509"/>
    <s v="Virtusa Consulting Services"/>
    <x v="8"/>
    <x v="3"/>
    <n v="5.0999999999999996"/>
    <n v="4"/>
    <n v="9"/>
    <n v="9"/>
  </r>
  <r>
    <n v="1510"/>
    <s v="Ford Motor"/>
    <x v="8"/>
    <x v="0"/>
    <n v="11.8"/>
    <n v="7.5"/>
    <n v="16"/>
    <n v="9"/>
  </r>
  <r>
    <n v="1511"/>
    <s v="Samsung Research"/>
    <x v="8"/>
    <x v="2"/>
    <n v="17.399999999999999"/>
    <n v="11"/>
    <n v="25"/>
    <n v="9"/>
  </r>
  <r>
    <n v="1512"/>
    <s v="DXC Technology"/>
    <x v="8"/>
    <x v="0"/>
    <n v="7.3"/>
    <n v="4"/>
    <n v="11"/>
    <n v="8"/>
  </r>
  <r>
    <n v="1513"/>
    <s v="UST"/>
    <x v="8"/>
    <x v="0"/>
    <n v="6.7"/>
    <n v="5"/>
    <n v="9"/>
    <n v="8"/>
  </r>
  <r>
    <n v="1514"/>
    <s v="Reliance jio"/>
    <x v="8"/>
    <x v="0"/>
    <n v="9.1999999999999993"/>
    <n v="5.5"/>
    <n v="15"/>
    <n v="8"/>
  </r>
  <r>
    <n v="1515"/>
    <s v="Straive"/>
    <x v="8"/>
    <x v="1"/>
    <n v="9.3000000000000007"/>
    <n v="4.5"/>
    <n v="13.5"/>
    <n v="8"/>
  </r>
  <r>
    <n v="1516"/>
    <s v="e-Zest"/>
    <x v="8"/>
    <x v="3"/>
    <n v="4.5"/>
    <n v="2.1"/>
    <n v="7"/>
    <n v="7"/>
  </r>
  <r>
    <n v="1517"/>
    <s v="Trantor"/>
    <x v="8"/>
    <x v="2"/>
    <n v="9.4"/>
    <n v="7"/>
    <n v="16.5"/>
    <n v="7"/>
  </r>
  <r>
    <n v="1518"/>
    <s v="JP Morgan Chase"/>
    <x v="8"/>
    <x v="1"/>
    <n v="16.899999999999999"/>
    <n v="13"/>
    <n v="22"/>
    <n v="7"/>
  </r>
  <r>
    <n v="1519"/>
    <s v="Freelancer.com"/>
    <x v="8"/>
    <x v="3"/>
    <n v="5.0999999999999996"/>
    <n v="2"/>
    <n v="8.4"/>
    <n v="7"/>
  </r>
  <r>
    <n v="1520"/>
    <s v="Jio Platforms"/>
    <x v="8"/>
    <x v="3"/>
    <n v="10.9"/>
    <n v="6.7"/>
    <n v="16.8"/>
    <n v="7"/>
  </r>
  <r>
    <n v="1521"/>
    <s v="Monsoon CreditTech"/>
    <x v="8"/>
    <x v="3"/>
    <n v="9.6"/>
    <n v="7"/>
    <n v="12"/>
    <n v="6"/>
  </r>
  <r>
    <n v="1522"/>
    <s v="L&amp;T Technology Services"/>
    <x v="8"/>
    <x v="2"/>
    <n v="5.3"/>
    <n v="4.4000000000000004"/>
    <n v="7"/>
    <n v="6"/>
  </r>
  <r>
    <n v="1523"/>
    <s v="Sysark"/>
    <x v="8"/>
    <x v="2"/>
    <n v="3.7"/>
    <n v="3.1"/>
    <n v="4.5"/>
    <n v="6"/>
  </r>
  <r>
    <n v="1524"/>
    <s v="Lucida Technologies"/>
    <x v="8"/>
    <x v="2"/>
    <n v="3.6"/>
    <n v="3.3"/>
    <n v="4.3"/>
    <n v="6"/>
  </r>
  <r>
    <n v="1525"/>
    <s v="Ignitarium Technology Solutions"/>
    <x v="8"/>
    <x v="3"/>
    <n v="5.8"/>
    <n v="5"/>
    <n v="7"/>
    <n v="6"/>
  </r>
  <r>
    <n v="1526"/>
    <s v="Oracle"/>
    <x v="8"/>
    <x v="2"/>
    <n v="20.7"/>
    <n v="20"/>
    <n v="22"/>
    <n v="6"/>
  </r>
  <r>
    <n v="1527"/>
    <s v="Samsung"/>
    <x v="8"/>
    <x v="3"/>
    <n v="16.8"/>
    <n v="14"/>
    <n v="21.5"/>
    <n v="6"/>
  </r>
  <r>
    <n v="1528"/>
    <s v="Sri Ayyan Kendra Vidyalaya International School"/>
    <x v="8"/>
    <x v="2"/>
    <n v="6.1"/>
    <n v="2.2999999999999998"/>
    <n v="10"/>
    <n v="5"/>
  </r>
  <r>
    <n v="1529"/>
    <s v="Reflections Info Systems"/>
    <x v="8"/>
    <x v="2"/>
    <n v="3.6"/>
    <n v="3"/>
    <n v="4.5"/>
    <n v="5"/>
  </r>
  <r>
    <n v="1530"/>
    <s v="Qualitas Technologies"/>
    <x v="8"/>
    <x v="2"/>
    <n v="4.7"/>
    <n v="2.8"/>
    <n v="7"/>
    <n v="5"/>
  </r>
  <r>
    <n v="1531"/>
    <s v="Allstate"/>
    <x v="8"/>
    <x v="5"/>
    <n v="12.1"/>
    <n v="11.2"/>
    <n v="13"/>
    <n v="5"/>
  </r>
  <r>
    <n v="1532"/>
    <s v="Barclays"/>
    <x v="8"/>
    <x v="1"/>
    <n v="19.399999999999999"/>
    <n v="9"/>
    <n v="29.1"/>
    <n v="5"/>
  </r>
  <r>
    <n v="1533"/>
    <s v="Ericsson"/>
    <x v="8"/>
    <x v="0"/>
    <n v="11.9"/>
    <n v="6.2"/>
    <n v="18.5"/>
    <n v="5"/>
  </r>
  <r>
    <n v="1534"/>
    <s v="Confidential"/>
    <x v="8"/>
    <x v="2"/>
    <n v="7.4"/>
    <n v="5.9"/>
    <n v="9"/>
    <n v="5"/>
  </r>
  <r>
    <n v="1535"/>
    <s v="Taglr Technologies"/>
    <x v="8"/>
    <x v="3"/>
    <n v="6.3"/>
    <n v="4.5"/>
    <n v="10"/>
    <n v="5"/>
  </r>
  <r>
    <n v="1536"/>
    <s v="Takvaviya Analytics"/>
    <x v="8"/>
    <x v="2"/>
    <n v="4.8"/>
    <n v="4.2"/>
    <n v="5.3"/>
    <n v="5"/>
  </r>
  <r>
    <n v="1537"/>
    <s v="AAIC Technologies"/>
    <x v="8"/>
    <x v="3"/>
    <n v="9.1"/>
    <n v="6"/>
    <n v="14.8"/>
    <n v="5"/>
  </r>
  <r>
    <n v="1538"/>
    <s v="CIMCON Software"/>
    <x v="8"/>
    <x v="0"/>
    <n v="6.6"/>
    <n v="3"/>
    <n v="10"/>
    <n v="5"/>
  </r>
  <r>
    <n v="1539"/>
    <s v="Siemens"/>
    <x v="8"/>
    <x v="1"/>
    <n v="11.7"/>
    <n v="6"/>
    <n v="16"/>
    <n v="5"/>
  </r>
  <r>
    <n v="1540"/>
    <s v="Fractal Analytics"/>
    <x v="8"/>
    <x v="4"/>
    <n v="19.399999999999999"/>
    <n v="15"/>
    <n v="25"/>
    <n v="5"/>
  </r>
  <r>
    <n v="1541"/>
    <s v="Metagogy Learning Systems"/>
    <x v="8"/>
    <x v="3"/>
    <n v="3.7"/>
    <n v="3"/>
    <n v="4.2"/>
    <n v="5"/>
  </r>
  <r>
    <n v="1542"/>
    <s v="EEGRAB"/>
    <x v="8"/>
    <x v="2"/>
    <n v="5.0999999999999996"/>
    <n v="3.5"/>
    <n v="7.2"/>
    <n v="5"/>
  </r>
  <r>
    <n v="1543"/>
    <s v="Digitalmain"/>
    <x v="8"/>
    <x v="2"/>
    <n v="4.4000000000000004"/>
    <n v="3"/>
    <n v="5.8"/>
    <n v="5"/>
  </r>
  <r>
    <n v="1544"/>
    <s v="Danaher"/>
    <x v="8"/>
    <x v="6"/>
    <n v="24.8"/>
    <n v="24"/>
    <n v="26"/>
    <n v="5"/>
  </r>
  <r>
    <n v="1545"/>
    <s v="Phenom"/>
    <x v="8"/>
    <x v="2"/>
    <n v="12.6"/>
    <n v="9"/>
    <n v="16"/>
    <n v="5"/>
  </r>
  <r>
    <n v="1546"/>
    <s v="Orange Business Services"/>
    <x v="8"/>
    <x v="5"/>
    <n v="16.100000000000001"/>
    <n v="15"/>
    <n v="18"/>
    <n v="4"/>
  </r>
  <r>
    <n v="1547"/>
    <s v="Calsoft"/>
    <x v="8"/>
    <x v="2"/>
    <n v="10.9"/>
    <n v="6"/>
    <n v="25"/>
    <n v="4"/>
  </r>
  <r>
    <n v="1548"/>
    <s v="Hewlett-Packard Enterprise"/>
    <x v="8"/>
    <x v="0"/>
    <n v="23.3"/>
    <n v="7"/>
    <n v="40"/>
    <n v="4"/>
  </r>
  <r>
    <n v="1549"/>
    <s v="Datamatics Global Services"/>
    <x v="8"/>
    <x v="2"/>
    <n v="5.0999999999999996"/>
    <n v="3.1"/>
    <n v="8"/>
    <n v="4"/>
  </r>
  <r>
    <n v="1550"/>
    <s v="Techolution"/>
    <x v="8"/>
    <x v="4"/>
    <n v="10"/>
    <n v="7"/>
    <n v="14"/>
    <n v="4"/>
  </r>
  <r>
    <n v="1551"/>
    <s v="Intel"/>
    <x v="8"/>
    <x v="2"/>
    <n v="14.4"/>
    <n v="10.5"/>
    <n v="16.100000000000001"/>
    <n v="4"/>
  </r>
  <r>
    <n v="1552"/>
    <s v="Accenture"/>
    <x v="9"/>
    <x v="9"/>
    <n v="24.6"/>
    <n v="15.8"/>
    <n v="33"/>
    <n v="55"/>
  </r>
  <r>
    <n v="1553"/>
    <s v="TCS"/>
    <x v="9"/>
    <x v="9"/>
    <n v="19.899999999999999"/>
    <n v="13"/>
    <n v="30"/>
    <n v="49"/>
  </r>
  <r>
    <n v="1554"/>
    <s v="Fiserv"/>
    <x v="9"/>
    <x v="1"/>
    <n v="11.2"/>
    <n v="8.4"/>
    <n v="18.399999999999999"/>
    <n v="47"/>
  </r>
  <r>
    <n v="1555"/>
    <s v="IBM"/>
    <x v="9"/>
    <x v="10"/>
    <n v="19.600000000000001"/>
    <n v="13.5"/>
    <n v="29"/>
    <n v="44"/>
  </r>
  <r>
    <n v="1556"/>
    <s v="Cognizant"/>
    <x v="9"/>
    <x v="10"/>
    <n v="19.600000000000001"/>
    <n v="15"/>
    <n v="25.5"/>
    <n v="42"/>
  </r>
  <r>
    <n v="1557"/>
    <s v="Wipro"/>
    <x v="9"/>
    <x v="9"/>
    <n v="20.2"/>
    <n v="13"/>
    <n v="27.5"/>
    <n v="29"/>
  </r>
  <r>
    <n v="1558"/>
    <s v="Globant"/>
    <x v="9"/>
    <x v="4"/>
    <n v="21.2"/>
    <n v="15.5"/>
    <n v="32"/>
    <n v="21"/>
  </r>
  <r>
    <n v="1559"/>
    <s v="Capgemini"/>
    <x v="9"/>
    <x v="10"/>
    <n v="22.6"/>
    <n v="16"/>
    <n v="32"/>
    <n v="19"/>
  </r>
  <r>
    <n v="1560"/>
    <s v="Tech Mahindra"/>
    <x v="9"/>
    <x v="11"/>
    <n v="17.3"/>
    <n v="11.2"/>
    <n v="25"/>
    <n v="12"/>
  </r>
  <r>
    <n v="1561"/>
    <s v="HCL Technologies"/>
    <x v="9"/>
    <x v="11"/>
    <n v="23.1"/>
    <n v="16.600000000000001"/>
    <n v="31"/>
    <n v="10"/>
  </r>
  <r>
    <n v="1562"/>
    <s v="UST"/>
    <x v="9"/>
    <x v="8"/>
    <n v="26.8"/>
    <n v="16"/>
    <n v="45"/>
    <n v="9"/>
  </r>
  <r>
    <n v="1563"/>
    <s v="Adobe"/>
    <x v="9"/>
    <x v="8"/>
    <n v="32.6"/>
    <n v="30"/>
    <n v="37"/>
    <n v="8"/>
  </r>
  <r>
    <n v="1564"/>
    <s v="Cgi Group"/>
    <x v="9"/>
    <x v="9"/>
    <n v="23.9"/>
    <n v="17"/>
    <n v="30.6"/>
    <n v="8"/>
  </r>
  <r>
    <n v="1565"/>
    <s v="Infosys"/>
    <x v="9"/>
    <x v="11"/>
    <n v="19.8"/>
    <n v="11.9"/>
    <n v="32"/>
    <n v="8"/>
  </r>
  <r>
    <n v="1566"/>
    <s v="JP Morgan Chase"/>
    <x v="9"/>
    <x v="9"/>
    <n v="35.1"/>
    <n v="27"/>
    <n v="45"/>
    <n v="8"/>
  </r>
  <r>
    <n v="1567"/>
    <s v="Genpact"/>
    <x v="9"/>
    <x v="7"/>
    <n v="26.1"/>
    <n v="15"/>
    <n v="37"/>
    <n v="7"/>
  </r>
  <r>
    <n v="1568"/>
    <s v="Ernst &amp; Young"/>
    <x v="9"/>
    <x v="9"/>
    <n v="23.5"/>
    <n v="20"/>
    <n v="27.7"/>
    <n v="6"/>
  </r>
  <r>
    <n v="1569"/>
    <s v="Deloitte"/>
    <x v="9"/>
    <x v="12"/>
    <n v="27.6"/>
    <n v="21.2"/>
    <n v="32.299999999999997"/>
    <n v="6"/>
  </r>
  <r>
    <n v="1570"/>
    <s v="PepsiCo"/>
    <x v="9"/>
    <x v="10"/>
    <n v="33.6"/>
    <n v="26.1"/>
    <n v="49"/>
    <n v="6"/>
  </r>
  <r>
    <n v="1571"/>
    <s v="Anthology"/>
    <x v="9"/>
    <x v="12"/>
    <n v="25.5"/>
    <n v="25"/>
    <n v="26.3"/>
    <n v="6"/>
  </r>
  <r>
    <n v="1572"/>
    <s v="DXC Technology"/>
    <x v="9"/>
    <x v="13"/>
    <n v="19.8"/>
    <n v="15.5"/>
    <n v="24"/>
    <n v="5"/>
  </r>
  <r>
    <n v="1573"/>
    <s v="Atos"/>
    <x v="9"/>
    <x v="14"/>
    <n v="22.8"/>
    <n v="17.2"/>
    <n v="35.700000000000003"/>
    <n v="5"/>
  </r>
  <r>
    <n v="1574"/>
    <s v="ValueLabs"/>
    <x v="9"/>
    <x v="8"/>
    <n v="22.5"/>
    <n v="21"/>
    <n v="26.7"/>
    <n v="5"/>
  </r>
  <r>
    <n v="1575"/>
    <s v="Barclays"/>
    <x v="9"/>
    <x v="15"/>
    <n v="30.4"/>
    <n v="30"/>
    <n v="30.7"/>
    <n v="5"/>
  </r>
  <r>
    <n v="1576"/>
    <s v="Ericsson"/>
    <x v="9"/>
    <x v="9"/>
    <n v="17.5"/>
    <n v="12.8"/>
    <n v="26.5"/>
    <n v="5"/>
  </r>
  <r>
    <n v="1577"/>
    <s v="Vodafone Idea"/>
    <x v="9"/>
    <x v="10"/>
    <n v="25.8"/>
    <n v="21.3"/>
    <n v="30"/>
    <n v="5"/>
  </r>
  <r>
    <n v="1578"/>
    <s v="IQVIA"/>
    <x v="9"/>
    <x v="9"/>
    <n v="28.6"/>
    <n v="25"/>
    <n v="34"/>
    <n v="5"/>
  </r>
  <r>
    <n v="1579"/>
    <s v="Amdocs"/>
    <x v="9"/>
    <x v="5"/>
    <n v="12.5"/>
    <n v="9.9"/>
    <n v="16.100000000000001"/>
    <n v="5"/>
  </r>
  <r>
    <n v="1580"/>
    <s v="Mindtree"/>
    <x v="9"/>
    <x v="10"/>
    <n v="20.5"/>
    <n v="17.5"/>
    <n v="23"/>
    <n v="5"/>
  </r>
  <r>
    <n v="1581"/>
    <s v="Mphasis"/>
    <x v="9"/>
    <x v="11"/>
    <n v="20.9"/>
    <n v="14"/>
    <n v="32"/>
    <n v="5"/>
  </r>
  <r>
    <n v="1582"/>
    <s v="PwC"/>
    <x v="9"/>
    <x v="9"/>
    <n v="21.6"/>
    <n v="13"/>
    <n v="32"/>
    <n v="5"/>
  </r>
  <r>
    <n v="1583"/>
    <s v="Happiest Minds Technologies"/>
    <x v="9"/>
    <x v="14"/>
    <n v="27.6"/>
    <n v="26.5"/>
    <n v="29"/>
    <n v="4"/>
  </r>
  <r>
    <n v="1584"/>
    <s v="Shell"/>
    <x v="9"/>
    <x v="13"/>
    <n v="35.700000000000003"/>
    <n v="33.6"/>
    <n v="38"/>
    <n v="4"/>
  </r>
  <r>
    <n v="1585"/>
    <s v="Fidelity International"/>
    <x v="9"/>
    <x v="9"/>
    <n v="50.6"/>
    <n v="23.4"/>
    <n v="93"/>
    <n v="4"/>
  </r>
  <r>
    <n v="1586"/>
    <s v="Maveric Systems"/>
    <x v="9"/>
    <x v="8"/>
    <n v="19"/>
    <n v="19"/>
    <n v="19"/>
    <n v="4"/>
  </r>
  <r>
    <n v="1587"/>
    <s v="Webhelp"/>
    <x v="9"/>
    <x v="5"/>
    <n v="12"/>
    <n v="7.5"/>
    <n v="18"/>
    <n v="4"/>
  </r>
  <r>
    <n v="1588"/>
    <s v="Bajaj Finserv"/>
    <x v="9"/>
    <x v="6"/>
    <n v="33.1"/>
    <n v="19"/>
    <n v="42.5"/>
    <n v="4"/>
  </r>
  <r>
    <n v="1589"/>
    <s v="GlobalLogic"/>
    <x v="9"/>
    <x v="10"/>
    <n v="25.5"/>
    <n v="22.7"/>
    <n v="28.5"/>
    <n v="4"/>
  </r>
  <r>
    <n v="1590"/>
    <s v="L&amp;T Infotech"/>
    <x v="9"/>
    <x v="12"/>
    <n v="24.8"/>
    <n v="20.5"/>
    <n v="33.5"/>
    <n v="4"/>
  </r>
  <r>
    <n v="1591"/>
    <s v="Ab Inbev"/>
    <x v="9"/>
    <x v="13"/>
    <n v="29.8"/>
    <n v="26.1"/>
    <n v="31"/>
    <n v="4"/>
  </r>
  <r>
    <n v="1592"/>
    <s v="Automatic Data Processing"/>
    <x v="9"/>
    <x v="7"/>
    <n v="36.5"/>
    <n v="14"/>
    <n v="102"/>
    <n v="4"/>
  </r>
  <r>
    <n v="1593"/>
    <s v="Brillio"/>
    <x v="9"/>
    <x v="13"/>
    <n v="28.3"/>
    <n v="25"/>
    <n v="38"/>
    <n v="4"/>
  </r>
  <r>
    <n v="1594"/>
    <s v="Whishworks It Consulting"/>
    <x v="9"/>
    <x v="11"/>
    <n v="29.8"/>
    <n v="20"/>
    <n v="37"/>
    <n v="4"/>
  </r>
  <r>
    <n v="1595"/>
    <s v="ITC Infotech India"/>
    <x v="9"/>
    <x v="14"/>
    <n v="29"/>
    <n v="19.8"/>
    <n v="40"/>
    <n v="4"/>
  </r>
  <r>
    <n v="1596"/>
    <s v="IVY Comptech"/>
    <x v="9"/>
    <x v="14"/>
    <n v="21.8"/>
    <n v="17"/>
    <n v="29"/>
    <n v="4"/>
  </r>
  <r>
    <n v="1597"/>
    <s v="Collabera Technologies"/>
    <x v="9"/>
    <x v="9"/>
    <n v="17"/>
    <n v="12"/>
    <n v="23.1"/>
    <n v="4"/>
  </r>
  <r>
    <n v="1598"/>
    <s v="Coforge"/>
    <x v="9"/>
    <x v="7"/>
    <n v="27.1"/>
    <n v="18.5"/>
    <n v="39"/>
    <n v="4"/>
  </r>
  <r>
    <n v="1599"/>
    <s v="Hitachi"/>
    <x v="9"/>
    <x v="16"/>
    <n v="40"/>
    <n v="25"/>
    <n v="50"/>
    <n v="3"/>
  </r>
  <r>
    <n v="1600"/>
    <s v="GE Power"/>
    <x v="9"/>
    <x v="7"/>
    <n v="16.7"/>
    <n v="14.9"/>
    <n v="19"/>
    <n v="3"/>
  </r>
  <r>
    <n v="1601"/>
    <s v="T-Systems"/>
    <x v="9"/>
    <x v="17"/>
    <n v="33.299999999999997"/>
    <n v="33"/>
    <n v="34"/>
    <n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2">
  <r>
    <n v="0"/>
    <s v="TCS"/>
    <s v="Data Scientist"/>
    <x v="0"/>
    <n v="7.8"/>
    <n v="4.5"/>
    <x v="0"/>
    <n v="841"/>
  </r>
  <r>
    <n v="1"/>
    <s v="Accenture"/>
    <s v="Data Scientist"/>
    <x v="0"/>
    <n v="12.8"/>
    <n v="5.8"/>
    <x v="1"/>
    <n v="501"/>
  </r>
  <r>
    <n v="2"/>
    <s v="IBM"/>
    <s v="Data Scientist"/>
    <x v="0"/>
    <n v="13.4"/>
    <n v="5.3"/>
    <x v="2"/>
    <n v="394"/>
  </r>
  <r>
    <n v="3"/>
    <s v="Cognizant"/>
    <s v="Data Scientist"/>
    <x v="0"/>
    <n v="9.8000000000000007"/>
    <n v="5"/>
    <x v="3"/>
    <n v="318"/>
  </r>
  <r>
    <n v="4"/>
    <s v="Capgemini"/>
    <s v="Data Scientist"/>
    <x v="0"/>
    <n v="8.6"/>
    <n v="4.8"/>
    <x v="4"/>
    <n v="300"/>
  </r>
  <r>
    <n v="5"/>
    <s v="Infosys"/>
    <s v="Data Scientist"/>
    <x v="0"/>
    <n v="9.3000000000000007"/>
    <n v="4.5"/>
    <x v="5"/>
    <n v="228"/>
  </r>
  <r>
    <n v="6"/>
    <s v="Wipro"/>
    <s v="Data Scientist"/>
    <x v="0"/>
    <n v="9.6999999999999993"/>
    <n v="4.5"/>
    <x v="6"/>
    <n v="225"/>
  </r>
  <r>
    <n v="7"/>
    <s v="Tech Mahindra"/>
    <s v="Data Scientist"/>
    <x v="0"/>
    <n v="7.6"/>
    <n v="4.0999999999999996"/>
    <x v="7"/>
    <n v="218"/>
  </r>
  <r>
    <n v="8"/>
    <s v="Fractal Analytics"/>
    <s v="Data Scientist"/>
    <x v="0"/>
    <n v="15.9"/>
    <n v="10"/>
    <x v="1"/>
    <n v="166"/>
  </r>
  <r>
    <n v="9"/>
    <s v="Deloitte"/>
    <s v="Data Scientist"/>
    <x v="0"/>
    <n v="14.2"/>
    <n v="7"/>
    <x v="2"/>
    <n v="163"/>
  </r>
  <r>
    <n v="10"/>
    <s v="Ericsson"/>
    <s v="Data Scientist"/>
    <x v="1"/>
    <n v="14.6"/>
    <n v="6"/>
    <x v="8"/>
    <n v="152"/>
  </r>
  <r>
    <n v="11"/>
    <s v="HCL Technologies"/>
    <s v="Data Scientist"/>
    <x v="0"/>
    <n v="9.8000000000000007"/>
    <n v="4.5"/>
    <x v="9"/>
    <n v="152"/>
  </r>
  <r>
    <n v="12"/>
    <s v="Amazon"/>
    <s v="Data Scientist"/>
    <x v="0"/>
    <n v="28.1"/>
    <n v="9.5"/>
    <x v="10"/>
    <n v="140"/>
  </r>
  <r>
    <n v="13"/>
    <s v="UnitedHealth"/>
    <s v="Data Scientist"/>
    <x v="0"/>
    <n v="14.8"/>
    <n v="8.3000000000000007"/>
    <x v="11"/>
    <n v="120"/>
  </r>
  <r>
    <n v="14"/>
    <s v="Mu Sigma"/>
    <s v="Data Scientist"/>
    <x v="2"/>
    <n v="7.4"/>
    <n v="5"/>
    <x v="12"/>
    <n v="116"/>
  </r>
  <r>
    <n v="15"/>
    <s v="Ab Inbev"/>
    <s v="Data Scientist"/>
    <x v="0"/>
    <n v="20.6"/>
    <n v="15"/>
    <x v="13"/>
    <n v="116"/>
  </r>
  <r>
    <n v="16"/>
    <s v="L&amp;T Infotech"/>
    <s v="Data Scientist"/>
    <x v="0"/>
    <n v="11.6"/>
    <n v="6.5"/>
    <x v="14"/>
    <n v="102"/>
  </r>
  <r>
    <n v="17"/>
    <s v="Tiger Analytics"/>
    <s v="Data Scientist"/>
    <x v="0"/>
    <n v="14.8"/>
    <n v="9"/>
    <x v="15"/>
    <n v="102"/>
  </r>
  <r>
    <n v="18"/>
    <s v="Optum"/>
    <s v="Data Scientist"/>
    <x v="0"/>
    <n v="16.600000000000001"/>
    <n v="11"/>
    <x v="16"/>
    <n v="101"/>
  </r>
  <r>
    <n v="19"/>
    <s v="Ernst &amp; Young"/>
    <s v="Data Scientist"/>
    <x v="0"/>
    <n v="12.4"/>
    <n v="6.7"/>
    <x v="15"/>
    <n v="96"/>
  </r>
  <r>
    <n v="20"/>
    <s v="Mindtree"/>
    <s v="Data Scientist"/>
    <x v="0"/>
    <n v="10.6"/>
    <n v="4.8"/>
    <x v="17"/>
    <n v="94"/>
  </r>
  <r>
    <n v="21"/>
    <s v="Walmart"/>
    <s v="Data Scientist"/>
    <x v="0"/>
    <n v="28.3"/>
    <n v="17.8"/>
    <x v="18"/>
    <n v="85"/>
  </r>
  <r>
    <n v="22"/>
    <s v="DXC Technology"/>
    <s v="Data Scientist"/>
    <x v="0"/>
    <n v="10"/>
    <n v="4.4000000000000004"/>
    <x v="19"/>
    <n v="83"/>
  </r>
  <r>
    <n v="23"/>
    <s v="Microsoft Corporation"/>
    <s v="Data Scientist"/>
    <x v="2"/>
    <n v="32.1"/>
    <n v="13"/>
    <x v="20"/>
    <n v="81"/>
  </r>
  <r>
    <n v="24"/>
    <s v="Genpact"/>
    <s v="Data Scientist"/>
    <x v="0"/>
    <n v="12.2"/>
    <n v="5.5"/>
    <x v="15"/>
    <n v="74"/>
  </r>
  <r>
    <n v="25"/>
    <s v="Hewlett-Packard Enterprise"/>
    <s v="Data Scientist"/>
    <x v="0"/>
    <n v="16.600000000000001"/>
    <n v="7.1"/>
    <x v="21"/>
    <n v="70"/>
  </r>
  <r>
    <n v="26"/>
    <s v="Ford Motor"/>
    <s v="Data Scientist"/>
    <x v="0"/>
    <n v="14.4"/>
    <n v="10"/>
    <x v="15"/>
    <n v="64"/>
  </r>
  <r>
    <n v="27"/>
    <s v="Reliance jio"/>
    <s v="Data Scientist"/>
    <x v="2"/>
    <n v="15.6"/>
    <n v="5.6"/>
    <x v="22"/>
    <n v="61"/>
  </r>
  <r>
    <n v="28"/>
    <s v="Verizon"/>
    <s v="Data Scientist"/>
    <x v="1"/>
    <n v="14.2"/>
    <n v="9.9"/>
    <x v="23"/>
    <n v="58"/>
  </r>
  <r>
    <n v="29"/>
    <s v="IQVIA"/>
    <s v="Data Scientist"/>
    <x v="0"/>
    <n v="11.4"/>
    <n v="6.9"/>
    <x v="24"/>
    <n v="58"/>
  </r>
  <r>
    <n v="30"/>
    <s v="Shell"/>
    <s v="Data Scientist"/>
    <x v="1"/>
    <n v="20.9"/>
    <n v="13.5"/>
    <x v="25"/>
    <n v="57"/>
  </r>
  <r>
    <n v="31"/>
    <s v="PayPal"/>
    <s v="Data Scientist"/>
    <x v="1"/>
    <n v="27.7"/>
    <n v="15"/>
    <x v="26"/>
    <n v="57"/>
  </r>
  <r>
    <n v="32"/>
    <s v="JP Morgan Chase"/>
    <s v="Data Scientist"/>
    <x v="0"/>
    <n v="20.5"/>
    <n v="12"/>
    <x v="27"/>
    <n v="56"/>
  </r>
  <r>
    <n v="33"/>
    <s v="EXL Service"/>
    <s v="Data Scientist"/>
    <x v="2"/>
    <n v="14"/>
    <n v="7.6"/>
    <x v="28"/>
    <n v="55"/>
  </r>
  <r>
    <n v="34"/>
    <s v="American Express"/>
    <s v="Data Scientist"/>
    <x v="0"/>
    <n v="17.7"/>
    <n v="10.8"/>
    <x v="29"/>
    <n v="48"/>
  </r>
  <r>
    <n v="35"/>
    <s v="Vodafone Idea"/>
    <s v="Data Scientist"/>
    <x v="0"/>
    <n v="13.4"/>
    <n v="6"/>
    <x v="15"/>
    <n v="45"/>
  </r>
  <r>
    <n v="36"/>
    <s v="HDFC Bank"/>
    <s v="Data Scientist"/>
    <x v="3"/>
    <n v="15.3"/>
    <n v="9"/>
    <x v="30"/>
    <n v="44"/>
  </r>
  <r>
    <n v="37"/>
    <s v="Great Learning"/>
    <s v="Data Scientist"/>
    <x v="3"/>
    <n v="9.3000000000000007"/>
    <n v="7"/>
    <x v="31"/>
    <n v="44"/>
  </r>
  <r>
    <n v="38"/>
    <s v="Reliance Industries"/>
    <s v="Data Scientist"/>
    <x v="2"/>
    <n v="10.4"/>
    <n v="6"/>
    <x v="28"/>
    <n v="42"/>
  </r>
  <r>
    <n v="39"/>
    <s v="ZS"/>
    <s v="Data Scientist"/>
    <x v="2"/>
    <n v="16.899999999999999"/>
    <n v="10"/>
    <x v="2"/>
    <n v="42"/>
  </r>
  <r>
    <n v="40"/>
    <s v="Oracle"/>
    <s v="Data Scientist"/>
    <x v="0"/>
    <n v="16.3"/>
    <n v="6.5"/>
    <x v="32"/>
    <n v="42"/>
  </r>
  <r>
    <n v="41"/>
    <s v="Novartis Healthcare"/>
    <s v="Data Scientist"/>
    <x v="0"/>
    <n v="21.9"/>
    <n v="9"/>
    <x v="33"/>
    <n v="41"/>
  </r>
  <r>
    <n v="42"/>
    <s v="TheMathCompany"/>
    <s v="Data Scientist"/>
    <x v="0"/>
    <n v="10.5"/>
    <n v="6"/>
    <x v="0"/>
    <n v="41"/>
  </r>
  <r>
    <n v="43"/>
    <s v="PwC"/>
    <s v="Data Scientist"/>
    <x v="0"/>
    <n v="12.6"/>
    <n v="7.5"/>
    <x v="15"/>
    <n v="41"/>
  </r>
  <r>
    <n v="44"/>
    <s v="SAP"/>
    <s v="Data Scientist"/>
    <x v="0"/>
    <n v="17.399999999999999"/>
    <n v="11"/>
    <x v="29"/>
    <n v="40"/>
  </r>
  <r>
    <n v="45"/>
    <s v="Legato Health Technologies"/>
    <s v="Data Scientist"/>
    <x v="2"/>
    <n v="14.3"/>
    <n v="9"/>
    <x v="28"/>
    <n v="39"/>
  </r>
  <r>
    <n v="46"/>
    <s v="Impact Analytics"/>
    <s v="Data Scientist"/>
    <x v="3"/>
    <n v="9"/>
    <n v="7"/>
    <x v="34"/>
    <n v="38"/>
  </r>
  <r>
    <n v="47"/>
    <s v="Innominds Software"/>
    <s v="Data Scientist"/>
    <x v="2"/>
    <n v="10.7"/>
    <n v="6.5"/>
    <x v="35"/>
    <n v="37"/>
  </r>
  <r>
    <n v="48"/>
    <s v="Flipkart"/>
    <s v="Data Scientist"/>
    <x v="3"/>
    <n v="23.2"/>
    <n v="14.7"/>
    <x v="36"/>
    <n v="37"/>
  </r>
  <r>
    <n v="49"/>
    <s v="Innodatatics"/>
    <s v="Data Scientist"/>
    <x v="3"/>
    <n v="4.5"/>
    <n v="2"/>
    <x v="37"/>
    <n v="37"/>
  </r>
  <r>
    <n v="50"/>
    <s v="KPMG"/>
    <s v="Data Scientist"/>
    <x v="0"/>
    <n v="14.1"/>
    <n v="9"/>
    <x v="15"/>
    <n v="36"/>
  </r>
  <r>
    <n v="51"/>
    <s v="NTT DATA"/>
    <s v="Data Scientist"/>
    <x v="0"/>
    <n v="7.7"/>
    <n v="5"/>
    <x v="38"/>
    <n v="36"/>
  </r>
  <r>
    <n v="52"/>
    <s v="HSBC"/>
    <s v="Data Scientist"/>
    <x v="0"/>
    <n v="14.1"/>
    <n v="8.5"/>
    <x v="39"/>
    <n v="36"/>
  </r>
  <r>
    <n v="53"/>
    <s v="Societe Generale"/>
    <s v="Data Scientist"/>
    <x v="2"/>
    <n v="18.2"/>
    <n v="7.4"/>
    <x v="29"/>
    <n v="35"/>
  </r>
  <r>
    <n v="54"/>
    <s v="Mphasis"/>
    <s v="Data Scientist"/>
    <x v="0"/>
    <n v="8.9"/>
    <n v="5.2"/>
    <x v="40"/>
    <n v="35"/>
  </r>
  <r>
    <n v="55"/>
    <s v="Mercedes-Benz Research &amp; Development India"/>
    <s v="Data Scientist"/>
    <x v="0"/>
    <n v="14.1"/>
    <n v="8.1999999999999993"/>
    <x v="28"/>
    <n v="34"/>
  </r>
  <r>
    <n v="56"/>
    <s v="BEPEC Solutions"/>
    <s v="Data Scientist"/>
    <x v="2"/>
    <n v="4.9000000000000004"/>
    <n v="3"/>
    <x v="37"/>
    <n v="34"/>
  </r>
  <r>
    <n v="57"/>
    <s v="Brillio"/>
    <s v="Data Scientist"/>
    <x v="2"/>
    <n v="16"/>
    <n v="9"/>
    <x v="5"/>
    <n v="33"/>
  </r>
  <r>
    <n v="58"/>
    <s v="ABC"/>
    <s v="Data Scientist"/>
    <x v="0"/>
    <n v="19.2"/>
    <n v="6.5"/>
    <x v="41"/>
    <n v="32"/>
  </r>
  <r>
    <n v="59"/>
    <s v="WNS"/>
    <s v="Data Scientist"/>
    <x v="2"/>
    <n v="11.4"/>
    <n v="7.2"/>
    <x v="42"/>
    <n v="32"/>
  </r>
  <r>
    <n v="60"/>
    <s v="Hexaware Technologies"/>
    <s v="Data Scientist"/>
    <x v="3"/>
    <n v="9.6999999999999993"/>
    <n v="4.5"/>
    <x v="43"/>
    <n v="32"/>
  </r>
  <r>
    <n v="61"/>
    <s v="International School of Engineering"/>
    <s v="Data Scientist"/>
    <x v="2"/>
    <n v="10.5"/>
    <n v="5.4"/>
    <x v="44"/>
    <n v="31"/>
  </r>
  <r>
    <n v="62"/>
    <s v="Wells Fargo India"/>
    <s v="Data Scientist"/>
    <x v="0"/>
    <n v="15.4"/>
    <n v="5.5"/>
    <x v="45"/>
    <n v="31"/>
  </r>
  <r>
    <n v="63"/>
    <s v="Kyndryl"/>
    <s v="Data Scientist"/>
    <x v="1"/>
    <n v="14.1"/>
    <n v="6"/>
    <x v="22"/>
    <n v="31"/>
  </r>
  <r>
    <n v="64"/>
    <s v="eClerx"/>
    <s v="Data Scientist"/>
    <x v="0"/>
    <n v="9.3000000000000007"/>
    <n v="6"/>
    <x v="46"/>
    <n v="30"/>
  </r>
  <r>
    <n v="65"/>
    <s v="DBS Bank"/>
    <s v="Data Scientist"/>
    <x v="0"/>
    <n v="14.3"/>
    <n v="9"/>
    <x v="47"/>
    <n v="30"/>
  </r>
  <r>
    <n v="66"/>
    <s v="Cyient"/>
    <s v="Data Scientist"/>
    <x v="0"/>
    <n v="10.4"/>
    <n v="5"/>
    <x v="48"/>
    <n v="30"/>
  </r>
  <r>
    <n v="67"/>
    <s v="Nagarro"/>
    <s v="Data Scientist"/>
    <x v="2"/>
    <n v="12.1"/>
    <n v="7"/>
    <x v="3"/>
    <n v="29"/>
  </r>
  <r>
    <n v="68"/>
    <s v="Freelancer.com"/>
    <s v="Data Scientist"/>
    <x v="2"/>
    <n v="7.1"/>
    <n v="3"/>
    <x v="40"/>
    <n v="29"/>
  </r>
  <r>
    <n v="69"/>
    <s v="Cisco Systems"/>
    <s v="Data Scientist"/>
    <x v="0"/>
    <n v="19"/>
    <n v="12"/>
    <x v="49"/>
    <n v="28"/>
  </r>
  <r>
    <n v="70"/>
    <s v="Bajaj Finserv"/>
    <s v="Data Scientist"/>
    <x v="2"/>
    <n v="11.9"/>
    <n v="7.5"/>
    <x v="50"/>
    <n v="28"/>
  </r>
  <r>
    <n v="71"/>
    <s v="Dell"/>
    <s v="Data Scientist"/>
    <x v="2"/>
    <n v="17"/>
    <n v="8"/>
    <x v="25"/>
    <n v="27"/>
  </r>
  <r>
    <n v="72"/>
    <s v="Dunnhumby"/>
    <s v="Data Scientist"/>
    <x v="2"/>
    <n v="12.9"/>
    <n v="8.5"/>
    <x v="3"/>
    <n v="26"/>
  </r>
  <r>
    <n v="73"/>
    <s v="Honeywell Technology Solutions"/>
    <s v="Data Scientist"/>
    <x v="0"/>
    <n v="15.1"/>
    <n v="8.5"/>
    <x v="51"/>
    <n v="26"/>
  </r>
  <r>
    <n v="74"/>
    <s v="Bristlecone"/>
    <s v="Data Scientist"/>
    <x v="2"/>
    <n v="9"/>
    <n v="6.6"/>
    <x v="52"/>
    <n v="26"/>
  </r>
  <r>
    <n v="75"/>
    <s v="Sigmoid Analytics"/>
    <s v="Data Scientist"/>
    <x v="3"/>
    <n v="14.9"/>
    <n v="11"/>
    <x v="15"/>
    <n v="26"/>
  </r>
  <r>
    <n v="76"/>
    <s v="Applied Materials"/>
    <s v="Data Scientist"/>
    <x v="0"/>
    <n v="14.2"/>
    <n v="7"/>
    <x v="24"/>
    <n v="26"/>
  </r>
  <r>
    <n v="77"/>
    <s v="Citicorp"/>
    <s v="Data Scientist"/>
    <x v="0"/>
    <n v="19.2"/>
    <n v="14"/>
    <x v="53"/>
    <n v="26"/>
  </r>
  <r>
    <n v="78"/>
    <s v="Siemens"/>
    <s v="Data Scientist"/>
    <x v="0"/>
    <n v="13.5"/>
    <n v="7.8"/>
    <x v="5"/>
    <n v="26"/>
  </r>
  <r>
    <n v="79"/>
    <s v="MasterCard"/>
    <s v="Data Scientist"/>
    <x v="0"/>
    <n v="19.600000000000001"/>
    <n v="12.1"/>
    <x v="54"/>
    <n v="26"/>
  </r>
  <r>
    <n v="80"/>
    <s v="Bosch Global Software Technologies"/>
    <s v="Data Scientist"/>
    <x v="0"/>
    <n v="11.9"/>
    <n v="7"/>
    <x v="55"/>
    <n v="25"/>
  </r>
  <r>
    <n v="81"/>
    <s v="Wolters Kluwer"/>
    <s v="Data Scientist"/>
    <x v="3"/>
    <n v="12.5"/>
    <n v="9.9"/>
    <x v="56"/>
    <n v="25"/>
  </r>
  <r>
    <n v="82"/>
    <s v="Birlasoft"/>
    <s v="Data Scientist"/>
    <x v="0"/>
    <n v="8"/>
    <n v="4"/>
    <x v="57"/>
    <n v="25"/>
  </r>
  <r>
    <n v="83"/>
    <s v="Atos"/>
    <s v="Data Scientist"/>
    <x v="0"/>
    <n v="13"/>
    <n v="5"/>
    <x v="58"/>
    <n v="25"/>
  </r>
  <r>
    <n v="84"/>
    <s v="Info Edge"/>
    <s v="Data Scientist"/>
    <x v="3"/>
    <n v="16.899999999999999"/>
    <n v="12"/>
    <x v="5"/>
    <n v="25"/>
  </r>
  <r>
    <n v="85"/>
    <s v="VMware Software"/>
    <s v="Data Scientist"/>
    <x v="4"/>
    <n v="23.6"/>
    <n v="11.5"/>
    <x v="59"/>
    <n v="25"/>
  </r>
  <r>
    <n v="86"/>
    <s v="Course5"/>
    <s v="Data Scientist"/>
    <x v="2"/>
    <n v="8.1"/>
    <n v="4"/>
    <x v="57"/>
    <n v="25"/>
  </r>
  <r>
    <n v="87"/>
    <s v="Bridgei2i Analytics Solutions"/>
    <s v="Data Scientist"/>
    <x v="0"/>
    <n v="9.4"/>
    <n v="6"/>
    <x v="60"/>
    <n v="24"/>
  </r>
  <r>
    <n v="88"/>
    <s v="Larsen &amp; Toubro Limited"/>
    <s v="Data Scientist"/>
    <x v="2"/>
    <n v="9.4"/>
    <n v="4.5"/>
    <x v="1"/>
    <n v="24"/>
  </r>
  <r>
    <n v="89"/>
    <s v="iNeuron.ai"/>
    <s v="Data Scientist"/>
    <x v="3"/>
    <n v="5.0999999999999996"/>
    <n v="3"/>
    <x v="61"/>
    <n v="24"/>
  </r>
  <r>
    <n v="90"/>
    <s v="Tredence"/>
    <s v="Data Scientist"/>
    <x v="0"/>
    <n v="14.4"/>
    <n v="8"/>
    <x v="43"/>
    <n v="23"/>
  </r>
  <r>
    <n v="91"/>
    <s v="Enquero"/>
    <s v="Data Scientist"/>
    <x v="3"/>
    <n v="11.5"/>
    <n v="5"/>
    <x v="62"/>
    <n v="23"/>
  </r>
  <r>
    <n v="92"/>
    <s v="R Systems International"/>
    <s v="Data Scientist"/>
    <x v="0"/>
    <n v="16.2"/>
    <n v="7.5"/>
    <x v="63"/>
    <n v="23"/>
  </r>
  <r>
    <n v="93"/>
    <s v="UST"/>
    <s v="Data Scientist"/>
    <x v="1"/>
    <n v="9.8000000000000007"/>
    <n v="6.5"/>
    <x v="40"/>
    <n v="23"/>
  </r>
  <r>
    <n v="94"/>
    <s v="Cgi Group"/>
    <s v="Data Scientist"/>
    <x v="0"/>
    <n v="8.1999999999999993"/>
    <n v="4.2"/>
    <x v="64"/>
    <n v="23"/>
  </r>
  <r>
    <n v="95"/>
    <s v="Bank of America"/>
    <s v="Data Scientist"/>
    <x v="0"/>
    <n v="22.8"/>
    <n v="13.2"/>
    <x v="65"/>
    <n v="23"/>
  </r>
  <r>
    <n v="96"/>
    <s v="Axis Bank"/>
    <s v="Data Scientist"/>
    <x v="2"/>
    <n v="11.7"/>
    <n v="7.9"/>
    <x v="3"/>
    <n v="23"/>
  </r>
  <r>
    <n v="97"/>
    <s v="Ganit Business Solutions"/>
    <s v="Data Scientist"/>
    <x v="1"/>
    <n v="12.6"/>
    <n v="8.5"/>
    <x v="0"/>
    <n v="23"/>
  </r>
  <r>
    <n v="98"/>
    <s v="Virtusa Consulting Services"/>
    <s v="Data Scientist"/>
    <x v="2"/>
    <n v="9.6999999999999993"/>
    <n v="4.8"/>
    <x v="66"/>
    <n v="22"/>
  </r>
  <r>
    <n v="99"/>
    <s v="ITC Infotech India"/>
    <s v="Data Scientist"/>
    <x v="0"/>
    <n v="10.9"/>
    <n v="4.0999999999999996"/>
    <x v="67"/>
    <n v="22"/>
  </r>
  <r>
    <n v="100"/>
    <s v="Gramener"/>
    <s v="Data Scientist"/>
    <x v="2"/>
    <n v="9.8000000000000007"/>
    <n v="7.5"/>
    <x v="64"/>
    <n v="22"/>
  </r>
  <r>
    <n v="101"/>
    <s v="Subex"/>
    <s v="Data Scientist"/>
    <x v="2"/>
    <n v="10.8"/>
    <n v="8.1999999999999993"/>
    <x v="68"/>
    <n v="22"/>
  </r>
  <r>
    <n v="102"/>
    <s v="Xoriant"/>
    <s v="Data Scientist"/>
    <x v="0"/>
    <n v="10.4"/>
    <n v="5.3"/>
    <x v="56"/>
    <n v="22"/>
  </r>
  <r>
    <n v="103"/>
    <s v="Caterpillar Inc"/>
    <s v="Data Scientist"/>
    <x v="0"/>
    <n v="12.8"/>
    <n v="7.7"/>
    <x v="3"/>
    <n v="21"/>
  </r>
  <r>
    <n v="104"/>
    <s v="ICICI Bank"/>
    <s v="Data Scientist"/>
    <x v="3"/>
    <n v="11.9"/>
    <n v="5"/>
    <x v="15"/>
    <n v="21"/>
  </r>
  <r>
    <n v="105"/>
    <s v="Freelance Consultants"/>
    <s v="Data Scientist"/>
    <x v="2"/>
    <n v="10.199999999999999"/>
    <n v="3.2"/>
    <x v="5"/>
    <n v="21"/>
  </r>
  <r>
    <n v="106"/>
    <s v="Sutherland Global Services"/>
    <s v="Data Scientist"/>
    <x v="2"/>
    <n v="8.5"/>
    <n v="5.0999999999999996"/>
    <x v="69"/>
    <n v="21"/>
  </r>
  <r>
    <n v="107"/>
    <s v="Prodapt Solutions"/>
    <s v="Data Scientist"/>
    <x v="2"/>
    <n v="6.9"/>
    <n v="3.3"/>
    <x v="0"/>
    <n v="21"/>
  </r>
  <r>
    <n v="108"/>
    <s v="Rubixe"/>
    <s v="Data Scientist"/>
    <x v="3"/>
    <n v="4.7"/>
    <n v="2.4"/>
    <x v="70"/>
    <n v="21"/>
  </r>
  <r>
    <n v="109"/>
    <s v="NDS InfoServ"/>
    <s v="Data Scientist"/>
    <x v="3"/>
    <n v="9.1"/>
    <n v="5"/>
    <x v="12"/>
    <n v="20"/>
  </r>
  <r>
    <n v="110"/>
    <s v="Zensar Technologies"/>
    <s v="Data Scientist"/>
    <x v="2"/>
    <n v="8.1999999999999993"/>
    <n v="4.2"/>
    <x v="19"/>
    <n v="20"/>
  </r>
  <r>
    <n v="111"/>
    <s v="Fidelity National Information Services"/>
    <s v="Data Scientist"/>
    <x v="1"/>
    <n v="10.9"/>
    <n v="7.3"/>
    <x v="71"/>
    <n v="20"/>
  </r>
  <r>
    <n v="112"/>
    <s v="KPIT Technologies"/>
    <s v="Data Scientist"/>
    <x v="2"/>
    <n v="7.7"/>
    <n v="4.5"/>
    <x v="40"/>
    <n v="20"/>
  </r>
  <r>
    <n v="113"/>
    <s v="Citibank"/>
    <s v="Data Scientist"/>
    <x v="0"/>
    <n v="17.3"/>
    <n v="10"/>
    <x v="72"/>
    <n v="20"/>
  </r>
  <r>
    <n v="114"/>
    <s v="ValueLabs"/>
    <s v="Data Scientist"/>
    <x v="0"/>
    <n v="14.6"/>
    <n v="7"/>
    <x v="16"/>
    <n v="20"/>
  </r>
  <r>
    <n v="115"/>
    <s v="ABB Group"/>
    <s v="Data Scientist"/>
    <x v="0"/>
    <n v="13"/>
    <n v="8.3000000000000007"/>
    <x v="43"/>
    <n v="20"/>
  </r>
  <r>
    <n v="116"/>
    <s v="L&amp;T Financial Services"/>
    <s v="Data Scientist"/>
    <x v="2"/>
    <n v="9.3000000000000007"/>
    <n v="8.1999999999999993"/>
    <x v="73"/>
    <n v="20"/>
  </r>
  <r>
    <n v="117"/>
    <s v="Value c Consulting India"/>
    <s v="Data Scientist"/>
    <x v="0"/>
    <n v="5.2"/>
    <n v="4.2"/>
    <x v="74"/>
    <n v="20"/>
  </r>
  <r>
    <n v="118"/>
    <s v="Lumiq.ai"/>
    <s v="Data Scientist"/>
    <x v="3"/>
    <n v="8.3000000000000007"/>
    <n v="6"/>
    <x v="34"/>
    <n v="20"/>
  </r>
  <r>
    <n v="119"/>
    <s v="Flip Robo Technologies"/>
    <s v="Data Scientist"/>
    <x v="2"/>
    <n v="4.7"/>
    <n v="3"/>
    <x v="75"/>
    <n v="20"/>
  </r>
  <r>
    <n v="120"/>
    <s v="Philips"/>
    <s v="Data Scientist"/>
    <x v="1"/>
    <n v="17.899999999999999"/>
    <n v="11.2"/>
    <x v="22"/>
    <n v="19"/>
  </r>
  <r>
    <n v="121"/>
    <s v="Nokia"/>
    <s v="Data Scientist"/>
    <x v="0"/>
    <n v="13"/>
    <n v="6.2"/>
    <x v="5"/>
    <n v="19"/>
  </r>
  <r>
    <n v="122"/>
    <s v="Confidential"/>
    <s v="Data Scientist"/>
    <x v="2"/>
    <n v="8.5"/>
    <n v="4.0999999999999996"/>
    <x v="48"/>
    <n v="19"/>
  </r>
  <r>
    <n v="123"/>
    <s v="Tata Technologies"/>
    <s v="Data Scientist"/>
    <x v="3"/>
    <n v="6.6"/>
    <n v="4.8"/>
    <x v="76"/>
    <n v="19"/>
  </r>
  <r>
    <n v="124"/>
    <s v="Nielsen"/>
    <s v="Data Scientist"/>
    <x v="2"/>
    <n v="7"/>
    <n v="6"/>
    <x v="77"/>
    <n v="19"/>
  </r>
  <r>
    <n v="125"/>
    <s v="Kantar"/>
    <s v="Data Scientist"/>
    <x v="1"/>
    <n v="11.5"/>
    <n v="6.4"/>
    <x v="3"/>
    <n v="19"/>
  </r>
  <r>
    <n v="126"/>
    <s v="Persistent Systems"/>
    <s v="Data Scientist"/>
    <x v="0"/>
    <n v="10.5"/>
    <n v="5.8"/>
    <x v="42"/>
    <n v="19"/>
  </r>
  <r>
    <n v="127"/>
    <s v="Exl India"/>
    <s v="Data Scientist"/>
    <x v="2"/>
    <n v="14"/>
    <n v="10"/>
    <x v="3"/>
    <n v="19"/>
  </r>
  <r>
    <n v="128"/>
    <s v="Blue Yonder"/>
    <s v="Data Scientist"/>
    <x v="1"/>
    <n v="20.6"/>
    <n v="15.1"/>
    <x v="29"/>
    <n v="19"/>
  </r>
  <r>
    <n v="129"/>
    <s v="Brane Enterprises"/>
    <s v="Data Scientist"/>
    <x v="2"/>
    <n v="14"/>
    <n v="8"/>
    <x v="16"/>
    <n v="19"/>
  </r>
  <r>
    <n v="130"/>
    <s v="Micron Technology"/>
    <s v="Data Scientist"/>
    <x v="3"/>
    <n v="16.399999999999999"/>
    <n v="11.4"/>
    <x v="2"/>
    <n v="19"/>
  </r>
  <r>
    <n v="131"/>
    <s v="Indegene"/>
    <s v="Data Scientist"/>
    <x v="3"/>
    <n v="9.6"/>
    <n v="8"/>
    <x v="78"/>
    <n v="18"/>
  </r>
  <r>
    <n v="132"/>
    <s v="CARS24.com"/>
    <s v="Data Scientist"/>
    <x v="2"/>
    <n v="20.3"/>
    <n v="14.5"/>
    <x v="5"/>
    <n v="18"/>
  </r>
  <r>
    <n v="133"/>
    <s v="GlobalLogic"/>
    <s v="Data Scientist"/>
    <x v="0"/>
    <n v="14.6"/>
    <n v="4"/>
    <x v="29"/>
    <n v="18"/>
  </r>
  <r>
    <n v="134"/>
    <s v="Maersk"/>
    <s v="Data Scientist"/>
    <x v="4"/>
    <n v="20.9"/>
    <n v="14"/>
    <x v="27"/>
    <n v="18"/>
  </r>
  <r>
    <n v="135"/>
    <s v="Barclays"/>
    <s v="Data Scientist"/>
    <x v="0"/>
    <n v="18.2"/>
    <n v="13.6"/>
    <x v="2"/>
    <n v="18"/>
  </r>
  <r>
    <n v="136"/>
    <s v="Indium Software"/>
    <s v="Data Scientist"/>
    <x v="2"/>
    <n v="7.9"/>
    <n v="5"/>
    <x v="12"/>
    <n v="18"/>
  </r>
  <r>
    <n v="137"/>
    <s v="Celebal Technologies"/>
    <s v="Data Scientist"/>
    <x v="3"/>
    <n v="8.6"/>
    <n v="5.7"/>
    <x v="34"/>
    <n v="18"/>
  </r>
  <r>
    <n v="138"/>
    <s v="Affine Analytics"/>
    <s v="Data Scientist"/>
    <x v="2"/>
    <n v="9.6999999999999993"/>
    <n v="6.3"/>
    <x v="3"/>
    <n v="18"/>
  </r>
  <r>
    <n v="139"/>
    <s v="Fidelity Investment"/>
    <s v="Data Scientist"/>
    <x v="1"/>
    <n v="23.4"/>
    <n v="13.8"/>
    <x v="33"/>
    <n v="18"/>
  </r>
  <r>
    <n v="140"/>
    <s v="Jio Platforms"/>
    <s v="Data Scientist"/>
    <x v="0"/>
    <n v="13.9"/>
    <n v="7"/>
    <x v="1"/>
    <n v="18"/>
  </r>
  <r>
    <n v="141"/>
    <s v="Happiest Minds Technologies"/>
    <s v="Data Scientist"/>
    <x v="2"/>
    <n v="8.6999999999999993"/>
    <n v="5.2"/>
    <x v="64"/>
    <n v="17"/>
  </r>
  <r>
    <n v="142"/>
    <s v="Adobe"/>
    <s v="Data Scientist"/>
    <x v="1"/>
    <n v="29.4"/>
    <n v="20"/>
    <x v="79"/>
    <n v="17"/>
  </r>
  <r>
    <n v="143"/>
    <s v="CitiusTech"/>
    <s v="Data Scientist"/>
    <x v="0"/>
    <n v="10.4"/>
    <n v="5.8"/>
    <x v="80"/>
    <n v="17"/>
  </r>
  <r>
    <n v="144"/>
    <s v="Scienaptic Systems"/>
    <s v="Data Scientist"/>
    <x v="3"/>
    <n v="14.6"/>
    <n v="8"/>
    <x v="43"/>
    <n v="17"/>
  </r>
  <r>
    <n v="145"/>
    <s v="Boeing"/>
    <s v="Data Scientist"/>
    <x v="2"/>
    <n v="19.399999999999999"/>
    <n v="13.5"/>
    <x v="41"/>
    <n v="17"/>
  </r>
  <r>
    <n v="146"/>
    <s v="Citigroup"/>
    <s v="Data Scientist"/>
    <x v="2"/>
    <n v="18.399999999999999"/>
    <n v="13.5"/>
    <x v="81"/>
    <n v="17"/>
  </r>
  <r>
    <n v="147"/>
    <s v="Marlabs"/>
    <s v="Data Scientist"/>
    <x v="3"/>
    <n v="9.3000000000000007"/>
    <n v="5.5"/>
    <x v="82"/>
    <n v="16"/>
  </r>
  <r>
    <n v="148"/>
    <s v="TransOrg Analytics"/>
    <s v="Data Scientist"/>
    <x v="2"/>
    <n v="9.4"/>
    <n v="7"/>
    <x v="83"/>
    <n v="16"/>
  </r>
  <r>
    <n v="149"/>
    <s v="T-Systems"/>
    <s v="Data Scientist"/>
    <x v="1"/>
    <n v="14.1"/>
    <n v="7.8"/>
    <x v="5"/>
    <n v="16"/>
  </r>
  <r>
    <n v="150"/>
    <s v="Sopra Steria"/>
    <s v="Data Scientist"/>
    <x v="1"/>
    <n v="12.1"/>
    <n v="8"/>
    <x v="84"/>
    <n v="16"/>
  </r>
  <r>
    <n v="151"/>
    <s v="Apexon"/>
    <s v="Data Scientist"/>
    <x v="0"/>
    <n v="7.5"/>
    <n v="4.9000000000000004"/>
    <x v="85"/>
    <n v="16"/>
  </r>
  <r>
    <n v="152"/>
    <s v="Embibe"/>
    <s v="Data Scientist"/>
    <x v="3"/>
    <n v="16.600000000000001"/>
    <n v="12"/>
    <x v="28"/>
    <n v="16"/>
  </r>
  <r>
    <n v="153"/>
    <s v="Quest Global"/>
    <s v="Data Scientist"/>
    <x v="0"/>
    <n v="6.7"/>
    <n v="4.8"/>
    <x v="86"/>
    <n v="16"/>
  </r>
  <r>
    <n v="154"/>
    <s v="Harman Connected Services"/>
    <s v="Data Scientist"/>
    <x v="1"/>
    <n v="13.6"/>
    <n v="7"/>
    <x v="21"/>
    <n v="16"/>
  </r>
  <r>
    <n v="155"/>
    <s v="Exxon Mobil"/>
    <s v="Data Scientist"/>
    <x v="0"/>
    <n v="23.2"/>
    <n v="14"/>
    <x v="87"/>
    <n v="16"/>
  </r>
  <r>
    <n v="156"/>
    <s v="Ugam Solution"/>
    <s v="Data Scientist"/>
    <x v="3"/>
    <n v="9.8000000000000007"/>
    <n v="5"/>
    <x v="40"/>
    <n v="16"/>
  </r>
  <r>
    <n v="157"/>
    <s v="L&amp;T Technology Services"/>
    <s v="Data Scientist"/>
    <x v="2"/>
    <n v="8.6999999999999993"/>
    <n v="4.3"/>
    <x v="3"/>
    <n v="16"/>
  </r>
  <r>
    <n v="158"/>
    <s v="Credit Suisse"/>
    <s v="Data Scientist"/>
    <x v="0"/>
    <n v="17.399999999999999"/>
    <n v="11"/>
    <x v="29"/>
    <n v="16"/>
  </r>
  <r>
    <n v="159"/>
    <s v="Iris Software"/>
    <s v="Data Scientist"/>
    <x v="5"/>
    <n v="18.5"/>
    <n v="11.5"/>
    <x v="88"/>
    <n v="16"/>
  </r>
  <r>
    <n v="160"/>
    <s v="Delhivery"/>
    <s v="Data Scientist"/>
    <x v="2"/>
    <n v="15.6"/>
    <n v="10"/>
    <x v="89"/>
    <n v="16"/>
  </r>
  <r>
    <n v="161"/>
    <s v="Abzooba India Infotech"/>
    <s v="Data Scientist"/>
    <x v="2"/>
    <n v="15"/>
    <n v="8.5"/>
    <x v="90"/>
    <n v="16"/>
  </r>
  <r>
    <n v="162"/>
    <s v="Sonata Software"/>
    <s v="Data Scientist"/>
    <x v="2"/>
    <n v="8.1"/>
    <n v="4.8"/>
    <x v="12"/>
    <n v="15"/>
  </r>
  <r>
    <n v="163"/>
    <s v="Incedo"/>
    <s v="Data Scientist"/>
    <x v="2"/>
    <n v="12.2"/>
    <n v="7"/>
    <x v="15"/>
    <n v="15"/>
  </r>
  <r>
    <n v="164"/>
    <s v="Go-Jek"/>
    <s v="Data Scientist"/>
    <x v="1"/>
    <n v="30.5"/>
    <n v="16.5"/>
    <x v="79"/>
    <n v="15"/>
  </r>
  <r>
    <n v="165"/>
    <s v="GE"/>
    <s v="Data Scientist"/>
    <x v="0"/>
    <n v="14.3"/>
    <n v="8.4"/>
    <x v="5"/>
    <n v="15"/>
  </r>
  <r>
    <n v="166"/>
    <s v="Fiserv"/>
    <s v="Data Scientist"/>
    <x v="1"/>
    <n v="12.1"/>
    <n v="8"/>
    <x v="42"/>
    <n v="15"/>
  </r>
  <r>
    <n v="167"/>
    <s v="UBS"/>
    <s v="Data Scientist"/>
    <x v="0"/>
    <n v="15.2"/>
    <n v="10.199999999999999"/>
    <x v="24"/>
    <n v="15"/>
  </r>
  <r>
    <n v="168"/>
    <s v="Quantiphi Analytics Solutions"/>
    <s v="Data Scientist"/>
    <x v="3"/>
    <n v="9.8000000000000007"/>
    <n v="7"/>
    <x v="0"/>
    <n v="15"/>
  </r>
  <r>
    <n v="169"/>
    <s v="Amdocs"/>
    <s v="Data Scientist"/>
    <x v="0"/>
    <n v="8.5"/>
    <n v="6"/>
    <x v="12"/>
    <n v="15"/>
  </r>
  <r>
    <n v="170"/>
    <s v="Apple"/>
    <s v="Data Scientist"/>
    <x v="0"/>
    <n v="33.6"/>
    <n v="8.1999999999999993"/>
    <x v="91"/>
    <n v="15"/>
  </r>
  <r>
    <n v="171"/>
    <s v="Oyo Rooms"/>
    <s v="Data Scientist"/>
    <x v="3"/>
    <n v="14.7"/>
    <n v="10"/>
    <x v="67"/>
    <n v="14"/>
  </r>
  <r>
    <n v="172"/>
    <s v="iOPEX Technologies"/>
    <s v="Data Scientist"/>
    <x v="2"/>
    <n v="7.9"/>
    <n v="3.5"/>
    <x v="12"/>
    <n v="14"/>
  </r>
  <r>
    <n v="173"/>
    <s v="Yash Technologies"/>
    <s v="Data Scientist"/>
    <x v="0"/>
    <n v="11.2"/>
    <n v="7.5"/>
    <x v="0"/>
    <n v="14"/>
  </r>
  <r>
    <n v="174"/>
    <s v="Franklin Templeton Investments"/>
    <s v="Data Scientist"/>
    <x v="1"/>
    <n v="27.7"/>
    <n v="15"/>
    <x v="26"/>
    <n v="14"/>
  </r>
  <r>
    <n v="175"/>
    <s v="N+A"/>
    <s v="Data Scientist"/>
    <x v="3"/>
    <n v="8.6"/>
    <n v="2.4"/>
    <x v="40"/>
    <n v="14"/>
  </r>
  <r>
    <n v="176"/>
    <s v="ICICI Lombard General Insurance Company"/>
    <s v="Data Scientist"/>
    <x v="3"/>
    <n v="12.1"/>
    <n v="7.4"/>
    <x v="7"/>
    <n v="14"/>
  </r>
  <r>
    <n v="177"/>
    <s v="Reserve Bank Information Technology"/>
    <s v="Data Scientist"/>
    <x v="0"/>
    <n v="15.9"/>
    <n v="8"/>
    <x v="53"/>
    <n v="14"/>
  </r>
  <r>
    <n v="178"/>
    <s v="o9 Solutions"/>
    <s v="Data Scientist"/>
    <x v="2"/>
    <n v="13.8"/>
    <n v="11"/>
    <x v="80"/>
    <n v="14"/>
  </r>
  <r>
    <n v="179"/>
    <s v="HTC Global Services"/>
    <s v="Data Scientist"/>
    <x v="2"/>
    <n v="6.4"/>
    <n v="3.6"/>
    <x v="77"/>
    <n v="13"/>
  </r>
  <r>
    <n v="180"/>
    <s v="Accolite Digital"/>
    <s v="Data Scientist"/>
    <x v="3"/>
    <n v="14.5"/>
    <n v="6"/>
    <x v="92"/>
    <n v="13"/>
  </r>
  <r>
    <n v="181"/>
    <s v="Wipro Digital"/>
    <s v="Data Scientist"/>
    <x v="2"/>
    <n v="11.1"/>
    <n v="7"/>
    <x v="80"/>
    <n v="13"/>
  </r>
  <r>
    <n v="182"/>
    <s v="CSS Corp"/>
    <s v="Data Scientist"/>
    <x v="3"/>
    <n v="10.199999999999999"/>
    <n v="7"/>
    <x v="78"/>
    <n v="13"/>
  </r>
  <r>
    <n v="183"/>
    <s v="Morgan Stanley"/>
    <s v="Data Scientist"/>
    <x v="0"/>
    <n v="18.100000000000001"/>
    <n v="10.5"/>
    <x v="93"/>
    <n v="13"/>
  </r>
  <r>
    <n v="184"/>
    <s v="Zee Entertainment Enterprises"/>
    <s v="Data Scientist"/>
    <x v="2"/>
    <n v="16.7"/>
    <n v="13.2"/>
    <x v="1"/>
    <n v="13"/>
  </r>
  <r>
    <n v="185"/>
    <s v="Ola Cabs"/>
    <s v="Data Scientist"/>
    <x v="2"/>
    <n v="21.9"/>
    <n v="13"/>
    <x v="22"/>
    <n v="13"/>
  </r>
  <r>
    <n v="186"/>
    <s v="NatWest Markets"/>
    <s v="Data Scientist"/>
    <x v="2"/>
    <n v="16"/>
    <n v="11"/>
    <x v="29"/>
    <n v="13"/>
  </r>
  <r>
    <n v="187"/>
    <s v="Myntra"/>
    <s v="Data Scientist"/>
    <x v="0"/>
    <n v="16.899999999999999"/>
    <n v="8.3000000000000007"/>
    <x v="94"/>
    <n v="13"/>
  </r>
  <r>
    <n v="188"/>
    <s v="TCS"/>
    <s v="Business Analyst"/>
    <x v="0"/>
    <n v="6.9"/>
    <n v="3"/>
    <x v="12"/>
    <n v="4200"/>
  </r>
  <r>
    <n v="189"/>
    <s v="Accenture"/>
    <s v="Business Analyst"/>
    <x v="2"/>
    <n v="7"/>
    <n v="2.7"/>
    <x v="95"/>
    <n v="1900"/>
  </r>
  <r>
    <n v="190"/>
    <s v="Genpact"/>
    <s v="Business Analyst"/>
    <x v="2"/>
    <n v="6.4"/>
    <n v="4.5"/>
    <x v="70"/>
    <n v="1700"/>
  </r>
  <r>
    <n v="191"/>
    <s v="Wipro"/>
    <s v="Business Analyst"/>
    <x v="0"/>
    <n v="8.6"/>
    <n v="4.2"/>
    <x v="19"/>
    <n v="1200"/>
  </r>
  <r>
    <n v="192"/>
    <s v="Cognizant"/>
    <s v="Business Analyst"/>
    <x v="2"/>
    <n v="8.6"/>
    <n v="4.5"/>
    <x v="64"/>
    <n v="1100"/>
  </r>
  <r>
    <n v="193"/>
    <s v="Deloitte"/>
    <s v="Business Analyst"/>
    <x v="2"/>
    <n v="7.8"/>
    <n v="5"/>
    <x v="12"/>
    <n v="991"/>
  </r>
  <r>
    <n v="194"/>
    <s v="HCL Technologies"/>
    <s v="Business Analyst"/>
    <x v="2"/>
    <n v="6.6"/>
    <n v="2.2999999999999998"/>
    <x v="96"/>
    <n v="714"/>
  </r>
  <r>
    <n v="195"/>
    <s v="Evalueserve"/>
    <s v="Business Analyst"/>
    <x v="2"/>
    <n v="6.5"/>
    <n v="4.7"/>
    <x v="86"/>
    <n v="693"/>
  </r>
  <r>
    <n v="196"/>
    <s v="Infosys"/>
    <s v="Business Analyst"/>
    <x v="2"/>
    <n v="8.9"/>
    <n v="4.4000000000000004"/>
    <x v="97"/>
    <n v="692"/>
  </r>
  <r>
    <n v="197"/>
    <s v="IBM"/>
    <s v="Business Analyst"/>
    <x v="0"/>
    <n v="8.3000000000000007"/>
    <n v="4"/>
    <x v="0"/>
    <n v="662"/>
  </r>
  <r>
    <n v="198"/>
    <s v="DXC Technology"/>
    <s v="Business Analyst"/>
    <x v="0"/>
    <n v="7.7"/>
    <n v="4.0999999999999996"/>
    <x v="34"/>
    <n v="580"/>
  </r>
  <r>
    <n v="199"/>
    <s v="Tech Mahindra"/>
    <s v="Business Analyst"/>
    <x v="0"/>
    <n v="7.6"/>
    <n v="3.8"/>
    <x v="40"/>
    <n v="575"/>
  </r>
  <r>
    <n v="200"/>
    <s v="American Express"/>
    <s v="Business Analyst"/>
    <x v="2"/>
    <n v="8.3000000000000007"/>
    <n v="3"/>
    <x v="43"/>
    <n v="539"/>
  </r>
  <r>
    <n v="201"/>
    <s v="Capgemini"/>
    <s v="Business Analyst"/>
    <x v="0"/>
    <n v="9.1"/>
    <n v="4.3"/>
    <x v="40"/>
    <n v="531"/>
  </r>
  <r>
    <n v="202"/>
    <s v="Societe Generale"/>
    <s v="Business Analyst"/>
    <x v="1"/>
    <n v="13.5"/>
    <n v="7.6"/>
    <x v="28"/>
    <n v="514"/>
  </r>
  <r>
    <n v="203"/>
    <s v="EXL Service"/>
    <s v="Business Analyst"/>
    <x v="3"/>
    <n v="6.2"/>
    <n v="4.5"/>
    <x v="86"/>
    <n v="476"/>
  </r>
  <r>
    <n v="204"/>
    <s v="Amazon"/>
    <s v="Business Analyst"/>
    <x v="0"/>
    <n v="11.3"/>
    <n v="4.8"/>
    <x v="15"/>
    <n v="445"/>
  </r>
  <r>
    <n v="205"/>
    <s v="HSBC"/>
    <s v="Business Analyst"/>
    <x v="0"/>
    <n v="12.1"/>
    <n v="5"/>
    <x v="28"/>
    <n v="382"/>
  </r>
  <r>
    <n v="206"/>
    <s v="ICICI Bank"/>
    <s v="Business Analyst"/>
    <x v="2"/>
    <n v="6.7"/>
    <n v="4"/>
    <x v="98"/>
    <n v="326"/>
  </r>
  <r>
    <n v="207"/>
    <s v="JP Morgan Chase"/>
    <s v="Business Analyst"/>
    <x v="0"/>
    <n v="12.4"/>
    <n v="5.7"/>
    <x v="99"/>
    <n v="323"/>
  </r>
  <r>
    <n v="208"/>
    <s v="Zomato"/>
    <s v="Business Analyst"/>
    <x v="2"/>
    <n v="10.7"/>
    <n v="8.3000000000000007"/>
    <x v="12"/>
    <n v="274"/>
  </r>
  <r>
    <n v="209"/>
    <s v="L&amp;T Infotech"/>
    <s v="Business Analyst"/>
    <x v="0"/>
    <n v="9.6999999999999993"/>
    <n v="4.5"/>
    <x v="55"/>
    <n v="271"/>
  </r>
  <r>
    <n v="210"/>
    <s v="Shell"/>
    <s v="Business Analyst"/>
    <x v="4"/>
    <n v="19.5"/>
    <n v="12"/>
    <x v="22"/>
    <n v="258"/>
  </r>
  <r>
    <n v="211"/>
    <s v="Barclays"/>
    <s v="Business Analyst"/>
    <x v="0"/>
    <n v="12.3"/>
    <n v="5.5"/>
    <x v="50"/>
    <n v="255"/>
  </r>
  <r>
    <n v="212"/>
    <s v="Cgi Group"/>
    <s v="Business Analyst"/>
    <x v="0"/>
    <n v="6.9"/>
    <n v="4.7"/>
    <x v="100"/>
    <n v="252"/>
  </r>
  <r>
    <n v="213"/>
    <s v="Oracle"/>
    <s v="Business Analyst"/>
    <x v="2"/>
    <n v="5.5"/>
    <n v="3.4"/>
    <x v="77"/>
    <n v="243"/>
  </r>
  <r>
    <n v="214"/>
    <s v="Amdocs"/>
    <s v="Business Analyst"/>
    <x v="4"/>
    <n v="12.1"/>
    <n v="6.8"/>
    <x v="15"/>
    <n v="236"/>
  </r>
  <r>
    <n v="215"/>
    <s v="Conduent"/>
    <s v="Business Analyst"/>
    <x v="0"/>
    <n v="6.1"/>
    <n v="4"/>
    <x v="101"/>
    <n v="225"/>
  </r>
  <r>
    <n v="216"/>
    <s v="Fidelity National Information Services"/>
    <s v="Business Analyst"/>
    <x v="1"/>
    <n v="10.8"/>
    <n v="5.8"/>
    <x v="3"/>
    <n v="214"/>
  </r>
  <r>
    <n v="217"/>
    <s v="HDFC Bank"/>
    <s v="Business Analyst"/>
    <x v="0"/>
    <n v="7.9"/>
    <n v="4.0999999999999996"/>
    <x v="12"/>
    <n v="208"/>
  </r>
  <r>
    <n v="218"/>
    <s v="Novo Nordisk"/>
    <s v="Business Analyst"/>
    <x v="4"/>
    <n v="11.5"/>
    <n v="8"/>
    <x v="35"/>
    <n v="207"/>
  </r>
  <r>
    <n v="219"/>
    <s v="Axis Bank"/>
    <s v="Business Analyst"/>
    <x v="2"/>
    <n v="9.6999999999999993"/>
    <n v="4.2"/>
    <x v="40"/>
    <n v="199"/>
  </r>
  <r>
    <n v="220"/>
    <s v="Ernst &amp; Young"/>
    <s v="Business Analyst"/>
    <x v="2"/>
    <n v="8.8000000000000007"/>
    <n v="4"/>
    <x v="15"/>
    <n v="198"/>
  </r>
  <r>
    <n v="221"/>
    <s v="Credit Suisse"/>
    <s v="Business Analyst"/>
    <x v="0"/>
    <n v="15.2"/>
    <n v="10"/>
    <x v="1"/>
    <n v="179"/>
  </r>
  <r>
    <n v="222"/>
    <s v="Hewlett-Packard Enterprise"/>
    <s v="Business Analyst"/>
    <x v="0"/>
    <n v="6.7"/>
    <n v="3.6"/>
    <x v="52"/>
    <n v="175"/>
  </r>
  <r>
    <n v="223"/>
    <s v="CG Foods"/>
    <s v="Business Analyst"/>
    <x v="3"/>
    <n v="4.8"/>
    <n v="2"/>
    <x v="77"/>
    <n v="175"/>
  </r>
  <r>
    <n v="224"/>
    <s v="Quantiphi Analytics Solutions"/>
    <s v="Business Analyst"/>
    <x v="3"/>
    <n v="8.9"/>
    <n v="6.5"/>
    <x v="34"/>
    <n v="167"/>
  </r>
  <r>
    <n v="225"/>
    <s v="NetCracker"/>
    <s v="Business Analyst"/>
    <x v="5"/>
    <n v="18.7"/>
    <n v="12"/>
    <x v="58"/>
    <n v="159"/>
  </r>
  <r>
    <n v="226"/>
    <s v="Oyo Rooms"/>
    <s v="Business Analyst"/>
    <x v="3"/>
    <n v="10.199999999999999"/>
    <n v="6"/>
    <x v="64"/>
    <n v="153"/>
  </r>
  <r>
    <n v="227"/>
    <s v="VMware Software"/>
    <s v="Business Analyst"/>
    <x v="1"/>
    <n v="9.8000000000000007"/>
    <n v="6"/>
    <x v="40"/>
    <n v="153"/>
  </r>
  <r>
    <n v="228"/>
    <s v="Mphasis"/>
    <s v="Business Analyst"/>
    <x v="2"/>
    <n v="10"/>
    <n v="3.5"/>
    <x v="43"/>
    <n v="151"/>
  </r>
  <r>
    <n v="229"/>
    <s v="Exl India"/>
    <s v="Business Analyst"/>
    <x v="3"/>
    <n v="6.3"/>
    <n v="4.5"/>
    <x v="102"/>
    <n v="147"/>
  </r>
  <r>
    <n v="230"/>
    <s v="Mindtree"/>
    <s v="Business Analyst"/>
    <x v="0"/>
    <n v="9.5"/>
    <n v="5.5"/>
    <x v="40"/>
    <n v="144"/>
  </r>
  <r>
    <n v="231"/>
    <s v="Newgen Software Technologies"/>
    <s v="Business Analyst"/>
    <x v="0"/>
    <n v="9.3000000000000007"/>
    <n v="7"/>
    <x v="52"/>
    <n v="138"/>
  </r>
  <r>
    <n v="232"/>
    <s v="NTT DATA"/>
    <s v="Business Analyst"/>
    <x v="0"/>
    <n v="7.3"/>
    <n v="4.5"/>
    <x v="64"/>
    <n v="133"/>
  </r>
  <r>
    <n v="233"/>
    <s v="Hexaware Technologies"/>
    <s v="Business Analyst"/>
    <x v="0"/>
    <n v="10"/>
    <n v="4.2"/>
    <x v="103"/>
    <n v="131"/>
  </r>
  <r>
    <n v="234"/>
    <s v="Temenos"/>
    <s v="Business Analyst"/>
    <x v="0"/>
    <n v="8.8000000000000007"/>
    <n v="5.6"/>
    <x v="104"/>
    <n v="128"/>
  </r>
  <r>
    <n v="235"/>
    <s v="Wells Fargo India"/>
    <s v="Business Analyst"/>
    <x v="1"/>
    <n v="12"/>
    <n v="6.2"/>
    <x v="89"/>
    <n v="128"/>
  </r>
  <r>
    <n v="236"/>
    <s v="Barclays Shared Services"/>
    <s v="Business Analyst"/>
    <x v="2"/>
    <n v="8.3000000000000007"/>
    <n v="3.8"/>
    <x v="96"/>
    <n v="127"/>
  </r>
  <r>
    <n v="237"/>
    <s v="Bridgei2i Analytics Solutions"/>
    <s v="Business Analyst"/>
    <x v="3"/>
    <n v="6"/>
    <n v="5"/>
    <x v="61"/>
    <n v="124"/>
  </r>
  <r>
    <n v="238"/>
    <s v="Tata Technologies"/>
    <s v="Business Analyst"/>
    <x v="1"/>
    <n v="6.4"/>
    <n v="4.3"/>
    <x v="105"/>
    <n v="119"/>
  </r>
  <r>
    <n v="239"/>
    <s v="Standard Chartered Bank"/>
    <s v="Business Analyst"/>
    <x v="0"/>
    <n v="12"/>
    <n v="6"/>
    <x v="15"/>
    <n v="117"/>
  </r>
  <r>
    <n v="240"/>
    <s v="Mu Sigma"/>
    <s v="Business Analyst"/>
    <x v="2"/>
    <n v="6.9"/>
    <n v="5.5"/>
    <x v="70"/>
    <n v="116"/>
  </r>
  <r>
    <n v="241"/>
    <s v="Virtusa Consulting Services"/>
    <s v="Business Analyst"/>
    <x v="0"/>
    <n v="10.6"/>
    <n v="5"/>
    <x v="48"/>
    <n v="111"/>
  </r>
  <r>
    <n v="242"/>
    <s v="Allianz Technology"/>
    <s v="Business Analyst"/>
    <x v="1"/>
    <n v="8.1999999999999993"/>
    <n v="5.0999999999999996"/>
    <x v="12"/>
    <n v="110"/>
  </r>
  <r>
    <n v="243"/>
    <s v="Kotak Mahindra Bank"/>
    <s v="Business Analyst"/>
    <x v="2"/>
    <n v="7.5"/>
    <n v="3"/>
    <x v="19"/>
    <n v="106"/>
  </r>
  <r>
    <n v="244"/>
    <s v="Citicorp"/>
    <s v="Business Analyst"/>
    <x v="0"/>
    <n v="15.6"/>
    <n v="7.8"/>
    <x v="106"/>
    <n v="106"/>
  </r>
  <r>
    <n v="245"/>
    <s v="BNP Paribas"/>
    <s v="Business Analyst"/>
    <x v="1"/>
    <n v="10.7"/>
    <n v="6.7"/>
    <x v="44"/>
    <n v="105"/>
  </r>
  <r>
    <n v="246"/>
    <s v="UST"/>
    <s v="Business Analyst"/>
    <x v="1"/>
    <n v="11.1"/>
    <n v="5.5"/>
    <x v="80"/>
    <n v="103"/>
  </r>
  <r>
    <n v="247"/>
    <s v="Flipkart"/>
    <s v="Business Analyst"/>
    <x v="2"/>
    <n v="12.3"/>
    <n v="4.7"/>
    <x v="107"/>
    <n v="103"/>
  </r>
  <r>
    <n v="248"/>
    <s v="Barclays Global Service Centre"/>
    <s v="Business Analyst"/>
    <x v="2"/>
    <n v="11.7"/>
    <n v="4.5"/>
    <x v="108"/>
    <n v="102"/>
  </r>
  <r>
    <n v="249"/>
    <s v="BNY Mellon"/>
    <s v="Business Analyst"/>
    <x v="1"/>
    <n v="8.5"/>
    <n v="4.5"/>
    <x v="80"/>
    <n v="101"/>
  </r>
  <r>
    <n v="250"/>
    <s v="Optum"/>
    <s v="Business Analyst"/>
    <x v="0"/>
    <n v="8.6"/>
    <n v="4.8"/>
    <x v="109"/>
    <n v="100"/>
  </r>
  <r>
    <n v="251"/>
    <s v="Ola Cabs"/>
    <s v="Business Analyst"/>
    <x v="3"/>
    <n v="11.3"/>
    <n v="7.7"/>
    <x v="40"/>
    <n v="99"/>
  </r>
  <r>
    <n v="252"/>
    <s v="UBS"/>
    <s v="Business Analyst"/>
    <x v="0"/>
    <n v="14.5"/>
    <n v="7.5"/>
    <x v="53"/>
    <n v="97"/>
  </r>
  <r>
    <n v="253"/>
    <s v="Odessa"/>
    <s v="Business Analyst"/>
    <x v="2"/>
    <n v="11"/>
    <n v="8.4"/>
    <x v="34"/>
    <n v="96"/>
  </r>
  <r>
    <n v="254"/>
    <s v="bnp paribas india solutions"/>
    <s v="Business Analyst"/>
    <x v="1"/>
    <n v="10.199999999999999"/>
    <n v="6.5"/>
    <x v="40"/>
    <n v="96"/>
  </r>
  <r>
    <n v="255"/>
    <s v="UnitedHealth"/>
    <s v="Business Analyst"/>
    <x v="0"/>
    <n v="8.3000000000000007"/>
    <n v="5"/>
    <x v="34"/>
    <n v="95"/>
  </r>
  <r>
    <n v="256"/>
    <s v="HCL Technologies BPO Services"/>
    <s v="Business Analyst"/>
    <x v="2"/>
    <n v="2.2999999999999998"/>
    <n v="1.6"/>
    <x v="110"/>
    <n v="95"/>
  </r>
  <r>
    <n v="257"/>
    <s v="Ramco Systems"/>
    <s v="Business Analyst"/>
    <x v="2"/>
    <n v="7.6"/>
    <n v="4.5"/>
    <x v="111"/>
    <n v="94"/>
  </r>
  <r>
    <n v="258"/>
    <s v="Tredence"/>
    <s v="Business Analyst"/>
    <x v="3"/>
    <n v="6.9"/>
    <n v="6.1"/>
    <x v="86"/>
    <n v="92"/>
  </r>
  <r>
    <n v="259"/>
    <s v="Novartis Healthcare"/>
    <s v="Business Analyst"/>
    <x v="2"/>
    <n v="10"/>
    <n v="7"/>
    <x v="96"/>
    <n v="92"/>
  </r>
  <r>
    <n v="260"/>
    <s v="Atos Syntel"/>
    <s v="Business Analyst"/>
    <x v="0"/>
    <n v="7.6"/>
    <n v="4"/>
    <x v="34"/>
    <n v="92"/>
  </r>
  <r>
    <n v="261"/>
    <s v="Cisco Systems"/>
    <s v="Business Analyst"/>
    <x v="0"/>
    <n v="12.5"/>
    <n v="6"/>
    <x v="67"/>
    <n v="90"/>
  </r>
  <r>
    <n v="262"/>
    <s v="ITC Infotech India"/>
    <s v="Business Analyst"/>
    <x v="2"/>
    <n v="7.8"/>
    <n v="4.5"/>
    <x v="64"/>
    <n v="90"/>
  </r>
  <r>
    <n v="263"/>
    <s v="Deutsche Bank"/>
    <s v="Business Analyst"/>
    <x v="0"/>
    <n v="9.1"/>
    <n v="3.3"/>
    <x v="43"/>
    <n v="89"/>
  </r>
  <r>
    <n v="264"/>
    <s v="Dell"/>
    <s v="Business Analyst"/>
    <x v="0"/>
    <n v="7"/>
    <n v="4.5999999999999996"/>
    <x v="112"/>
    <n v="89"/>
  </r>
  <r>
    <n v="265"/>
    <s v="Paytm"/>
    <s v="Business Analyst"/>
    <x v="2"/>
    <n v="7.7"/>
    <n v="3.9"/>
    <x v="40"/>
    <n v="89"/>
  </r>
  <r>
    <n v="266"/>
    <s v="3i Infotech"/>
    <s v="Business Analyst"/>
    <x v="2"/>
    <n v="6.1"/>
    <n v="3.9"/>
    <x v="113"/>
    <n v="88"/>
  </r>
  <r>
    <n v="267"/>
    <s v="KPMG"/>
    <s v="Business Analyst"/>
    <x v="2"/>
    <n v="8.1999999999999993"/>
    <n v="3.6"/>
    <x v="0"/>
    <n v="87"/>
  </r>
  <r>
    <n v="268"/>
    <s v="Fiserv"/>
    <s v="Business Analyst"/>
    <x v="1"/>
    <n v="11.6"/>
    <n v="7"/>
    <x v="15"/>
    <n v="86"/>
  </r>
  <r>
    <n v="269"/>
    <s v="Zensar Technologies"/>
    <s v="Business Analyst"/>
    <x v="0"/>
    <n v="6.7"/>
    <n v="4.0999999999999996"/>
    <x v="78"/>
    <n v="85"/>
  </r>
  <r>
    <n v="270"/>
    <s v="Legato Health Technologies"/>
    <s v="Business Analyst"/>
    <x v="1"/>
    <n v="8"/>
    <n v="5"/>
    <x v="64"/>
    <n v="85"/>
  </r>
  <r>
    <n v="271"/>
    <s v="Swiggy"/>
    <s v="Business Analyst"/>
    <x v="2"/>
    <n v="13.2"/>
    <n v="8"/>
    <x v="97"/>
    <n v="85"/>
  </r>
  <r>
    <n v="272"/>
    <s v="GEP Worldwide"/>
    <s v="Business Analyst"/>
    <x v="3"/>
    <n v="6.4"/>
    <n v="5"/>
    <x v="86"/>
    <n v="84"/>
  </r>
  <r>
    <n v="273"/>
    <s v="Intellect Design Arena"/>
    <s v="Business Analyst"/>
    <x v="0"/>
    <n v="11.2"/>
    <n v="5.8"/>
    <x v="46"/>
    <n v="83"/>
  </r>
  <r>
    <n v="274"/>
    <s v="Standard Chartered Global Business Services"/>
    <s v="Business Analyst"/>
    <x v="0"/>
    <n v="12.7"/>
    <n v="5.6"/>
    <x v="114"/>
    <n v="81"/>
  </r>
  <r>
    <n v="275"/>
    <s v="ZS"/>
    <s v="Business Analyst"/>
    <x v="2"/>
    <n v="9.6"/>
    <n v="7"/>
    <x v="115"/>
    <n v="80"/>
  </r>
  <r>
    <n v="276"/>
    <s v="Concentrix Corporation"/>
    <s v="Business Analyst"/>
    <x v="2"/>
    <n v="5.4"/>
    <n v="2.8"/>
    <x v="12"/>
    <n v="80"/>
  </r>
  <r>
    <n v="277"/>
    <s v="Reliance jio"/>
    <s v="Business Analyst"/>
    <x v="2"/>
    <n v="6.8"/>
    <n v="3.6"/>
    <x v="40"/>
    <n v="79"/>
  </r>
  <r>
    <n v="278"/>
    <s v="NatWest Group"/>
    <s v="Business Analyst"/>
    <x v="0"/>
    <n v="9.5"/>
    <n v="3.5"/>
    <x v="116"/>
    <n v="79"/>
  </r>
  <r>
    <n v="279"/>
    <s v="IQVIA"/>
    <s v="Business Analyst"/>
    <x v="2"/>
    <n v="8.3000000000000007"/>
    <n v="4.5"/>
    <x v="46"/>
    <n v="78"/>
  </r>
  <r>
    <n v="280"/>
    <s v="PwC"/>
    <s v="Business Analyst"/>
    <x v="2"/>
    <n v="9.9"/>
    <n v="4.5"/>
    <x v="80"/>
    <n v="77"/>
  </r>
  <r>
    <n v="281"/>
    <s v="ValueMomentum"/>
    <s v="Business Analyst"/>
    <x v="2"/>
    <n v="6.1"/>
    <n v="3.8"/>
    <x v="117"/>
    <n v="75"/>
  </r>
  <r>
    <n v="282"/>
    <s v="ADP Solutions"/>
    <s v="Business Analyst"/>
    <x v="1"/>
    <n v="8.1999999999999993"/>
    <n v="5.3"/>
    <x v="118"/>
    <n v="74"/>
  </r>
  <r>
    <n v="283"/>
    <s v="Provana"/>
    <s v="Business Analyst"/>
    <x v="2"/>
    <n v="4.8"/>
    <n v="3.5"/>
    <x v="119"/>
    <n v="73"/>
  </r>
  <r>
    <n v="284"/>
    <s v="ANR Software"/>
    <s v="Business Analyst"/>
    <x v="2"/>
    <n v="4.5"/>
    <n v="3.1"/>
    <x v="37"/>
    <n v="71"/>
  </r>
  <r>
    <n v="285"/>
    <s v="WNS"/>
    <s v="Business Analyst"/>
    <x v="2"/>
    <n v="6.8"/>
    <n v="3.8"/>
    <x v="12"/>
    <n v="69"/>
  </r>
  <r>
    <n v="286"/>
    <s v="Oracle Financial Services Software"/>
    <s v="Business Analyst"/>
    <x v="1"/>
    <n v="10.199999999999999"/>
    <n v="5.6"/>
    <x v="97"/>
    <n v="69"/>
  </r>
  <r>
    <n v="287"/>
    <s v="RevGurus Info India"/>
    <s v="Business Analyst"/>
    <x v="3"/>
    <n v="8.3000000000000007"/>
    <n v="5.8"/>
    <x v="100"/>
    <n v="68"/>
  </r>
  <r>
    <n v="288"/>
    <s v="Sapiens"/>
    <s v="Business Analyst"/>
    <x v="0"/>
    <n v="12.5"/>
    <n v="8"/>
    <x v="46"/>
    <n v="67"/>
  </r>
  <r>
    <n v="289"/>
    <s v="Etech Global Services"/>
    <s v="Business Analyst"/>
    <x v="2"/>
    <n v="6.4"/>
    <n v="4.4000000000000004"/>
    <x v="120"/>
    <n v="67"/>
  </r>
  <r>
    <n v="290"/>
    <s v="Citibank"/>
    <s v="Business Analyst"/>
    <x v="0"/>
    <n v="16.7"/>
    <n v="8"/>
    <x v="121"/>
    <n v="66"/>
  </r>
  <r>
    <n v="291"/>
    <s v="Coforge"/>
    <s v="Business Analyst"/>
    <x v="5"/>
    <n v="16.100000000000001"/>
    <n v="8.3000000000000007"/>
    <x v="5"/>
    <n v="66"/>
  </r>
  <r>
    <n v="292"/>
    <s v="ABC"/>
    <s v="Business Analyst"/>
    <x v="1"/>
    <n v="13.6"/>
    <n v="5.2"/>
    <x v="2"/>
    <n v="63"/>
  </r>
  <r>
    <n v="293"/>
    <s v="Merkle Sokrati"/>
    <s v="Business Analyst"/>
    <x v="3"/>
    <n v="4.5"/>
    <n v="4.2"/>
    <x v="122"/>
    <n v="61"/>
  </r>
  <r>
    <n v="294"/>
    <s v="First Source"/>
    <s v="Business Analyst"/>
    <x v="2"/>
    <n v="4.4000000000000004"/>
    <n v="2.7"/>
    <x v="37"/>
    <n v="60"/>
  </r>
  <r>
    <n v="295"/>
    <s v="Meesho"/>
    <s v="Business Analyst"/>
    <x v="3"/>
    <n v="14"/>
    <n v="8.5"/>
    <x v="3"/>
    <n v="60"/>
  </r>
  <r>
    <n v="296"/>
    <s v="Ebix Software India"/>
    <s v="Business Analyst"/>
    <x v="0"/>
    <n v="7"/>
    <n v="4.5"/>
    <x v="52"/>
    <n v="60"/>
  </r>
  <r>
    <n v="297"/>
    <s v="Indus Valley Partners"/>
    <s v="Business Analyst"/>
    <x v="2"/>
    <n v="17"/>
    <n v="14"/>
    <x v="15"/>
    <n v="60"/>
  </r>
  <r>
    <n v="298"/>
    <s v="Schlumberger"/>
    <s v="Business Analyst"/>
    <x v="1"/>
    <n v="14.5"/>
    <n v="9"/>
    <x v="28"/>
    <n v="59"/>
  </r>
  <r>
    <n v="299"/>
    <s v="Capita"/>
    <s v="Business Analyst"/>
    <x v="2"/>
    <n v="5.9"/>
    <n v="2.2999999999999998"/>
    <x v="34"/>
    <n v="58"/>
  </r>
  <r>
    <n v="300"/>
    <s v="CRMnext"/>
    <s v="Business Analyst"/>
    <x v="2"/>
    <n v="6.6"/>
    <n v="5"/>
    <x v="61"/>
    <n v="58"/>
  </r>
  <r>
    <n v="301"/>
    <s v="NeoSoft Technologies"/>
    <s v="Business Analyst"/>
    <x v="2"/>
    <n v="6.9"/>
    <n v="3.1"/>
    <x v="77"/>
    <n v="57"/>
  </r>
  <r>
    <n v="302"/>
    <s v="NSE.IT"/>
    <s v="Business Analyst"/>
    <x v="2"/>
    <n v="6.8"/>
    <n v="3.5"/>
    <x v="73"/>
    <n v="56"/>
  </r>
  <r>
    <n v="303"/>
    <s v="Nokia"/>
    <s v="Business Analyst"/>
    <x v="0"/>
    <n v="9.3000000000000007"/>
    <n v="5.5"/>
    <x v="55"/>
    <n v="56"/>
  </r>
  <r>
    <n v="304"/>
    <s v="Capco Technologies"/>
    <s v="Business Analyst"/>
    <x v="1"/>
    <n v="13.9"/>
    <n v="6"/>
    <x v="24"/>
    <n v="56"/>
  </r>
  <r>
    <n v="305"/>
    <s v="eClerx"/>
    <s v="Business Analyst"/>
    <x v="2"/>
    <n v="3.7"/>
    <n v="2.2999999999999998"/>
    <x v="123"/>
    <n v="55"/>
  </r>
  <r>
    <n v="306"/>
    <s v="Affine Analytics"/>
    <s v="Business Analyst"/>
    <x v="3"/>
    <n v="6.8"/>
    <n v="6"/>
    <x v="124"/>
    <n v="55"/>
  </r>
  <r>
    <n v="307"/>
    <s v="Exela Technologies"/>
    <s v="Business Analyst"/>
    <x v="1"/>
    <n v="8.3000000000000007"/>
    <n v="5.0999999999999996"/>
    <x v="12"/>
    <n v="54"/>
  </r>
  <r>
    <n v="308"/>
    <s v="Analytics Quotient"/>
    <s v="Business Analyst"/>
    <x v="2"/>
    <n v="5.3"/>
    <n v="4"/>
    <x v="125"/>
    <n v="53"/>
  </r>
  <r>
    <n v="309"/>
    <s v="NIIT Technologies"/>
    <s v="Business Analyst"/>
    <x v="1"/>
    <n v="11.1"/>
    <n v="7"/>
    <x v="126"/>
    <n v="53"/>
  </r>
  <r>
    <n v="310"/>
    <s v="QualityKiosk Technologies"/>
    <s v="Business Analyst"/>
    <x v="0"/>
    <n v="7.7"/>
    <n v="3.6"/>
    <x v="34"/>
    <n v="53"/>
  </r>
  <r>
    <n v="311"/>
    <s v="Fidelity Investment"/>
    <s v="Business Analyst"/>
    <x v="0"/>
    <n v="9.9"/>
    <n v="6.8"/>
    <x v="0"/>
    <n v="53"/>
  </r>
  <r>
    <n v="312"/>
    <s v="Altisource"/>
    <s v="Business Analyst"/>
    <x v="0"/>
    <n v="5.5"/>
    <n v="3.3"/>
    <x v="70"/>
    <n v="52"/>
  </r>
  <r>
    <n v="313"/>
    <s v="Polestar Solutions &amp; Services India"/>
    <s v="Business Analyst"/>
    <x v="3"/>
    <n v="6.1"/>
    <n v="4.2"/>
    <x v="113"/>
    <n v="52"/>
  </r>
  <r>
    <n v="314"/>
    <s v="Veeraraghavan &amp; Company"/>
    <s v="Business Analyst"/>
    <x v="3"/>
    <n v="1.7"/>
    <n v="1.2"/>
    <x v="127"/>
    <n v="52"/>
  </r>
  <r>
    <n v="315"/>
    <s v="Verizon"/>
    <s v="Business Analyst"/>
    <x v="1"/>
    <n v="10.5"/>
    <n v="6.3"/>
    <x v="44"/>
    <n v="51"/>
  </r>
  <r>
    <n v="316"/>
    <s v="BYJU'S"/>
    <s v="Business Analyst"/>
    <x v="2"/>
    <n v="7.7"/>
    <n v="4"/>
    <x v="34"/>
    <n v="51"/>
  </r>
  <r>
    <n v="317"/>
    <s v="Bank of America"/>
    <s v="Business Analyst"/>
    <x v="1"/>
    <n v="14.1"/>
    <n v="8.1"/>
    <x v="11"/>
    <n v="51"/>
  </r>
  <r>
    <n v="318"/>
    <s v="Better.com"/>
    <s v="Business Analyst"/>
    <x v="2"/>
    <n v="7.8"/>
    <n v="6"/>
    <x v="128"/>
    <n v="51"/>
  </r>
  <r>
    <n v="319"/>
    <s v="KJ System"/>
    <s v="Business Analyst"/>
    <x v="2"/>
    <n v="2.9"/>
    <n v="2.4"/>
    <x v="129"/>
    <n v="50"/>
  </r>
  <r>
    <n v="320"/>
    <s v="ValueLabs"/>
    <s v="Business Analyst"/>
    <x v="4"/>
    <n v="11.3"/>
    <n v="6.1"/>
    <x v="48"/>
    <n v="50"/>
  </r>
  <r>
    <n v="321"/>
    <s v="Xyz Company"/>
    <s v="Business Analyst"/>
    <x v="1"/>
    <n v="12.3"/>
    <n v="4.4000000000000004"/>
    <x v="1"/>
    <n v="50"/>
  </r>
  <r>
    <n v="322"/>
    <s v="IndusInd Bank"/>
    <s v="Business Analyst"/>
    <x v="0"/>
    <n v="8"/>
    <n v="4"/>
    <x v="130"/>
    <n v="49"/>
  </r>
  <r>
    <n v="323"/>
    <s v="Vinculum Solutions"/>
    <s v="Business Analyst"/>
    <x v="2"/>
    <n v="8.8000000000000007"/>
    <n v="6"/>
    <x v="34"/>
    <n v="49"/>
  </r>
  <r>
    <n v="324"/>
    <s v="Confidential"/>
    <s v="Business Analyst"/>
    <x v="2"/>
    <n v="8.3000000000000007"/>
    <n v="4.2"/>
    <x v="0"/>
    <n v="49"/>
  </r>
  <r>
    <n v="325"/>
    <s v="Infosys BPM"/>
    <s v="Business Analyst"/>
    <x v="3"/>
    <n v="6"/>
    <n v="2.5"/>
    <x v="34"/>
    <n v="49"/>
  </r>
  <r>
    <n v="326"/>
    <s v="General Mills"/>
    <s v="Business Analyst"/>
    <x v="0"/>
    <n v="9.6999999999999993"/>
    <n v="7"/>
    <x v="12"/>
    <n v="48"/>
  </r>
  <r>
    <n v="327"/>
    <s v="Yash Technologies"/>
    <s v="Business Analyst"/>
    <x v="4"/>
    <n v="8.9"/>
    <n v="6.1"/>
    <x v="69"/>
    <n v="48"/>
  </r>
  <r>
    <n v="328"/>
    <s v="Shipco Transport"/>
    <s v="Business Analyst"/>
    <x v="2"/>
    <n v="3.4"/>
    <n v="2.1"/>
    <x v="122"/>
    <n v="48"/>
  </r>
  <r>
    <n v="329"/>
    <s v="Aon"/>
    <s v="Business Analyst"/>
    <x v="0"/>
    <n v="5.4"/>
    <n v="3.5"/>
    <x v="131"/>
    <n v="48"/>
  </r>
  <r>
    <n v="330"/>
    <s v="Persistent Systems"/>
    <s v="Business Analyst"/>
    <x v="4"/>
    <n v="12.5"/>
    <n v="8.5"/>
    <x v="132"/>
    <n v="48"/>
  </r>
  <r>
    <n v="331"/>
    <s v="Unisys"/>
    <s v="Business Analyst"/>
    <x v="0"/>
    <n v="7.7"/>
    <n v="4"/>
    <x v="12"/>
    <n v="48"/>
  </r>
  <r>
    <n v="332"/>
    <s v="Azentio"/>
    <s v="Business Analyst"/>
    <x v="3"/>
    <n v="7.1"/>
    <n v="4.3"/>
    <x v="100"/>
    <n v="47"/>
  </r>
  <r>
    <n v="333"/>
    <s v="Synechron"/>
    <s v="Business Analyst"/>
    <x v="4"/>
    <n v="16.399999999999999"/>
    <n v="9.9"/>
    <x v="24"/>
    <n v="46"/>
  </r>
  <r>
    <n v="334"/>
    <s v="Ford Motor"/>
    <s v="Business Analyst"/>
    <x v="0"/>
    <n v="8.1"/>
    <n v="2.9"/>
    <x v="64"/>
    <n v="46"/>
  </r>
  <r>
    <n v="335"/>
    <s v="Birlasoft"/>
    <s v="Business Analyst"/>
    <x v="0"/>
    <n v="8.5"/>
    <n v="4.5"/>
    <x v="40"/>
    <n v="45"/>
  </r>
  <r>
    <n v="336"/>
    <s v="Cybage"/>
    <s v="Business Analyst"/>
    <x v="5"/>
    <n v="14.6"/>
    <n v="10.1"/>
    <x v="15"/>
    <n v="45"/>
  </r>
  <r>
    <n v="337"/>
    <s v="Lentra AI"/>
    <s v="Business Analyst"/>
    <x v="2"/>
    <n v="6.8"/>
    <n v="4.0999999999999996"/>
    <x v="100"/>
    <n v="45"/>
  </r>
  <r>
    <n v="338"/>
    <s v="N+A"/>
    <s v="Business Analyst"/>
    <x v="2"/>
    <n v="6.3"/>
    <n v="2.5"/>
    <x v="100"/>
    <n v="44"/>
  </r>
  <r>
    <n v="339"/>
    <s v="IVY Comptech"/>
    <s v="Business Analyst"/>
    <x v="4"/>
    <n v="14.6"/>
    <n v="8.5"/>
    <x v="15"/>
    <n v="44"/>
  </r>
  <r>
    <n v="340"/>
    <s v="S&amp;P Global"/>
    <s v="Business Analyst"/>
    <x v="1"/>
    <n v="11.1"/>
    <n v="7.5"/>
    <x v="42"/>
    <n v="44"/>
  </r>
  <r>
    <n v="341"/>
    <s v="Gartner"/>
    <s v="Business Analyst"/>
    <x v="2"/>
    <n v="14.2"/>
    <n v="10"/>
    <x v="43"/>
    <n v="44"/>
  </r>
  <r>
    <n v="342"/>
    <s v="Acidaes Solutions"/>
    <s v="Business Analyst"/>
    <x v="0"/>
    <n v="7"/>
    <n v="5"/>
    <x v="77"/>
    <n v="43"/>
  </r>
  <r>
    <n v="343"/>
    <s v="Udaan"/>
    <s v="Business Analyst"/>
    <x v="2"/>
    <n v="11.6"/>
    <n v="4.8"/>
    <x v="3"/>
    <n v="43"/>
  </r>
  <r>
    <n v="344"/>
    <s v="Reliance Industries"/>
    <s v="Business Analyst"/>
    <x v="0"/>
    <n v="8.1"/>
    <n v="4.9000000000000004"/>
    <x v="60"/>
    <n v="43"/>
  </r>
  <r>
    <n v="345"/>
    <s v="Dell EMC"/>
    <s v="Business Analyst"/>
    <x v="0"/>
    <n v="6.6"/>
    <n v="3.8"/>
    <x v="133"/>
    <n v="43"/>
  </r>
  <r>
    <n v="346"/>
    <s v="GlobalLogic"/>
    <s v="Business Analyst"/>
    <x v="0"/>
    <n v="9"/>
    <n v="2.5"/>
    <x v="15"/>
    <n v="43"/>
  </r>
  <r>
    <n v="347"/>
    <s v="eClinicalWorks"/>
    <s v="Business Analyst"/>
    <x v="0"/>
    <n v="5.3"/>
    <n v="3.8"/>
    <x v="124"/>
    <n v="43"/>
  </r>
  <r>
    <n v="348"/>
    <s v="ThoughtWorks"/>
    <s v="Business Analyst"/>
    <x v="0"/>
    <n v="14.7"/>
    <n v="8.5"/>
    <x v="29"/>
    <n v="43"/>
  </r>
  <r>
    <n v="349"/>
    <s v="Landmark Group"/>
    <s v="Business Analyst"/>
    <x v="0"/>
    <n v="11.6"/>
    <n v="7.5"/>
    <x v="40"/>
    <n v="43"/>
  </r>
  <r>
    <n v="350"/>
    <s v="Merilytics"/>
    <s v="Business Analyst"/>
    <x v="3"/>
    <n v="7"/>
    <n v="5.5"/>
    <x v="61"/>
    <n v="42"/>
  </r>
  <r>
    <n v="351"/>
    <s v="Care Health Insurance"/>
    <s v="Business Analyst"/>
    <x v="3"/>
    <n v="5.9"/>
    <n v="3.3"/>
    <x v="120"/>
    <n v="42"/>
  </r>
  <r>
    <n v="352"/>
    <s v="Epsilon"/>
    <s v="Business Analyst"/>
    <x v="0"/>
    <n v="9.6999999999999993"/>
    <n v="6"/>
    <x v="97"/>
    <n v="41"/>
  </r>
  <r>
    <n v="353"/>
    <s v="Gartner India Research and Advisory Services"/>
    <s v="Business Analyst"/>
    <x v="0"/>
    <n v="15.4"/>
    <n v="10"/>
    <x v="15"/>
    <n v="41"/>
  </r>
  <r>
    <n v="354"/>
    <s v="Globant"/>
    <s v="Business Analyst"/>
    <x v="1"/>
    <n v="13.3"/>
    <n v="9"/>
    <x v="14"/>
    <n v="41"/>
  </r>
  <r>
    <n v="355"/>
    <s v="Franklin Templeton Investments"/>
    <s v="Business Analyst"/>
    <x v="4"/>
    <n v="8.1999999999999993"/>
    <n v="4.7"/>
    <x v="73"/>
    <n v="40"/>
  </r>
  <r>
    <n v="356"/>
    <s v="Atidiv"/>
    <s v="Business Analyst"/>
    <x v="2"/>
    <n v="3"/>
    <n v="2.2000000000000002"/>
    <x v="110"/>
    <n v="40"/>
  </r>
  <r>
    <n v="357"/>
    <s v="Maersk"/>
    <s v="Business Analyst"/>
    <x v="4"/>
    <n v="8.9"/>
    <n v="5"/>
    <x v="0"/>
    <n v="40"/>
  </r>
  <r>
    <n v="358"/>
    <s v="Pboplus Consulting Services"/>
    <s v="Business Analyst"/>
    <x v="3"/>
    <n v="4"/>
    <n v="3"/>
    <x v="134"/>
    <n v="40"/>
  </r>
  <r>
    <n v="359"/>
    <s v="Reliance Retail"/>
    <s v="Business Analyst"/>
    <x v="2"/>
    <n v="7"/>
    <n v="3.5"/>
    <x v="34"/>
    <n v="40"/>
  </r>
  <r>
    <n v="360"/>
    <s v="Larsen &amp; Toubro Limited"/>
    <s v="Business Analyst"/>
    <x v="3"/>
    <n v="8.5"/>
    <n v="3.8"/>
    <x v="64"/>
    <n v="40"/>
  </r>
  <r>
    <n v="361"/>
    <s v="TEKsystems"/>
    <s v="Business Analyst"/>
    <x v="1"/>
    <n v="12"/>
    <n v="7.1"/>
    <x v="48"/>
    <n v="40"/>
  </r>
  <r>
    <n v="362"/>
    <s v="Hindustan Unilever"/>
    <s v="Business Analyst"/>
    <x v="0"/>
    <n v="7.1"/>
    <n v="3.4"/>
    <x v="135"/>
    <n v="39"/>
  </r>
  <r>
    <n v="363"/>
    <s v="Tata Communications"/>
    <s v="Business Analyst"/>
    <x v="2"/>
    <n v="5"/>
    <n v="2.9"/>
    <x v="76"/>
    <n v="39"/>
  </r>
  <r>
    <n v="364"/>
    <s v="Ameriprise Financial"/>
    <s v="Business Analyst"/>
    <x v="2"/>
    <n v="5.9"/>
    <n v="3.9"/>
    <x v="123"/>
    <n v="39"/>
  </r>
  <r>
    <n v="365"/>
    <s v="Goldman Sachs"/>
    <s v="Business Analyst"/>
    <x v="3"/>
    <n v="14.9"/>
    <n v="6.5"/>
    <x v="22"/>
    <n v="39"/>
  </r>
  <r>
    <n v="366"/>
    <s v="Factspan Analytics"/>
    <s v="Business Analyst"/>
    <x v="2"/>
    <n v="8.1"/>
    <n v="6.5"/>
    <x v="77"/>
    <n v="39"/>
  </r>
  <r>
    <n v="367"/>
    <s v="MSC Technology India"/>
    <s v="Business Analyst"/>
    <x v="2"/>
    <n v="4.3"/>
    <n v="2.9"/>
    <x v="136"/>
    <n v="39"/>
  </r>
  <r>
    <n v="368"/>
    <s v="Simplify Healthcare"/>
    <s v="Business Analyst"/>
    <x v="2"/>
    <n v="5.8"/>
    <n v="4"/>
    <x v="117"/>
    <n v="39"/>
  </r>
  <r>
    <n v="369"/>
    <s v="CMS Computers Limited (INDIA)"/>
    <s v="Business Analyst"/>
    <x v="2"/>
    <n v="4"/>
    <n v="2.6"/>
    <x v="74"/>
    <n v="39"/>
  </r>
  <r>
    <n v="370"/>
    <s v="Fluentgrid"/>
    <s v="Business Analyst"/>
    <x v="0"/>
    <n v="5.5"/>
    <n v="3.2"/>
    <x v="113"/>
    <n v="38"/>
  </r>
  <r>
    <n v="371"/>
    <s v="Bajaj Finserv"/>
    <s v="Business Analyst"/>
    <x v="2"/>
    <n v="9"/>
    <n v="3.8"/>
    <x v="34"/>
    <n v="38"/>
  </r>
  <r>
    <n v="372"/>
    <s v="Ericsson"/>
    <s v="Business Analyst"/>
    <x v="1"/>
    <n v="9.6999999999999993"/>
    <n v="5.0999999999999996"/>
    <x v="0"/>
    <n v="38"/>
  </r>
  <r>
    <n v="373"/>
    <s v="Sonata Software"/>
    <s v="Business Analyst"/>
    <x v="2"/>
    <n v="7.8"/>
    <n v="5"/>
    <x v="52"/>
    <n v="37"/>
  </r>
  <r>
    <n v="374"/>
    <s v="CitiusTech"/>
    <s v="Business Analyst"/>
    <x v="0"/>
    <n v="9"/>
    <n v="6.4"/>
    <x v="137"/>
    <n v="37"/>
  </r>
  <r>
    <n v="375"/>
    <s v="R1 RCM"/>
    <s v="Business Analyst"/>
    <x v="2"/>
    <n v="3.8"/>
    <n v="2.7"/>
    <x v="138"/>
    <n v="37"/>
  </r>
  <r>
    <n v="376"/>
    <s v="TCS"/>
    <s v="Data Analyst"/>
    <x v="2"/>
    <n v="4.7"/>
    <n v="2.4"/>
    <x v="105"/>
    <n v="1600"/>
  </r>
  <r>
    <n v="377"/>
    <s v="Cognizant"/>
    <s v="Data Analyst"/>
    <x v="2"/>
    <n v="5.5"/>
    <n v="2.9"/>
    <x v="124"/>
    <n v="1200"/>
  </r>
  <r>
    <n v="378"/>
    <s v="Accenture"/>
    <s v="Data Analyst"/>
    <x v="2"/>
    <n v="5.2"/>
    <n v="2.2999999999999998"/>
    <x v="100"/>
    <n v="1100"/>
  </r>
  <r>
    <n v="379"/>
    <s v="Capgemini"/>
    <s v="Data Analyst"/>
    <x v="3"/>
    <n v="4.5999999999999996"/>
    <n v="3"/>
    <x v="70"/>
    <n v="485"/>
  </r>
  <r>
    <n v="380"/>
    <s v="Wipro"/>
    <s v="Data Analyst"/>
    <x v="2"/>
    <n v="4.8"/>
    <n v="2.2000000000000002"/>
    <x v="70"/>
    <n v="475"/>
  </r>
  <r>
    <n v="381"/>
    <s v="GlobalLogic"/>
    <s v="Data Analyst"/>
    <x v="2"/>
    <n v="2.5"/>
    <n v="2"/>
    <x v="139"/>
    <n v="415"/>
  </r>
  <r>
    <n v="382"/>
    <s v="Tech Mahindra"/>
    <s v="Data Analyst"/>
    <x v="2"/>
    <n v="4.5999999999999996"/>
    <n v="2.2000000000000002"/>
    <x v="140"/>
    <n v="397"/>
  </r>
  <r>
    <n v="383"/>
    <s v="Amazon"/>
    <s v="Data Analyst"/>
    <x v="2"/>
    <n v="5.2"/>
    <n v="2.5"/>
    <x v="141"/>
    <n v="380"/>
  </r>
  <r>
    <n v="384"/>
    <s v="Infosys"/>
    <s v="Data Analyst"/>
    <x v="2"/>
    <n v="5.7"/>
    <n v="3.4"/>
    <x v="12"/>
    <n v="323"/>
  </r>
  <r>
    <n v="385"/>
    <s v="HCL Technologies"/>
    <s v="Data Analyst"/>
    <x v="2"/>
    <n v="4.5"/>
    <n v="2.4"/>
    <x v="117"/>
    <n v="320"/>
  </r>
  <r>
    <n v="386"/>
    <s v="eClerx"/>
    <s v="Data Analyst"/>
    <x v="3"/>
    <n v="2.5"/>
    <n v="2"/>
    <x v="142"/>
    <n v="302"/>
  </r>
  <r>
    <n v="387"/>
    <s v="IBM"/>
    <s v="Data Analyst"/>
    <x v="0"/>
    <n v="7.6"/>
    <n v="4"/>
    <x v="19"/>
    <n v="297"/>
  </r>
  <r>
    <n v="388"/>
    <s v="Ernst &amp; Young"/>
    <s v="Data Analyst"/>
    <x v="2"/>
    <n v="5.8"/>
    <n v="3.4"/>
    <x v="111"/>
    <n v="297"/>
  </r>
  <r>
    <n v="389"/>
    <s v="Flipkart"/>
    <s v="Data Analyst"/>
    <x v="2"/>
    <n v="5.9"/>
    <n v="3.2"/>
    <x v="12"/>
    <n v="241"/>
  </r>
  <r>
    <n v="390"/>
    <s v="Genpact"/>
    <s v="Data Analyst"/>
    <x v="2"/>
    <n v="4.7"/>
    <n v="2.5"/>
    <x v="70"/>
    <n v="228"/>
  </r>
  <r>
    <n v="391"/>
    <s v="Optum"/>
    <s v="Data Analyst"/>
    <x v="0"/>
    <n v="12.8"/>
    <n v="6"/>
    <x v="43"/>
    <n v="219"/>
  </r>
  <r>
    <n v="392"/>
    <s v="Concentrix Corporation"/>
    <s v="Data Analyst"/>
    <x v="2"/>
    <n v="3.9"/>
    <n v="2.4"/>
    <x v="143"/>
    <n v="209"/>
  </r>
  <r>
    <n v="393"/>
    <s v="Deloitte"/>
    <s v="Data Analyst"/>
    <x v="2"/>
    <n v="7.6"/>
    <n v="4.3"/>
    <x v="34"/>
    <n v="202"/>
  </r>
  <r>
    <n v="394"/>
    <s v="Zen3 Info Solutions"/>
    <s v="Data Analyst"/>
    <x v="2"/>
    <n v="3.1"/>
    <n v="2.2000000000000002"/>
    <x v="144"/>
    <n v="188"/>
  </r>
  <r>
    <n v="395"/>
    <s v="Unilog Content Solutions ( P)"/>
    <s v="Data Analyst"/>
    <x v="2"/>
    <n v="2.5"/>
    <n v="2"/>
    <x v="145"/>
    <n v="181"/>
  </r>
  <r>
    <n v="396"/>
    <s v="Cogencis Information Services"/>
    <s v="Data Analyst"/>
    <x v="2"/>
    <n v="1.7"/>
    <n v="1.2"/>
    <x v="146"/>
    <n v="175"/>
  </r>
  <r>
    <n v="397"/>
    <s v="UnitedHealth"/>
    <s v="Data Analyst"/>
    <x v="0"/>
    <n v="10.7"/>
    <n v="3.3"/>
    <x v="3"/>
    <n v="171"/>
  </r>
  <r>
    <n v="398"/>
    <s v="Qualsquad Infotech"/>
    <s v="Data Analyst"/>
    <x v="3"/>
    <n v="2"/>
    <n v="1.1000000000000001"/>
    <x v="147"/>
    <n v="149"/>
  </r>
  <r>
    <n v="399"/>
    <s v="NTT DATA"/>
    <s v="Data Analyst"/>
    <x v="2"/>
    <n v="4.3"/>
    <n v="2.1"/>
    <x v="61"/>
    <n v="138"/>
  </r>
  <r>
    <n v="400"/>
    <s v="InnovAccer"/>
    <s v="Data Analyst"/>
    <x v="3"/>
    <n v="9.1999999999999993"/>
    <n v="5"/>
    <x v="34"/>
    <n v="137"/>
  </r>
  <r>
    <n v="401"/>
    <s v="Teleperformance"/>
    <s v="Data Analyst"/>
    <x v="2"/>
    <n v="2.4"/>
    <n v="1.8"/>
    <x v="148"/>
    <n v="132"/>
  </r>
  <r>
    <n v="402"/>
    <s v="Mindtree"/>
    <s v="Data Analyst"/>
    <x v="2"/>
    <n v="5.6"/>
    <n v="4"/>
    <x v="131"/>
    <n v="132"/>
  </r>
  <r>
    <n v="403"/>
    <s v="Ericsson"/>
    <s v="Data Analyst"/>
    <x v="0"/>
    <n v="5.8"/>
    <n v="4"/>
    <x v="77"/>
    <n v="126"/>
  </r>
  <r>
    <n v="404"/>
    <s v="Apex CoVantage"/>
    <s v="Data Analyst"/>
    <x v="3"/>
    <n v="1.8"/>
    <n v="1.1000000000000001"/>
    <x v="147"/>
    <n v="123"/>
  </r>
  <r>
    <n v="405"/>
    <s v="Tiger Analytics"/>
    <s v="Data Analyst"/>
    <x v="3"/>
    <n v="8.8000000000000007"/>
    <n v="7.5"/>
    <x v="12"/>
    <n v="120"/>
  </r>
  <r>
    <n v="406"/>
    <s v="Cyient"/>
    <s v="Data Analyst"/>
    <x v="2"/>
    <n v="3.4"/>
    <n v="1.8"/>
    <x v="138"/>
    <n v="119"/>
  </r>
  <r>
    <n v="407"/>
    <s v="Urjanet Energy Solutions"/>
    <s v="Data Analyst"/>
    <x v="2"/>
    <n v="2.7"/>
    <n v="2"/>
    <x v="144"/>
    <n v="118"/>
  </r>
  <r>
    <n v="408"/>
    <s v="HSBC"/>
    <s v="Data Analyst"/>
    <x v="2"/>
    <n v="8"/>
    <n v="3.4"/>
    <x v="149"/>
    <n v="117"/>
  </r>
  <r>
    <n v="409"/>
    <s v="DXC Technology"/>
    <s v="Data Analyst"/>
    <x v="2"/>
    <n v="5.4"/>
    <n v="3.7"/>
    <x v="112"/>
    <n v="109"/>
  </r>
  <r>
    <n v="410"/>
    <s v="QUADRANT RESOURCE LLC"/>
    <s v="Data Analyst"/>
    <x v="2"/>
    <n v="3"/>
    <n v="1.5"/>
    <x v="110"/>
    <n v="109"/>
  </r>
  <r>
    <n v="411"/>
    <s v="PwC"/>
    <s v="Data Analyst"/>
    <x v="3"/>
    <n v="6.3"/>
    <n v="3.2"/>
    <x v="12"/>
    <n v="108"/>
  </r>
  <r>
    <n v="412"/>
    <s v="LatentView Analytics"/>
    <s v="Data Analyst"/>
    <x v="3"/>
    <n v="6.3"/>
    <n v="5"/>
    <x v="70"/>
    <n v="104"/>
  </r>
  <r>
    <n v="413"/>
    <s v="EXL Service"/>
    <s v="Data Analyst"/>
    <x v="2"/>
    <n v="5"/>
    <n v="2.2000000000000002"/>
    <x v="150"/>
    <n v="102"/>
  </r>
  <r>
    <n v="414"/>
    <s v="KPMG"/>
    <s v="Data Analyst"/>
    <x v="2"/>
    <n v="6.7"/>
    <n v="3"/>
    <x v="12"/>
    <n v="100"/>
  </r>
  <r>
    <n v="415"/>
    <s v="WNS"/>
    <s v="Data Analyst"/>
    <x v="2"/>
    <n v="5.2"/>
    <n v="2"/>
    <x v="105"/>
    <n v="98"/>
  </r>
  <r>
    <n v="416"/>
    <s v="Myntra"/>
    <s v="Data Analyst"/>
    <x v="2"/>
    <n v="9.6"/>
    <n v="4.8"/>
    <x v="64"/>
    <n v="98"/>
  </r>
  <r>
    <n v="417"/>
    <s v="IQVIA"/>
    <s v="Data Analyst"/>
    <x v="2"/>
    <n v="7.3"/>
    <n v="4.0999999999999996"/>
    <x v="12"/>
    <n v="96"/>
  </r>
  <r>
    <n v="418"/>
    <s v="Ugam Solution"/>
    <s v="Data Analyst"/>
    <x v="3"/>
    <n v="4.5999999999999996"/>
    <n v="1.8"/>
    <x v="61"/>
    <n v="92"/>
  </r>
  <r>
    <n v="419"/>
    <s v="Bharti Airtel"/>
    <s v="Data Analyst"/>
    <x v="2"/>
    <n v="4.5999999999999996"/>
    <n v="2.6"/>
    <x v="100"/>
    <n v="90"/>
  </r>
  <r>
    <n v="420"/>
    <s v="ICICI Bank"/>
    <s v="Data Analyst"/>
    <x v="2"/>
    <n v="4.9000000000000004"/>
    <n v="2.5"/>
    <x v="77"/>
    <n v="82"/>
  </r>
  <r>
    <n v="421"/>
    <s v="Walmart"/>
    <s v="Data Analyst"/>
    <x v="2"/>
    <n v="13.9"/>
    <n v="3.8"/>
    <x v="22"/>
    <n v="81"/>
  </r>
  <r>
    <n v="422"/>
    <s v="JP Morgan Chase"/>
    <s v="Data Analyst"/>
    <x v="0"/>
    <n v="10"/>
    <n v="4.0999999999999996"/>
    <x v="15"/>
    <n v="81"/>
  </r>
  <r>
    <n v="423"/>
    <s v="Kantar"/>
    <s v="Data Analyst"/>
    <x v="2"/>
    <n v="4.2"/>
    <n v="3"/>
    <x v="136"/>
    <n v="79"/>
  </r>
  <r>
    <n v="424"/>
    <s v="S&amp;P Global"/>
    <s v="Data Analyst"/>
    <x v="2"/>
    <n v="4.4000000000000004"/>
    <n v="3.1"/>
    <x v="61"/>
    <n v="79"/>
  </r>
  <r>
    <n v="425"/>
    <s v="Axtria"/>
    <s v="Data Analyst"/>
    <x v="3"/>
    <n v="8.8000000000000007"/>
    <n v="6"/>
    <x v="83"/>
    <n v="77"/>
  </r>
  <r>
    <n v="426"/>
    <s v="L&amp;T Infotech"/>
    <s v="Data Analyst"/>
    <x v="2"/>
    <n v="6.6"/>
    <n v="3.8"/>
    <x v="78"/>
    <n v="77"/>
  </r>
  <r>
    <n v="427"/>
    <s v="Nielsen"/>
    <s v="Data Analyst"/>
    <x v="2"/>
    <n v="4"/>
    <n v="2.4"/>
    <x v="151"/>
    <n v="75"/>
  </r>
  <r>
    <n v="428"/>
    <s v="Citicorp"/>
    <s v="Data Analyst"/>
    <x v="2"/>
    <n v="12.2"/>
    <n v="8.5"/>
    <x v="109"/>
    <n v="75"/>
  </r>
  <r>
    <n v="429"/>
    <s v="Morningstar"/>
    <s v="Data Analyst"/>
    <x v="3"/>
    <n v="3.6"/>
    <n v="3"/>
    <x v="152"/>
    <n v="74"/>
  </r>
  <r>
    <n v="430"/>
    <s v="TheMathCompany"/>
    <s v="Data Analyst"/>
    <x v="3"/>
    <n v="5.2"/>
    <n v="4.5"/>
    <x v="61"/>
    <n v="73"/>
  </r>
  <r>
    <n v="431"/>
    <s v="Hewlett-Packard Enterprise"/>
    <s v="Data Analyst"/>
    <x v="0"/>
    <n v="6.6"/>
    <n v="3.5"/>
    <x v="77"/>
    <n v="72"/>
  </r>
  <r>
    <n v="432"/>
    <s v="Datamatics Global Services"/>
    <s v="Data Analyst"/>
    <x v="3"/>
    <n v="2.1"/>
    <n v="1"/>
    <x v="153"/>
    <n v="72"/>
  </r>
  <r>
    <n v="433"/>
    <s v="HERE Technologies"/>
    <s v="Data Analyst"/>
    <x v="3"/>
    <n v="2.6"/>
    <n v="2"/>
    <x v="110"/>
    <n v="72"/>
  </r>
  <r>
    <n v="434"/>
    <s v="HDFC Bank"/>
    <s v="Data Analyst"/>
    <x v="2"/>
    <n v="4.5999999999999996"/>
    <n v="2"/>
    <x v="154"/>
    <n v="69"/>
  </r>
  <r>
    <n v="435"/>
    <s v="Nvidia"/>
    <s v="Data Analyst"/>
    <x v="2"/>
    <n v="3.3"/>
    <n v="2.5"/>
    <x v="155"/>
    <n v="69"/>
  </r>
  <r>
    <n v="436"/>
    <s v="Dell"/>
    <s v="Data Analyst"/>
    <x v="2"/>
    <n v="5.8"/>
    <n v="2.5"/>
    <x v="12"/>
    <n v="68"/>
  </r>
  <r>
    <n v="437"/>
    <s v="Zensar Technologies"/>
    <s v="Data Analyst"/>
    <x v="2"/>
    <n v="4.4000000000000004"/>
    <n v="2.9"/>
    <x v="119"/>
    <n v="67"/>
  </r>
  <r>
    <n v="438"/>
    <s v="Vodafone Idea"/>
    <s v="Data Analyst"/>
    <x v="0"/>
    <n v="5.7"/>
    <n v="3"/>
    <x v="100"/>
    <n v="67"/>
  </r>
  <r>
    <n v="439"/>
    <s v="Ardem Data Services"/>
    <s v="Data Analyst"/>
    <x v="3"/>
    <n v="1.9"/>
    <n v="1.1000000000000001"/>
    <x v="147"/>
    <n v="67"/>
  </r>
  <r>
    <n v="440"/>
    <s v="Fiserv"/>
    <s v="Data Analyst"/>
    <x v="0"/>
    <n v="11.5"/>
    <n v="6"/>
    <x v="42"/>
    <n v="66"/>
  </r>
  <r>
    <n v="441"/>
    <s v="Verificient Technologies"/>
    <s v="Data Analyst"/>
    <x v="3"/>
    <n v="2.2000000000000002"/>
    <n v="1.8"/>
    <x v="156"/>
    <n v="65"/>
  </r>
  <r>
    <n v="442"/>
    <s v="CRG Solutions"/>
    <s v="Data Analyst"/>
    <x v="2"/>
    <n v="5.8"/>
    <n v="3.7"/>
    <x v="70"/>
    <n v="64"/>
  </r>
  <r>
    <n v="443"/>
    <s v="Oracle"/>
    <s v="Data Analyst"/>
    <x v="2"/>
    <n v="5.8"/>
    <n v="3.1"/>
    <x v="157"/>
    <n v="64"/>
  </r>
  <r>
    <n v="444"/>
    <s v="Google"/>
    <s v="Data Analyst"/>
    <x v="2"/>
    <n v="15.5"/>
    <n v="2.6"/>
    <x v="10"/>
    <n v="63"/>
  </r>
  <r>
    <n v="445"/>
    <s v="Swiggy"/>
    <s v="Data Analyst"/>
    <x v="2"/>
    <n v="4.4000000000000004"/>
    <n v="3.1"/>
    <x v="151"/>
    <n v="62"/>
  </r>
  <r>
    <n v="446"/>
    <s v="Kriya It"/>
    <s v="Data Analyst"/>
    <x v="3"/>
    <n v="1.6"/>
    <n v="1"/>
    <x v="158"/>
    <n v="61"/>
  </r>
  <r>
    <n v="447"/>
    <s v="Reliance jio"/>
    <s v="Data Analyst"/>
    <x v="2"/>
    <n v="5.6"/>
    <n v="3.5"/>
    <x v="111"/>
    <n v="58"/>
  </r>
  <r>
    <n v="448"/>
    <s v="Mphasis"/>
    <s v="Data Analyst"/>
    <x v="2"/>
    <n v="5.0999999999999996"/>
    <n v="2.1"/>
    <x v="117"/>
    <n v="58"/>
  </r>
  <r>
    <n v="449"/>
    <s v="Wells Fargo India"/>
    <s v="Data Analyst"/>
    <x v="2"/>
    <n v="10.3"/>
    <n v="3.1"/>
    <x v="15"/>
    <n v="55"/>
  </r>
  <r>
    <n v="450"/>
    <s v="FE fundinfo"/>
    <s v="Data Analyst"/>
    <x v="3"/>
    <n v="3.3"/>
    <n v="2.5"/>
    <x v="110"/>
    <n v="55"/>
  </r>
  <r>
    <n v="451"/>
    <s v="Oyo Rooms"/>
    <s v="Data Analyst"/>
    <x v="2"/>
    <n v="6.5"/>
    <n v="3.4"/>
    <x v="52"/>
    <n v="54"/>
  </r>
  <r>
    <n v="452"/>
    <s v="Competent Software"/>
    <s v="Data Analyst"/>
    <x v="2"/>
    <n v="3.1"/>
    <n v="2"/>
    <x v="155"/>
    <n v="54"/>
  </r>
  <r>
    <n v="453"/>
    <s v="Udaan"/>
    <s v="Data Analyst"/>
    <x v="2"/>
    <n v="5"/>
    <n v="3"/>
    <x v="70"/>
    <n v="53"/>
  </r>
  <r>
    <n v="454"/>
    <s v="Continental Automotive Components"/>
    <s v="Data Analyst"/>
    <x v="2"/>
    <n v="2.6"/>
    <n v="2.2000000000000002"/>
    <x v="139"/>
    <n v="53"/>
  </r>
  <r>
    <n v="455"/>
    <s v="E2OPEN"/>
    <s v="Data Analyst"/>
    <x v="0"/>
    <n v="4.0999999999999996"/>
    <n v="3.2"/>
    <x v="136"/>
    <n v="53"/>
  </r>
  <r>
    <n v="456"/>
    <s v="IHS Markit"/>
    <s v="Data Analyst"/>
    <x v="2"/>
    <n v="5.8"/>
    <n v="3.5"/>
    <x v="117"/>
    <n v="52"/>
  </r>
  <r>
    <n v="457"/>
    <s v="Fidelity National Financial"/>
    <s v="Data Analyst"/>
    <x v="3"/>
    <n v="3.3"/>
    <n v="1.9"/>
    <x v="144"/>
    <n v="51"/>
  </r>
  <r>
    <n v="458"/>
    <s v="Proziod Analytics"/>
    <s v="Data Analyst"/>
    <x v="2"/>
    <n v="3.5"/>
    <n v="3"/>
    <x v="159"/>
    <n v="51"/>
  </r>
  <r>
    <n v="459"/>
    <s v="American Express"/>
    <s v="Data Analyst"/>
    <x v="2"/>
    <n v="9.5"/>
    <n v="3.2"/>
    <x v="3"/>
    <n v="50"/>
  </r>
  <r>
    <n v="460"/>
    <s v="Bajaj Finserv"/>
    <s v="Data Analyst"/>
    <x v="3"/>
    <n v="6.5"/>
    <n v="2"/>
    <x v="12"/>
    <n v="49"/>
  </r>
  <r>
    <n v="461"/>
    <s v="Optimint Solutions"/>
    <s v="Data Analyst"/>
    <x v="3"/>
    <n v="2.2000000000000002"/>
    <n v="1.7"/>
    <x v="147"/>
    <n v="49"/>
  </r>
  <r>
    <n v="462"/>
    <s v="Mu Sigma"/>
    <s v="Data Analyst"/>
    <x v="2"/>
    <n v="7.8"/>
    <n v="5"/>
    <x v="78"/>
    <n v="48"/>
  </r>
  <r>
    <n v="463"/>
    <s v="Course5"/>
    <s v="Data Analyst"/>
    <x v="3"/>
    <n v="3.5"/>
    <n v="3"/>
    <x v="160"/>
    <n v="48"/>
  </r>
  <r>
    <n v="464"/>
    <s v="Paytm"/>
    <s v="Data Analyst"/>
    <x v="0"/>
    <n v="6"/>
    <n v="3"/>
    <x v="73"/>
    <n v="48"/>
  </r>
  <r>
    <n v="465"/>
    <s v="Straive"/>
    <s v="Data Analyst"/>
    <x v="3"/>
    <n v="2.4"/>
    <n v="1.8"/>
    <x v="147"/>
    <n v="48"/>
  </r>
  <r>
    <n v="466"/>
    <s v="Honeywell Technology Solutions"/>
    <s v="Data Analyst"/>
    <x v="0"/>
    <n v="9.4"/>
    <n v="5"/>
    <x v="34"/>
    <n v="47"/>
  </r>
  <r>
    <n v="467"/>
    <s v="Intelligent Image Management Inc"/>
    <s v="Data Analyst"/>
    <x v="3"/>
    <n v="1.4"/>
    <n v="0.2"/>
    <x v="161"/>
    <n v="47"/>
  </r>
  <r>
    <n v="468"/>
    <s v="UnitedLex"/>
    <s v="Data Analyst"/>
    <x v="2"/>
    <n v="3.1"/>
    <n v="2.5"/>
    <x v="144"/>
    <n v="47"/>
  </r>
  <r>
    <n v="469"/>
    <s v="Fidelity National Information Services"/>
    <s v="Data Analyst"/>
    <x v="2"/>
    <n v="5"/>
    <n v="2.7"/>
    <x v="162"/>
    <n v="46"/>
  </r>
  <r>
    <n v="470"/>
    <s v="Barclays"/>
    <s v="Data Analyst"/>
    <x v="2"/>
    <n v="11.2"/>
    <n v="6.5"/>
    <x v="43"/>
    <n v="46"/>
  </r>
  <r>
    <n v="471"/>
    <s v="Novartis Healthcare"/>
    <s v="Data Analyst"/>
    <x v="0"/>
    <n v="10.3"/>
    <n v="6.7"/>
    <x v="96"/>
    <n v="46"/>
  </r>
  <r>
    <n v="472"/>
    <s v="R1 RCM"/>
    <s v="Data Analyst"/>
    <x v="2"/>
    <n v="3.4"/>
    <n v="2.2999999999999998"/>
    <x v="163"/>
    <n v="45"/>
  </r>
  <r>
    <n v="473"/>
    <s v="Nokia"/>
    <s v="Data Analyst"/>
    <x v="3"/>
    <n v="4.2"/>
    <n v="2.2000000000000002"/>
    <x v="61"/>
    <n v="45"/>
  </r>
  <r>
    <n v="474"/>
    <s v="Bahar Infocons"/>
    <s v="Data Analyst"/>
    <x v="2"/>
    <n v="2.2000000000000002"/>
    <n v="1.4"/>
    <x v="164"/>
    <n v="45"/>
  </r>
  <r>
    <n v="475"/>
    <s v="Axis Bank"/>
    <s v="Data Analyst"/>
    <x v="3"/>
    <n v="8.1999999999999993"/>
    <n v="4"/>
    <x v="64"/>
    <n v="45"/>
  </r>
  <r>
    <n v="476"/>
    <s v="Freelancer.com"/>
    <s v="Data Analyst"/>
    <x v="2"/>
    <n v="3.7"/>
    <n v="1.5"/>
    <x v="37"/>
    <n v="45"/>
  </r>
  <r>
    <n v="477"/>
    <s v="Virtusa Consulting Services"/>
    <s v="Data Analyst"/>
    <x v="2"/>
    <n v="4.2"/>
    <n v="2.2000000000000002"/>
    <x v="113"/>
    <n v="44"/>
  </r>
  <r>
    <n v="478"/>
    <s v="Aon"/>
    <s v="Data Analyst"/>
    <x v="3"/>
    <n v="4.5999999999999996"/>
    <n v="2.9"/>
    <x v="86"/>
    <n v="43"/>
  </r>
  <r>
    <n v="479"/>
    <s v="Conduent"/>
    <s v="Data Analyst"/>
    <x v="2"/>
    <n v="3.9"/>
    <n v="1.6"/>
    <x v="165"/>
    <n v="42"/>
  </r>
  <r>
    <n v="480"/>
    <s v="Schneider Electric"/>
    <s v="Data Analyst"/>
    <x v="2"/>
    <n v="6.3"/>
    <n v="3"/>
    <x v="137"/>
    <n v="42"/>
  </r>
  <r>
    <n v="481"/>
    <s v="Citibank"/>
    <s v="Data Analyst"/>
    <x v="3"/>
    <n v="10.4"/>
    <n v="4.0999999999999996"/>
    <x v="166"/>
    <n v="42"/>
  </r>
  <r>
    <n v="482"/>
    <s v="Sphera Solutions"/>
    <s v="Data Analyst"/>
    <x v="3"/>
    <n v="3.4"/>
    <n v="3.2"/>
    <x v="167"/>
    <n v="42"/>
  </r>
  <r>
    <n v="483"/>
    <s v="Systech Solutions"/>
    <s v="Data Analyst"/>
    <x v="3"/>
    <n v="4.7"/>
    <n v="3.8"/>
    <x v="140"/>
    <n v="41"/>
  </r>
  <r>
    <n v="484"/>
    <s v="Ford Motor"/>
    <s v="Data Analyst"/>
    <x v="2"/>
    <n v="9.6"/>
    <n v="5"/>
    <x v="168"/>
    <n v="41"/>
  </r>
  <r>
    <n v="485"/>
    <s v="First Source"/>
    <s v="Data Analyst"/>
    <x v="2"/>
    <n v="2.7"/>
    <n v="1.5"/>
    <x v="169"/>
    <n v="40"/>
  </r>
  <r>
    <n v="486"/>
    <s v="S&amp;P Global Market Intelligence"/>
    <s v="Data Analyst"/>
    <x v="2"/>
    <n v="4.0999999999999996"/>
    <n v="3"/>
    <x v="170"/>
    <n v="40"/>
  </r>
  <r>
    <n v="487"/>
    <s v="UST"/>
    <s v="Data Analyst"/>
    <x v="0"/>
    <n v="7.4"/>
    <n v="3.8"/>
    <x v="12"/>
    <n v="40"/>
  </r>
  <r>
    <n v="488"/>
    <s v="SG Analytics"/>
    <s v="Data Analyst"/>
    <x v="2"/>
    <n v="4.5999999999999996"/>
    <n v="3"/>
    <x v="143"/>
    <n v="39"/>
  </r>
  <r>
    <n v="489"/>
    <s v="Indegene"/>
    <s v="Data Analyst"/>
    <x v="2"/>
    <n v="9"/>
    <n v="7.5"/>
    <x v="171"/>
    <n v="38"/>
  </r>
  <r>
    <n v="490"/>
    <s v="Cisco Systems"/>
    <s v="Data Analyst"/>
    <x v="1"/>
    <n v="9"/>
    <n v="4"/>
    <x v="99"/>
    <n v="38"/>
  </r>
  <r>
    <n v="491"/>
    <s v="Huawei Technologies"/>
    <s v="Data Analyst"/>
    <x v="0"/>
    <n v="4.3"/>
    <n v="3.3"/>
    <x v="172"/>
    <n v="38"/>
  </r>
  <r>
    <n v="492"/>
    <s v="Data Entry"/>
    <s v="Data Analyst"/>
    <x v="3"/>
    <n v="1.7"/>
    <n v="0.2"/>
    <x v="173"/>
    <n v="38"/>
  </r>
  <r>
    <n v="493"/>
    <s v="Shell"/>
    <s v="Data Analyst"/>
    <x v="0"/>
    <n v="13.3"/>
    <n v="6"/>
    <x v="99"/>
    <n v="37"/>
  </r>
  <r>
    <n v="494"/>
    <s v="Harman Connected Services"/>
    <s v="Data Analyst"/>
    <x v="0"/>
    <n v="6"/>
    <n v="3.5"/>
    <x v="98"/>
    <n v="37"/>
  </r>
  <r>
    <n v="495"/>
    <s v="Johnson &amp; Johnson"/>
    <s v="Data Analyst"/>
    <x v="2"/>
    <n v="5"/>
    <n v="3"/>
    <x v="111"/>
    <n v="37"/>
  </r>
  <r>
    <n v="496"/>
    <s v="InSync Analytics"/>
    <s v="Data Analyst"/>
    <x v="2"/>
    <n v="2.5"/>
    <n v="1.9"/>
    <x v="156"/>
    <n v="37"/>
  </r>
  <r>
    <n v="497"/>
    <s v="Larsen &amp; Toubro Limited"/>
    <s v="Data Analyst"/>
    <x v="2"/>
    <n v="5"/>
    <n v="2"/>
    <x v="70"/>
    <n v="37"/>
  </r>
  <r>
    <n v="498"/>
    <s v="Yardi Systems"/>
    <s v="Data Analyst"/>
    <x v="0"/>
    <n v="3.7"/>
    <n v="2.7"/>
    <x v="174"/>
    <n v="36"/>
  </r>
  <r>
    <n v="499"/>
    <s v="Freelance Consultants"/>
    <s v="Data Analyst"/>
    <x v="2"/>
    <n v="3.8"/>
    <n v="1.8"/>
    <x v="170"/>
    <n v="36"/>
  </r>
  <r>
    <n v="500"/>
    <s v="Brillio"/>
    <s v="Data Analyst"/>
    <x v="3"/>
    <n v="5.8"/>
    <n v="4"/>
    <x v="100"/>
    <n v="36"/>
  </r>
  <r>
    <n v="501"/>
    <s v="Yodlee"/>
    <s v="Data Analyst"/>
    <x v="2"/>
    <n v="5.5"/>
    <n v="3.9"/>
    <x v="102"/>
    <n v="35"/>
  </r>
  <r>
    <n v="502"/>
    <s v="ABC"/>
    <s v="Data Analyst"/>
    <x v="2"/>
    <n v="9.6"/>
    <n v="3"/>
    <x v="5"/>
    <n v="35"/>
  </r>
  <r>
    <n v="503"/>
    <s v="JLL"/>
    <s v="Data Analyst"/>
    <x v="2"/>
    <n v="5.4"/>
    <n v="3.5"/>
    <x v="76"/>
    <n v="35"/>
  </r>
  <r>
    <n v="504"/>
    <s v="Sapient Corporation"/>
    <s v="Data Analyst"/>
    <x v="0"/>
    <n v="7.9"/>
    <n v="5"/>
    <x v="12"/>
    <n v="35"/>
  </r>
  <r>
    <n v="505"/>
    <s v="ZS"/>
    <s v="Data Analyst"/>
    <x v="2"/>
    <n v="10.6"/>
    <n v="7"/>
    <x v="0"/>
    <n v="35"/>
  </r>
  <r>
    <n v="506"/>
    <s v="Uber"/>
    <s v="Data Analyst"/>
    <x v="2"/>
    <n v="13"/>
    <n v="6.5"/>
    <x v="22"/>
    <n v="35"/>
  </r>
  <r>
    <n v="507"/>
    <s v="Numeratr"/>
    <s v="Data Analyst"/>
    <x v="3"/>
    <n v="3"/>
    <n v="2"/>
    <x v="148"/>
    <n v="35"/>
  </r>
  <r>
    <n v="508"/>
    <s v="Yukthi Datasoft"/>
    <s v="Data Analyst"/>
    <x v="2"/>
    <n v="2.1"/>
    <n v="1.5"/>
    <x v="175"/>
    <n v="34"/>
  </r>
  <r>
    <n v="509"/>
    <s v="Infosys BPM"/>
    <s v="Data Analyst"/>
    <x v="2"/>
    <n v="3.8"/>
    <n v="2.1"/>
    <x v="176"/>
    <n v="34"/>
  </r>
  <r>
    <n v="510"/>
    <s v="Hexaware Technologies"/>
    <s v="Data Analyst"/>
    <x v="2"/>
    <n v="6.4"/>
    <n v="0.2"/>
    <x v="64"/>
    <n v="33"/>
  </r>
  <r>
    <n v="511"/>
    <s v="Ganit Business Solutions"/>
    <s v="Data Analyst"/>
    <x v="3"/>
    <n v="6"/>
    <n v="6"/>
    <x v="74"/>
    <n v="33"/>
  </r>
  <r>
    <n v="512"/>
    <s v="Fractal Analytics"/>
    <s v="Data Analyst"/>
    <x v="2"/>
    <n v="9.9"/>
    <n v="4.9000000000000004"/>
    <x v="80"/>
    <n v="33"/>
  </r>
  <r>
    <n v="513"/>
    <s v="CAMP Systems"/>
    <s v="Data Analyst"/>
    <x v="2"/>
    <n v="3.8"/>
    <n v="3"/>
    <x v="174"/>
    <n v="32"/>
  </r>
  <r>
    <n v="514"/>
    <s v="Indium Software"/>
    <s v="Data Analyst"/>
    <x v="3"/>
    <n v="7"/>
    <n v="4"/>
    <x v="100"/>
    <n v="32"/>
  </r>
  <r>
    <n v="515"/>
    <s v="Data Gyan"/>
    <s v="Data Analyst"/>
    <x v="3"/>
    <n v="1.8"/>
    <n v="1.5"/>
    <x v="161"/>
    <n v="32"/>
  </r>
  <r>
    <n v="516"/>
    <s v="Randstad"/>
    <s v="Data Analyst"/>
    <x v="2"/>
    <n v="4.2"/>
    <n v="2.5"/>
    <x v="61"/>
    <n v="31"/>
  </r>
  <r>
    <n v="517"/>
    <s v="Epsilon"/>
    <s v="Data Analyst"/>
    <x v="2"/>
    <n v="9.9"/>
    <n v="5.5"/>
    <x v="177"/>
    <n v="31"/>
  </r>
  <r>
    <n v="518"/>
    <s v="N+A"/>
    <s v="Data Analyst"/>
    <x v="3"/>
    <n v="3.7"/>
    <n v="2.1"/>
    <x v="74"/>
    <n v="31"/>
  </r>
  <r>
    <n v="519"/>
    <s v="The Smart Cube"/>
    <s v="Data Analyst"/>
    <x v="3"/>
    <n v="7.7"/>
    <n v="6.3"/>
    <x v="70"/>
    <n v="31"/>
  </r>
  <r>
    <n v="520"/>
    <s v="Dataction Analytics"/>
    <s v="Data Analyst"/>
    <x v="3"/>
    <n v="2.6"/>
    <n v="1.9"/>
    <x v="139"/>
    <n v="31"/>
  </r>
  <r>
    <n v="521"/>
    <s v="TSWRDC WOMEN'S DEGREE COLLEGE"/>
    <s v="Data Analyst"/>
    <x v="3"/>
    <n v="2.5"/>
    <n v="2"/>
    <x v="139"/>
    <n v="31"/>
  </r>
  <r>
    <n v="522"/>
    <s v="LiquidHub"/>
    <s v="Data Analyst"/>
    <x v="3"/>
    <n v="2.6"/>
    <n v="1.4"/>
    <x v="122"/>
    <n v="30"/>
  </r>
  <r>
    <n v="523"/>
    <s v="Sutherland Global Services"/>
    <s v="Data Analyst"/>
    <x v="2"/>
    <n v="4.8"/>
    <n v="2.8"/>
    <x v="151"/>
    <n v="30"/>
  </r>
  <r>
    <n v="524"/>
    <s v="ValueLabs"/>
    <s v="Data Analyst"/>
    <x v="2"/>
    <n v="5.0999999999999996"/>
    <n v="2.4"/>
    <x v="31"/>
    <n v="30"/>
  </r>
  <r>
    <n v="525"/>
    <s v="HCL Technologies BPO Services"/>
    <s v="Data Analyst"/>
    <x v="2"/>
    <n v="2.9"/>
    <n v="1.9"/>
    <x v="122"/>
    <n v="30"/>
  </r>
  <r>
    <n v="526"/>
    <s v="HUDL"/>
    <s v="Data Analyst"/>
    <x v="3"/>
    <n v="2.9"/>
    <n v="2"/>
    <x v="167"/>
    <n v="30"/>
  </r>
  <r>
    <n v="527"/>
    <s v="Mercedes-Benz Research &amp; Development India"/>
    <s v="Data Analyst"/>
    <x v="2"/>
    <n v="10.199999999999999"/>
    <n v="7.5"/>
    <x v="40"/>
    <n v="30"/>
  </r>
  <r>
    <n v="528"/>
    <s v="Whitehat jr"/>
    <s v="Data Analyst"/>
    <x v="2"/>
    <n v="5.9"/>
    <n v="4.3"/>
    <x v="61"/>
    <n v="30"/>
  </r>
  <r>
    <n v="529"/>
    <s v="Caterpillar Inc"/>
    <s v="Data Analyst"/>
    <x v="2"/>
    <n v="6.2"/>
    <n v="3.6"/>
    <x v="111"/>
    <n v="29"/>
  </r>
  <r>
    <n v="530"/>
    <s v="General Mills"/>
    <s v="Data Analyst"/>
    <x v="3"/>
    <n v="7"/>
    <n v="5.3"/>
    <x v="76"/>
    <n v="29"/>
  </r>
  <r>
    <n v="531"/>
    <s v="BYJU'S"/>
    <s v="Data Analyst"/>
    <x v="2"/>
    <n v="7"/>
    <n v="5"/>
    <x v="7"/>
    <n v="29"/>
  </r>
  <r>
    <n v="532"/>
    <s v="Hinduja Global Solutions"/>
    <s v="Data Analyst"/>
    <x v="2"/>
    <n v="3.7"/>
    <n v="2"/>
    <x v="119"/>
    <n v="29"/>
  </r>
  <r>
    <n v="533"/>
    <s v="Mercer"/>
    <s v="Data Analyst"/>
    <x v="3"/>
    <n v="4.8"/>
    <n v="2.2999999999999998"/>
    <x v="86"/>
    <n v="29"/>
  </r>
  <r>
    <n v="534"/>
    <s v="Bridgei2i Analytics Solutions"/>
    <s v="Data Analyst"/>
    <x v="3"/>
    <n v="5.3"/>
    <n v="4.5"/>
    <x v="176"/>
    <n v="29"/>
  </r>
  <r>
    <n v="535"/>
    <s v="Annalect"/>
    <s v="Data Analyst"/>
    <x v="3"/>
    <n v="5.6"/>
    <n v="3.6"/>
    <x v="140"/>
    <n v="29"/>
  </r>
  <r>
    <n v="536"/>
    <s v="Verizon"/>
    <s v="Data Analyst"/>
    <x v="2"/>
    <n v="11.4"/>
    <n v="6.4"/>
    <x v="126"/>
    <n v="28"/>
  </r>
  <r>
    <n v="537"/>
    <s v="McKinsey &amp; Company"/>
    <s v="Data Analyst"/>
    <x v="2"/>
    <n v="15.3"/>
    <n v="9"/>
    <x v="15"/>
    <n v="28"/>
  </r>
  <r>
    <n v="538"/>
    <s v="ITC Infotech India"/>
    <s v="Data Analyst"/>
    <x v="3"/>
    <n v="7.9"/>
    <n v="3.7"/>
    <x v="0"/>
    <n v="28"/>
  </r>
  <r>
    <n v="539"/>
    <s v="Vaco Binary Semantics"/>
    <s v="Data Analyst"/>
    <x v="3"/>
    <n v="3.7"/>
    <n v="2.4"/>
    <x v="74"/>
    <n v="28"/>
  </r>
  <r>
    <n v="540"/>
    <s v="FedEx Express"/>
    <s v="Data Analyst"/>
    <x v="3"/>
    <n v="7.4"/>
    <n v="3.3"/>
    <x v="12"/>
    <n v="28"/>
  </r>
  <r>
    <n v="541"/>
    <s v="Galytix Analytics"/>
    <s v="Data Analyst"/>
    <x v="3"/>
    <n v="6"/>
    <n v="6"/>
    <x v="74"/>
    <n v="28"/>
  </r>
  <r>
    <n v="542"/>
    <s v="VeeTechnologies"/>
    <s v="Data Analyst"/>
    <x v="2"/>
    <n v="1.9"/>
    <n v="1.2"/>
    <x v="178"/>
    <n v="28"/>
  </r>
  <r>
    <n v="543"/>
    <s v="APA Engineering"/>
    <s v="Data Analyst"/>
    <x v="3"/>
    <n v="2"/>
    <n v="1.5"/>
    <x v="164"/>
    <n v="27"/>
  </r>
  <r>
    <n v="544"/>
    <s v="Tesco"/>
    <s v="Data Analyst"/>
    <x v="2"/>
    <n v="5.5"/>
    <n v="3.9"/>
    <x v="105"/>
    <n v="27"/>
  </r>
  <r>
    <n v="545"/>
    <s v="UBS"/>
    <s v="Data Analyst"/>
    <x v="2"/>
    <n v="9.4"/>
    <n v="6"/>
    <x v="19"/>
    <n v="27"/>
  </r>
  <r>
    <n v="546"/>
    <s v="BCG"/>
    <s v="Data Analyst"/>
    <x v="0"/>
    <n v="11.9"/>
    <n v="6"/>
    <x v="50"/>
    <n v="27"/>
  </r>
  <r>
    <n v="547"/>
    <s v="Reliance Industries"/>
    <s v="Data Analyst"/>
    <x v="2"/>
    <n v="6.3"/>
    <n v="2.2000000000000002"/>
    <x v="70"/>
    <n v="26"/>
  </r>
  <r>
    <n v="548"/>
    <s v="Collegedunia"/>
    <s v="Data Analyst"/>
    <x v="2"/>
    <n v="4"/>
    <n v="3"/>
    <x v="153"/>
    <n v="26"/>
  </r>
  <r>
    <n v="549"/>
    <s v="Thomson Reuters"/>
    <s v="Data Analyst"/>
    <x v="2"/>
    <n v="4.0999999999999996"/>
    <n v="2.1"/>
    <x v="179"/>
    <n v="26"/>
  </r>
  <r>
    <n v="550"/>
    <s v="Tata Communications"/>
    <s v="Data Analyst"/>
    <x v="3"/>
    <n v="3.9"/>
    <n v="2.1"/>
    <x v="160"/>
    <n v="26"/>
  </r>
  <r>
    <n v="551"/>
    <s v="Cerner"/>
    <s v="Data Analyst"/>
    <x v="2"/>
    <n v="7.3"/>
    <n v="5.2"/>
    <x v="111"/>
    <n v="26"/>
  </r>
  <r>
    <n v="552"/>
    <s v="Sandcube Analytics"/>
    <s v="Data Analyst"/>
    <x v="3"/>
    <n v="2.2999999999999998"/>
    <n v="1.1000000000000001"/>
    <x v="129"/>
    <n v="26"/>
  </r>
  <r>
    <n v="553"/>
    <s v="Bank of America"/>
    <s v="Data Analyst"/>
    <x v="0"/>
    <n v="13.9"/>
    <n v="5.5"/>
    <x v="15"/>
    <n v="26"/>
  </r>
  <r>
    <n v="554"/>
    <s v="Stats Systems India"/>
    <s v="Data Analyst"/>
    <x v="3"/>
    <n v="2.1"/>
    <n v="1.5"/>
    <x v="164"/>
    <n v="26"/>
  </r>
  <r>
    <n v="555"/>
    <s v="Objectways Technologies"/>
    <s v="Data Analyst"/>
    <x v="3"/>
    <n v="1.5"/>
    <n v="1.2"/>
    <x v="161"/>
    <n v="26"/>
  </r>
  <r>
    <n v="556"/>
    <s v="Target"/>
    <s v="Data Analyst"/>
    <x v="2"/>
    <n v="8.8000000000000007"/>
    <n v="2.9"/>
    <x v="34"/>
    <n v="25"/>
  </r>
  <r>
    <n v="557"/>
    <s v="PayPal"/>
    <s v="Data Analyst"/>
    <x v="2"/>
    <n v="17.2"/>
    <n v="8"/>
    <x v="22"/>
    <n v="25"/>
  </r>
  <r>
    <n v="558"/>
    <s v="NISC Export Services"/>
    <s v="Data Analyst"/>
    <x v="2"/>
    <n v="3.2"/>
    <n v="2.2999999999999998"/>
    <x v="122"/>
    <n v="25"/>
  </r>
  <r>
    <n v="559"/>
    <s v="ANZ Banking Group"/>
    <s v="Data Analyst"/>
    <x v="0"/>
    <n v="9.8000000000000007"/>
    <n v="4.4000000000000004"/>
    <x v="66"/>
    <n v="25"/>
  </r>
  <r>
    <n v="560"/>
    <s v="Hive"/>
    <s v="Data Analyst"/>
    <x v="3"/>
    <n v="4.2"/>
    <n v="3.5"/>
    <x v="172"/>
    <n v="25"/>
  </r>
  <r>
    <n v="561"/>
    <s v="Crif High Mark Credit Information Services"/>
    <s v="Data Analyst"/>
    <x v="0"/>
    <n v="5.5"/>
    <n v="3.8"/>
    <x v="61"/>
    <n v="25"/>
  </r>
  <r>
    <n v="562"/>
    <s v="Pacecom Technologies"/>
    <s v="Data Analyst"/>
    <x v="3"/>
    <n v="2.1"/>
    <n v="2"/>
    <x v="146"/>
    <n v="25"/>
  </r>
  <r>
    <n v="563"/>
    <s v="TCS"/>
    <s v="Data Engineer"/>
    <x v="2"/>
    <n v="5.8"/>
    <n v="3.9"/>
    <x v="133"/>
    <n v="819"/>
  </r>
  <r>
    <n v="564"/>
    <s v="IBM"/>
    <s v="Data Engineer"/>
    <x v="2"/>
    <n v="10.4"/>
    <n v="4.8"/>
    <x v="3"/>
    <n v="727"/>
  </r>
  <r>
    <n v="565"/>
    <s v="L&amp;T Infotech"/>
    <s v="Data Engineer"/>
    <x v="2"/>
    <n v="5.7"/>
    <n v="4.0999999999999996"/>
    <x v="70"/>
    <n v="420"/>
  </r>
  <r>
    <n v="566"/>
    <s v="Accenture"/>
    <s v="Data Engineer"/>
    <x v="2"/>
    <n v="9"/>
    <n v="5"/>
    <x v="103"/>
    <n v="332"/>
  </r>
  <r>
    <n v="567"/>
    <s v="Cognizant"/>
    <s v="Data Engineer"/>
    <x v="2"/>
    <n v="7.5"/>
    <n v="4.5"/>
    <x v="180"/>
    <n v="292"/>
  </r>
  <r>
    <n v="568"/>
    <s v="EC-Mobility"/>
    <s v="Data Engineer"/>
    <x v="2"/>
    <n v="2.1"/>
    <n v="1.8"/>
    <x v="146"/>
    <n v="259"/>
  </r>
  <r>
    <n v="569"/>
    <s v="Capgemini"/>
    <s v="Data Engineer"/>
    <x v="2"/>
    <n v="7.4"/>
    <n v="4"/>
    <x v="83"/>
    <n v="231"/>
  </r>
  <r>
    <n v="570"/>
    <s v="Infosys"/>
    <s v="Data Engineer"/>
    <x v="2"/>
    <n v="5.5"/>
    <n v="3.6"/>
    <x v="77"/>
    <n v="196"/>
  </r>
  <r>
    <n v="571"/>
    <s v="Fractal Analytics"/>
    <s v="Data Engineer"/>
    <x v="0"/>
    <n v="11.8"/>
    <n v="8"/>
    <x v="3"/>
    <n v="184"/>
  </r>
  <r>
    <n v="572"/>
    <s v="Wipro"/>
    <s v="Data Engineer"/>
    <x v="2"/>
    <n v="6.6"/>
    <n v="4"/>
    <x v="78"/>
    <n v="175"/>
  </r>
  <r>
    <n v="573"/>
    <s v="Amazon"/>
    <s v="Data Engineer"/>
    <x v="0"/>
    <n v="22"/>
    <n v="11"/>
    <x v="181"/>
    <n v="166"/>
  </r>
  <r>
    <n v="574"/>
    <s v="Quantiphi Analytics Solutions"/>
    <s v="Data Engineer"/>
    <x v="3"/>
    <n v="10.4"/>
    <n v="6.5"/>
    <x v="40"/>
    <n v="140"/>
  </r>
  <r>
    <n v="575"/>
    <s v="Tech Mahindra"/>
    <s v="Data Engineer"/>
    <x v="0"/>
    <n v="6.5"/>
    <n v="4.2"/>
    <x v="34"/>
    <n v="130"/>
  </r>
  <r>
    <n v="576"/>
    <s v="Mindtree"/>
    <s v="Data Engineer"/>
    <x v="2"/>
    <n v="6"/>
    <n v="3.9"/>
    <x v="182"/>
    <n v="124"/>
  </r>
  <r>
    <n v="577"/>
    <s v="DXC Technology"/>
    <s v="Data Engineer"/>
    <x v="2"/>
    <n v="6.6"/>
    <n v="3.8"/>
    <x v="12"/>
    <n v="122"/>
  </r>
  <r>
    <n v="578"/>
    <s v="Deloitte"/>
    <s v="Data Engineer"/>
    <x v="2"/>
    <n v="11.8"/>
    <n v="6"/>
    <x v="3"/>
    <n v="116"/>
  </r>
  <r>
    <n v="579"/>
    <s v="Walmart"/>
    <s v="Data Engineer"/>
    <x v="1"/>
    <n v="22.1"/>
    <n v="15"/>
    <x v="183"/>
    <n v="88"/>
  </r>
  <r>
    <n v="580"/>
    <s v="Optum"/>
    <s v="Data Engineer"/>
    <x v="0"/>
    <n v="11.1"/>
    <n v="7.9"/>
    <x v="103"/>
    <n v="80"/>
  </r>
  <r>
    <n v="581"/>
    <s v="Shell"/>
    <s v="Data Engineer"/>
    <x v="2"/>
    <n v="17.2"/>
    <n v="8"/>
    <x v="5"/>
    <n v="79"/>
  </r>
  <r>
    <n v="582"/>
    <s v="HCL Technologies"/>
    <s v="Data Engineer"/>
    <x v="2"/>
    <n v="9"/>
    <n v="3.5"/>
    <x v="3"/>
    <n v="79"/>
  </r>
  <r>
    <n v="583"/>
    <s v="Futurense Technologies"/>
    <s v="Data Engineer"/>
    <x v="2"/>
    <n v="9.5"/>
    <n v="7"/>
    <x v="12"/>
    <n v="72"/>
  </r>
  <r>
    <n v="584"/>
    <s v="Tiger Analytics"/>
    <s v="Data Engineer"/>
    <x v="2"/>
    <n v="14"/>
    <n v="7"/>
    <x v="28"/>
    <n v="69"/>
  </r>
  <r>
    <n v="585"/>
    <s v="Teradata"/>
    <s v="Data Engineer"/>
    <x v="1"/>
    <n v="13.6"/>
    <n v="8.8000000000000007"/>
    <x v="80"/>
    <n v="68"/>
  </r>
  <r>
    <n v="586"/>
    <s v="Altimetrik"/>
    <s v="Data Engineer"/>
    <x v="2"/>
    <n v="12.6"/>
    <n v="6.5"/>
    <x v="24"/>
    <n v="59"/>
  </r>
  <r>
    <n v="587"/>
    <s v="Ernst &amp; Young"/>
    <s v="Data Engineer"/>
    <x v="0"/>
    <n v="12.8"/>
    <n v="5.2"/>
    <x v="15"/>
    <n v="59"/>
  </r>
  <r>
    <n v="588"/>
    <s v="Maersk"/>
    <s v="Data Engineer"/>
    <x v="0"/>
    <n v="17"/>
    <n v="7.8"/>
    <x v="184"/>
    <n v="55"/>
  </r>
  <r>
    <n v="589"/>
    <s v="UnitedHealth"/>
    <s v="Data Engineer"/>
    <x v="0"/>
    <n v="10.3"/>
    <n v="6.3"/>
    <x v="185"/>
    <n v="53"/>
  </r>
  <r>
    <n v="590"/>
    <s v="Genpact"/>
    <s v="Data Engineer"/>
    <x v="2"/>
    <n v="6.8"/>
    <n v="3.2"/>
    <x v="64"/>
    <n v="47"/>
  </r>
  <r>
    <n v="591"/>
    <s v="PayPal"/>
    <s v="Data Engineer"/>
    <x v="4"/>
    <n v="21.6"/>
    <n v="12.8"/>
    <x v="27"/>
    <n v="44"/>
  </r>
  <r>
    <n v="592"/>
    <s v="Enquero"/>
    <s v="Data Engineer"/>
    <x v="2"/>
    <n v="9.5"/>
    <n v="6.2"/>
    <x v="40"/>
    <n v="41"/>
  </r>
  <r>
    <n v="593"/>
    <s v="DataMetica"/>
    <s v="Data Engineer"/>
    <x v="3"/>
    <n v="6.4"/>
    <n v="4"/>
    <x v="135"/>
    <n v="41"/>
  </r>
  <r>
    <n v="594"/>
    <s v="Ericsson"/>
    <s v="Data Engineer"/>
    <x v="0"/>
    <n v="10.6"/>
    <n v="5.3"/>
    <x v="80"/>
    <n v="40"/>
  </r>
  <r>
    <n v="595"/>
    <s v="GE"/>
    <s v="Data Engineer"/>
    <x v="1"/>
    <n v="12.8"/>
    <n v="9.6"/>
    <x v="0"/>
    <n v="39"/>
  </r>
  <r>
    <n v="596"/>
    <s v="Target"/>
    <s v="Data Engineer"/>
    <x v="3"/>
    <n v="12.9"/>
    <n v="10"/>
    <x v="186"/>
    <n v="38"/>
  </r>
  <r>
    <n v="597"/>
    <s v="Brillio"/>
    <s v="Data Engineer"/>
    <x v="3"/>
    <n v="7.7"/>
    <n v="4.5"/>
    <x v="180"/>
    <n v="38"/>
  </r>
  <r>
    <n v="598"/>
    <s v="ZS"/>
    <s v="Data Engineer"/>
    <x v="2"/>
    <n v="11.7"/>
    <n v="9"/>
    <x v="0"/>
    <n v="37"/>
  </r>
  <r>
    <n v="599"/>
    <s v="Hewlett-Packard Enterprise"/>
    <s v="Data Engineer"/>
    <x v="0"/>
    <n v="8.4"/>
    <n v="4.5"/>
    <x v="3"/>
    <n v="36"/>
  </r>
  <r>
    <n v="600"/>
    <s v="Reliance jio"/>
    <s v="Data Engineer"/>
    <x v="2"/>
    <n v="8.1999999999999993"/>
    <n v="4.5"/>
    <x v="34"/>
    <n v="35"/>
  </r>
  <r>
    <n v="601"/>
    <s v="Sapient Corporation"/>
    <s v="Data Engineer"/>
    <x v="0"/>
    <n v="13.5"/>
    <n v="9.1999999999999993"/>
    <x v="42"/>
    <n v="34"/>
  </r>
  <r>
    <n v="602"/>
    <s v="Larsen &amp; Toubro Limited"/>
    <s v="Data Engineer"/>
    <x v="2"/>
    <n v="5.8"/>
    <n v="4"/>
    <x v="111"/>
    <n v="34"/>
  </r>
  <r>
    <n v="603"/>
    <s v="JP Morgan Chase"/>
    <s v="Data Engineer"/>
    <x v="4"/>
    <n v="18.7"/>
    <n v="8"/>
    <x v="187"/>
    <n v="32"/>
  </r>
  <r>
    <n v="604"/>
    <s v="Societe Generale"/>
    <s v="Data Engineer"/>
    <x v="0"/>
    <n v="16.8"/>
    <n v="9.6"/>
    <x v="1"/>
    <n v="31"/>
  </r>
  <r>
    <n v="605"/>
    <s v="Bajaj Finserv"/>
    <s v="Data Engineer"/>
    <x v="3"/>
    <n v="10.9"/>
    <n v="8"/>
    <x v="73"/>
    <n v="30"/>
  </r>
  <r>
    <n v="606"/>
    <s v="Bharti Airtel"/>
    <s v="Data Engineer"/>
    <x v="0"/>
    <n v="4"/>
    <n v="3"/>
    <x v="140"/>
    <n v="30"/>
  </r>
  <r>
    <n v="607"/>
    <s v="Bank of America"/>
    <s v="Data Engineer"/>
    <x v="0"/>
    <n v="15.1"/>
    <n v="8.1"/>
    <x v="24"/>
    <n v="30"/>
  </r>
  <r>
    <n v="608"/>
    <s v="Mphasis"/>
    <s v="Data Engineer"/>
    <x v="2"/>
    <n v="10.1"/>
    <n v="4.2"/>
    <x v="43"/>
    <n v="30"/>
  </r>
  <r>
    <n v="609"/>
    <s v="Fragma Data Systems"/>
    <s v="Data Engineer"/>
    <x v="3"/>
    <n v="5.5"/>
    <n v="3.5"/>
    <x v="188"/>
    <n v="30"/>
  </r>
  <r>
    <n v="610"/>
    <s v="NTT DATA"/>
    <s v="Data Engineer"/>
    <x v="0"/>
    <n v="10.4"/>
    <n v="4.0999999999999996"/>
    <x v="2"/>
    <n v="29"/>
  </r>
  <r>
    <n v="611"/>
    <s v="PwC"/>
    <s v="Data Engineer"/>
    <x v="2"/>
    <n v="10"/>
    <n v="5.5"/>
    <x v="97"/>
    <n v="29"/>
  </r>
  <r>
    <n v="612"/>
    <s v="KPMG"/>
    <s v="Data Engineer"/>
    <x v="0"/>
    <n v="12.3"/>
    <n v="7"/>
    <x v="3"/>
    <n v="28"/>
  </r>
  <r>
    <n v="613"/>
    <s v="UST"/>
    <s v="Data Engineer"/>
    <x v="2"/>
    <n v="9.8000000000000007"/>
    <n v="3.5"/>
    <x v="42"/>
    <n v="27"/>
  </r>
  <r>
    <n v="614"/>
    <s v="Virtusa Consulting Services"/>
    <s v="Data Engineer"/>
    <x v="2"/>
    <n v="9"/>
    <n v="4.2"/>
    <x v="15"/>
    <n v="27"/>
  </r>
  <r>
    <n v="615"/>
    <s v="DBS Bank"/>
    <s v="Data Engineer"/>
    <x v="0"/>
    <n v="13.6"/>
    <n v="9.1"/>
    <x v="5"/>
    <n v="27"/>
  </r>
  <r>
    <n v="616"/>
    <s v="Koch Business Solutions"/>
    <s v="Data Engineer"/>
    <x v="4"/>
    <n v="23.6"/>
    <n v="12"/>
    <x v="189"/>
    <n v="27"/>
  </r>
  <r>
    <n v="617"/>
    <s v="Lowe's"/>
    <s v="Data Engineer"/>
    <x v="2"/>
    <n v="12.1"/>
    <n v="10"/>
    <x v="130"/>
    <n v="26"/>
  </r>
  <r>
    <n v="618"/>
    <s v="BA Continuum"/>
    <s v="Data Engineer"/>
    <x v="4"/>
    <n v="16.5"/>
    <n v="12"/>
    <x v="190"/>
    <n v="26"/>
  </r>
  <r>
    <n v="619"/>
    <s v="Dell"/>
    <s v="Data Engineer"/>
    <x v="2"/>
    <n v="12.8"/>
    <n v="5.5"/>
    <x v="15"/>
    <n v="26"/>
  </r>
  <r>
    <n v="620"/>
    <s v="Data Semantics"/>
    <s v="Data Engineer"/>
    <x v="1"/>
    <n v="8.9"/>
    <n v="4.5"/>
    <x v="19"/>
    <n v="25"/>
  </r>
  <r>
    <n v="621"/>
    <s v="BlazeClan Technologies"/>
    <s v="Data Engineer"/>
    <x v="3"/>
    <n v="5.5"/>
    <n v="3.2"/>
    <x v="131"/>
    <n v="24"/>
  </r>
  <r>
    <n v="622"/>
    <s v="Microsoft Corporation"/>
    <s v="Data Engineer"/>
    <x v="1"/>
    <n v="25.1"/>
    <n v="13"/>
    <x v="191"/>
    <n v="24"/>
  </r>
  <r>
    <n v="623"/>
    <s v="DataWeave"/>
    <s v="Data Engineer"/>
    <x v="2"/>
    <n v="8.1999999999999993"/>
    <n v="5.5"/>
    <x v="12"/>
    <n v="23"/>
  </r>
  <r>
    <n v="624"/>
    <s v="Celebal Technologies"/>
    <s v="Data Engineer"/>
    <x v="3"/>
    <n v="5.5"/>
    <n v="4.5"/>
    <x v="77"/>
    <n v="23"/>
  </r>
  <r>
    <n v="625"/>
    <s v="SpringML"/>
    <s v="Data Engineer"/>
    <x v="2"/>
    <n v="9.6999999999999993"/>
    <n v="5.5"/>
    <x v="64"/>
    <n v="23"/>
  </r>
  <r>
    <n v="626"/>
    <s v="TEKsystems"/>
    <s v="Data Engineer"/>
    <x v="2"/>
    <n v="9.6999999999999993"/>
    <n v="6"/>
    <x v="3"/>
    <n v="23"/>
  </r>
  <r>
    <n v="627"/>
    <s v="NatWest Group"/>
    <s v="Data Engineer"/>
    <x v="0"/>
    <n v="20.399999999999999"/>
    <n v="11.1"/>
    <x v="192"/>
    <n v="23"/>
  </r>
  <r>
    <n v="628"/>
    <s v="Saama Technologies"/>
    <s v="Data Engineer"/>
    <x v="0"/>
    <n v="9.6999999999999993"/>
    <n v="6"/>
    <x v="78"/>
    <n v="22"/>
  </r>
  <r>
    <n v="629"/>
    <s v="GE Aviation"/>
    <s v="Data Engineer"/>
    <x v="0"/>
    <n v="12.2"/>
    <n v="9"/>
    <x v="0"/>
    <n v="22"/>
  </r>
  <r>
    <n v="630"/>
    <s v="Affine Analytics"/>
    <s v="Data Engineer"/>
    <x v="3"/>
    <n v="7.7"/>
    <n v="6"/>
    <x v="12"/>
    <n v="22"/>
  </r>
  <r>
    <n v="631"/>
    <s v="Wells Fargo India"/>
    <s v="Data Engineer"/>
    <x v="1"/>
    <n v="15.2"/>
    <n v="10.1"/>
    <x v="24"/>
    <n v="21"/>
  </r>
  <r>
    <n v="632"/>
    <s v="EXL Service"/>
    <s v="Data Engineer"/>
    <x v="0"/>
    <n v="10.3"/>
    <n v="6"/>
    <x v="193"/>
    <n v="20"/>
  </r>
  <r>
    <n v="633"/>
    <s v="McKinsey &amp; Company"/>
    <s v="Data Engineer"/>
    <x v="0"/>
    <n v="18.5"/>
    <n v="10"/>
    <x v="2"/>
    <n v="20"/>
  </r>
  <r>
    <n v="634"/>
    <s v="Cisco Systems"/>
    <s v="Data Engineer"/>
    <x v="1"/>
    <n v="19.3"/>
    <n v="12"/>
    <x v="58"/>
    <n v="20"/>
  </r>
  <r>
    <n v="635"/>
    <s v="IDFC FIRST Bank"/>
    <s v="Data Engineer"/>
    <x v="2"/>
    <n v="15.4"/>
    <n v="8.5"/>
    <x v="194"/>
    <n v="20"/>
  </r>
  <r>
    <n v="636"/>
    <s v="ValueLabs"/>
    <s v="Data Engineer"/>
    <x v="2"/>
    <n v="10.3"/>
    <n v="5"/>
    <x v="53"/>
    <n v="20"/>
  </r>
  <r>
    <n v="637"/>
    <s v="Paytm"/>
    <s v="Data Engineer"/>
    <x v="0"/>
    <n v="13.9"/>
    <n v="5.8"/>
    <x v="1"/>
    <n v="20"/>
  </r>
  <r>
    <n v="638"/>
    <s v="Blackbuck Insights"/>
    <s v="Data Engineer"/>
    <x v="3"/>
    <n v="4.2"/>
    <n v="2.5"/>
    <x v="86"/>
    <n v="20"/>
  </r>
  <r>
    <n v="639"/>
    <s v="Lumen Technologies"/>
    <s v="Data Engineer"/>
    <x v="2"/>
    <n v="6.6"/>
    <n v="4.5"/>
    <x v="76"/>
    <n v="20"/>
  </r>
  <r>
    <n v="640"/>
    <s v="Micron Technology"/>
    <s v="Data Engineer"/>
    <x v="1"/>
    <n v="12.9"/>
    <n v="8.4"/>
    <x v="3"/>
    <n v="20"/>
  </r>
  <r>
    <n v="641"/>
    <s v="GE Healthcare"/>
    <s v="Data Engineer"/>
    <x v="1"/>
    <n v="12.3"/>
    <n v="10"/>
    <x v="42"/>
    <n v="19"/>
  </r>
  <r>
    <n v="642"/>
    <s v="IQVIA"/>
    <s v="Data Engineer"/>
    <x v="0"/>
    <n v="10.5"/>
    <n v="5.5"/>
    <x v="40"/>
    <n v="19"/>
  </r>
  <r>
    <n v="643"/>
    <s v="SG Analytics"/>
    <s v="Data Engineer"/>
    <x v="3"/>
    <n v="7.3"/>
    <n v="5.2"/>
    <x v="12"/>
    <n v="19"/>
  </r>
  <r>
    <n v="644"/>
    <s v="Wavicle Data Solutions"/>
    <s v="Data Engineer"/>
    <x v="0"/>
    <n v="5.0999999999999996"/>
    <n v="3.5"/>
    <x v="195"/>
    <n v="19"/>
  </r>
  <r>
    <n v="645"/>
    <s v="Mercedes-Benz Research &amp; Development India"/>
    <s v="Data Engineer"/>
    <x v="2"/>
    <n v="13.1"/>
    <n v="7"/>
    <x v="43"/>
    <n v="19"/>
  </r>
  <r>
    <n v="646"/>
    <s v="LatentView Analytics"/>
    <s v="Data Engineer"/>
    <x v="3"/>
    <n v="7.2"/>
    <n v="5.3"/>
    <x v="12"/>
    <n v="19"/>
  </r>
  <r>
    <n v="647"/>
    <s v="Schlumberger"/>
    <s v="Data Engineer"/>
    <x v="0"/>
    <n v="13.7"/>
    <n v="6.5"/>
    <x v="16"/>
    <n v="19"/>
  </r>
  <r>
    <n v="648"/>
    <s v="Adobe"/>
    <s v="Data Engineer"/>
    <x v="1"/>
    <n v="23.7"/>
    <n v="14"/>
    <x v="189"/>
    <n v="18"/>
  </r>
  <r>
    <n v="649"/>
    <s v="Commonwealth Bank of Australia"/>
    <s v="Data Engineer"/>
    <x v="0"/>
    <n v="19.899999999999999"/>
    <n v="9.9"/>
    <x v="196"/>
    <n v="18"/>
  </r>
  <r>
    <n v="650"/>
    <s v="NCR Corporation"/>
    <s v="Data Engineer"/>
    <x v="2"/>
    <n v="9.5"/>
    <n v="6.2"/>
    <x v="83"/>
    <n v="18"/>
  </r>
  <r>
    <n v="651"/>
    <s v="ITC Infotech India"/>
    <s v="Data Engineer"/>
    <x v="2"/>
    <n v="6.8"/>
    <n v="4.0999999999999996"/>
    <x v="34"/>
    <n v="18"/>
  </r>
  <r>
    <n v="652"/>
    <s v="Novartis Healthcare"/>
    <s v="Data Engineer"/>
    <x v="0"/>
    <n v="15"/>
    <n v="9.5"/>
    <x v="92"/>
    <n v="18"/>
  </r>
  <r>
    <n v="653"/>
    <s v="Legato Health Technologies"/>
    <s v="Data Engineer"/>
    <x v="0"/>
    <n v="10.8"/>
    <n v="8.3000000000000007"/>
    <x v="83"/>
    <n v="18"/>
  </r>
  <r>
    <n v="654"/>
    <s v="Honeywell Technology Solutions"/>
    <s v="Data Engineer"/>
    <x v="3"/>
    <n v="11.2"/>
    <n v="5"/>
    <x v="29"/>
    <n v="17"/>
  </r>
  <r>
    <n v="655"/>
    <s v="Hexaware Technologies"/>
    <s v="Data Engineer"/>
    <x v="2"/>
    <n v="11.7"/>
    <n v="3.5"/>
    <x v="53"/>
    <n v="17"/>
  </r>
  <r>
    <n v="656"/>
    <s v="Impetus Technologies"/>
    <s v="Data Engineer"/>
    <x v="2"/>
    <n v="13.1"/>
    <n v="11.5"/>
    <x v="0"/>
    <n v="17"/>
  </r>
  <r>
    <n v="657"/>
    <s v="Bridgei2i Analytics Solutions"/>
    <s v="Data Engineer"/>
    <x v="3"/>
    <n v="6.7"/>
    <n v="5"/>
    <x v="77"/>
    <n v="17"/>
  </r>
  <r>
    <n v="658"/>
    <s v="Verizon"/>
    <s v="Data Engineer"/>
    <x v="2"/>
    <n v="10.5"/>
    <n v="5.6"/>
    <x v="19"/>
    <n v="16"/>
  </r>
  <r>
    <n v="659"/>
    <s v="Systech Solutions"/>
    <s v="Data Engineer"/>
    <x v="3"/>
    <n v="4.0999999999999996"/>
    <n v="3.3"/>
    <x v="159"/>
    <n v="16"/>
  </r>
  <r>
    <n v="660"/>
    <s v="Ab Inbev"/>
    <s v="Data Engineer"/>
    <x v="4"/>
    <n v="16.5"/>
    <n v="8.1999999999999993"/>
    <x v="5"/>
    <n v="16"/>
  </r>
  <r>
    <n v="661"/>
    <s v="Neal Analytics"/>
    <s v="Data Engineer"/>
    <x v="2"/>
    <n v="10.5"/>
    <n v="6.8"/>
    <x v="0"/>
    <n v="16"/>
  </r>
  <r>
    <n v="662"/>
    <s v="TheMathCompany"/>
    <s v="Data Engineer"/>
    <x v="0"/>
    <n v="9.3000000000000007"/>
    <n v="7"/>
    <x v="197"/>
    <n v="16"/>
  </r>
  <r>
    <n v="663"/>
    <s v="Atos Syntel"/>
    <s v="Data Engineer"/>
    <x v="0"/>
    <n v="7.3"/>
    <n v="3.8"/>
    <x v="12"/>
    <n v="16"/>
  </r>
  <r>
    <n v="664"/>
    <s v="Lumiq.ai"/>
    <s v="Data Engineer"/>
    <x v="3"/>
    <n v="8.1"/>
    <n v="6"/>
    <x v="117"/>
    <n v="16"/>
  </r>
  <r>
    <n v="665"/>
    <s v="Axis Bank"/>
    <s v="Data Engineer"/>
    <x v="3"/>
    <n v="11.1"/>
    <n v="7.7"/>
    <x v="95"/>
    <n v="16"/>
  </r>
  <r>
    <n v="666"/>
    <s v="Google"/>
    <s v="Data Engineer"/>
    <x v="1"/>
    <n v="45.3"/>
    <n v="16.5"/>
    <x v="198"/>
    <n v="16"/>
  </r>
  <r>
    <n v="667"/>
    <s v="Maersk Line"/>
    <s v="Data Engineer"/>
    <x v="0"/>
    <n v="12.8"/>
    <n v="8"/>
    <x v="28"/>
    <n v="15"/>
  </r>
  <r>
    <n v="668"/>
    <s v="AstraZeneca"/>
    <s v="Data Engineer"/>
    <x v="2"/>
    <n v="9.3000000000000007"/>
    <n v="6.8"/>
    <x v="83"/>
    <n v="15"/>
  </r>
  <r>
    <n v="669"/>
    <s v="Amdocs"/>
    <s v="Data Engineer"/>
    <x v="3"/>
    <n v="8.9"/>
    <n v="6.1"/>
    <x v="34"/>
    <n v="15"/>
  </r>
  <r>
    <n v="670"/>
    <s v="MasterCard"/>
    <s v="Data Engineer"/>
    <x v="3"/>
    <n v="15.1"/>
    <n v="13"/>
    <x v="3"/>
    <n v="15"/>
  </r>
  <r>
    <n v="671"/>
    <s v="Morgan Stanley"/>
    <s v="Data Engineer"/>
    <x v="1"/>
    <n v="20.5"/>
    <n v="11"/>
    <x v="29"/>
    <n v="14"/>
  </r>
  <r>
    <n v="672"/>
    <s v="Tavant Technologies"/>
    <s v="Data Engineer"/>
    <x v="2"/>
    <n v="10.1"/>
    <n v="5.8"/>
    <x v="15"/>
    <n v="14"/>
  </r>
  <r>
    <n v="673"/>
    <s v="Flipkart"/>
    <s v="Data Engineer"/>
    <x v="0"/>
    <n v="17.5"/>
    <n v="9.5"/>
    <x v="2"/>
    <n v="14"/>
  </r>
  <r>
    <n v="674"/>
    <s v="Michelin"/>
    <s v="Data Engineer"/>
    <x v="3"/>
    <n v="9.8000000000000007"/>
    <n v="7.7"/>
    <x v="199"/>
    <n v="14"/>
  </r>
  <r>
    <n v="675"/>
    <s v="Concentrix Corporation"/>
    <s v="Data Engineer"/>
    <x v="2"/>
    <n v="3.7"/>
    <n v="2.6"/>
    <x v="159"/>
    <n v="14"/>
  </r>
  <r>
    <n v="676"/>
    <s v="Siemens"/>
    <s v="Data Engineer"/>
    <x v="2"/>
    <n v="12.9"/>
    <n v="6.8"/>
    <x v="0"/>
    <n v="14"/>
  </r>
  <r>
    <n v="677"/>
    <s v="Mu Sigma"/>
    <s v="Data Engineer"/>
    <x v="2"/>
    <n v="8.4"/>
    <n v="5.5"/>
    <x v="12"/>
    <n v="13"/>
  </r>
  <r>
    <n v="678"/>
    <s v="Expedia"/>
    <s v="Data Engineer"/>
    <x v="4"/>
    <n v="27.6"/>
    <n v="20"/>
    <x v="181"/>
    <n v="13"/>
  </r>
  <r>
    <n v="679"/>
    <s v="Decision Point"/>
    <s v="Data Engineer"/>
    <x v="3"/>
    <n v="5.9"/>
    <n v="4.8"/>
    <x v="37"/>
    <n v="13"/>
  </r>
  <r>
    <n v="680"/>
    <s v="Adidas"/>
    <s v="Data Engineer"/>
    <x v="2"/>
    <n v="23"/>
    <n v="14.5"/>
    <x v="189"/>
    <n v="13"/>
  </r>
  <r>
    <n v="681"/>
    <s v="Nokia"/>
    <s v="Data Engineer"/>
    <x v="2"/>
    <n v="10.7"/>
    <n v="3.6"/>
    <x v="200"/>
    <n v="13"/>
  </r>
  <r>
    <n v="682"/>
    <s v="Oil Field Instrumentation"/>
    <s v="Data Engineer"/>
    <x v="6"/>
    <n v="6.9"/>
    <n v="1.2"/>
    <x v="201"/>
    <n v="13"/>
  </r>
  <r>
    <n v="683"/>
    <s v="Atos"/>
    <s v="Data Engineer"/>
    <x v="0"/>
    <n v="8.5"/>
    <n v="3.7"/>
    <x v="126"/>
    <n v="13"/>
  </r>
  <r>
    <n v="684"/>
    <s v="Bitwise Solutions"/>
    <s v="Data Engineer"/>
    <x v="3"/>
    <n v="6.1"/>
    <n v="3.8"/>
    <x v="70"/>
    <n v="13"/>
  </r>
  <r>
    <n v="685"/>
    <s v="Ford Motor"/>
    <s v="Data Engineer"/>
    <x v="3"/>
    <n v="10.1"/>
    <n v="5.7"/>
    <x v="202"/>
    <n v="13"/>
  </r>
  <r>
    <n v="686"/>
    <s v="Persistent Systems"/>
    <s v="Data Engineer"/>
    <x v="2"/>
    <n v="11.6"/>
    <n v="4.2"/>
    <x v="203"/>
    <n v="13"/>
  </r>
  <r>
    <n v="687"/>
    <s v="Indium Software"/>
    <s v="Data Engineer"/>
    <x v="3"/>
    <n v="6.8"/>
    <n v="3.6"/>
    <x v="52"/>
    <n v="13"/>
  </r>
  <r>
    <n v="688"/>
    <s v="Citicorp"/>
    <s v="Data Engineer"/>
    <x v="0"/>
    <n v="17.899999999999999"/>
    <n v="13.5"/>
    <x v="15"/>
    <n v="13"/>
  </r>
  <r>
    <n v="689"/>
    <s v="The Data Team"/>
    <s v="Data Engineer"/>
    <x v="2"/>
    <n v="11.5"/>
    <n v="8.5"/>
    <x v="40"/>
    <n v="13"/>
  </r>
  <r>
    <n v="690"/>
    <s v="Cittabase Solutions"/>
    <s v="Data Engineer"/>
    <x v="1"/>
    <n v="7.9"/>
    <n v="5"/>
    <x v="154"/>
    <n v="13"/>
  </r>
  <r>
    <n v="691"/>
    <s v="NIKE"/>
    <s v="Data Engineer"/>
    <x v="1"/>
    <n v="21.3"/>
    <n v="14.1"/>
    <x v="187"/>
    <n v="13"/>
  </r>
  <r>
    <n v="692"/>
    <s v="Kyndryl"/>
    <s v="Data Engineer"/>
    <x v="0"/>
    <n v="12.8"/>
    <n v="8.5"/>
    <x v="0"/>
    <n v="13"/>
  </r>
  <r>
    <n v="693"/>
    <s v="Dunnhumby"/>
    <s v="Data Engineer"/>
    <x v="2"/>
    <n v="12.3"/>
    <n v="8.6999999999999993"/>
    <x v="48"/>
    <n v="12"/>
  </r>
  <r>
    <n v="694"/>
    <s v="Advance Auto Parts"/>
    <s v="Data Engineer"/>
    <x v="1"/>
    <n v="13.3"/>
    <n v="10.199999999999999"/>
    <x v="19"/>
    <n v="12"/>
  </r>
  <r>
    <n v="695"/>
    <s v="Rackspace"/>
    <s v="Data Engineer"/>
    <x v="1"/>
    <n v="16.3"/>
    <n v="11"/>
    <x v="108"/>
    <n v="12"/>
  </r>
  <r>
    <n v="696"/>
    <s v="Tredence"/>
    <s v="Data Engineer"/>
    <x v="0"/>
    <n v="11.4"/>
    <n v="7"/>
    <x v="0"/>
    <n v="12"/>
  </r>
  <r>
    <n v="697"/>
    <s v="Expert Global Solutions"/>
    <s v="Data Engineer"/>
    <x v="3"/>
    <n v="2.1"/>
    <n v="1.1000000000000001"/>
    <x v="164"/>
    <n v="12"/>
  </r>
  <r>
    <n v="698"/>
    <s v="Cerner"/>
    <s v="Data Engineer"/>
    <x v="0"/>
    <n v="9.9"/>
    <n v="6"/>
    <x v="64"/>
    <n v="12"/>
  </r>
  <r>
    <n v="699"/>
    <s v="Searce Cosourcing Services"/>
    <s v="Data Engineer"/>
    <x v="2"/>
    <n v="7.4"/>
    <n v="5"/>
    <x v="73"/>
    <n v="12"/>
  </r>
  <r>
    <n v="700"/>
    <s v="Eli Lilly and Company"/>
    <s v="Data Engineer"/>
    <x v="1"/>
    <n v="18.399999999999999"/>
    <n v="16"/>
    <x v="24"/>
    <n v="12"/>
  </r>
  <r>
    <n v="701"/>
    <s v="ValueMomentum"/>
    <s v="Data Engineer"/>
    <x v="2"/>
    <n v="10.6"/>
    <n v="4.5"/>
    <x v="106"/>
    <n v="12"/>
  </r>
  <r>
    <n v="702"/>
    <s v="InfoStretch"/>
    <s v="Data Engineer"/>
    <x v="2"/>
    <n v="10.5"/>
    <n v="4.2"/>
    <x v="3"/>
    <n v="12"/>
  </r>
  <r>
    <n v="703"/>
    <s v="Nagarro"/>
    <s v="Data Engineer"/>
    <x v="0"/>
    <n v="13.1"/>
    <n v="7"/>
    <x v="2"/>
    <n v="12"/>
  </r>
  <r>
    <n v="704"/>
    <s v="KPI Partners"/>
    <s v="Data Engineer"/>
    <x v="2"/>
    <n v="12"/>
    <n v="5"/>
    <x v="24"/>
    <n v="12"/>
  </r>
  <r>
    <n v="705"/>
    <s v="HSBC"/>
    <s v="Data Engineer"/>
    <x v="2"/>
    <n v="9.6999999999999993"/>
    <n v="6.5"/>
    <x v="3"/>
    <n v="12"/>
  </r>
  <r>
    <n v="706"/>
    <s v="Bosch Global Software Technologies"/>
    <s v="Data Engineer"/>
    <x v="2"/>
    <n v="7.1"/>
    <n v="3.8"/>
    <x v="64"/>
    <n v="11"/>
  </r>
  <r>
    <n v="707"/>
    <s v="Axtria"/>
    <s v="Data Engineer"/>
    <x v="2"/>
    <n v="11.4"/>
    <n v="7.5"/>
    <x v="141"/>
    <n v="11"/>
  </r>
  <r>
    <n v="708"/>
    <s v="Visa"/>
    <s v="Data Engineer"/>
    <x v="2"/>
    <n v="28.7"/>
    <n v="16.5"/>
    <x v="204"/>
    <n v="11"/>
  </r>
  <r>
    <n v="709"/>
    <s v="Happiest Minds Technologies"/>
    <s v="Data Engineer"/>
    <x v="3"/>
    <n v="8"/>
    <n v="4"/>
    <x v="205"/>
    <n v="11"/>
  </r>
  <r>
    <n v="710"/>
    <s v="BYJU'S"/>
    <s v="Data Engineer"/>
    <x v="2"/>
    <n v="9.6999999999999993"/>
    <n v="4.5"/>
    <x v="92"/>
    <n v="11"/>
  </r>
  <r>
    <n v="711"/>
    <s v="Yash Technologies"/>
    <s v="Data Engineer"/>
    <x v="3"/>
    <n v="5.3"/>
    <n v="3.2"/>
    <x v="61"/>
    <n v="11"/>
  </r>
  <r>
    <n v="712"/>
    <s v="GE Digital"/>
    <s v="Data Engineer"/>
    <x v="4"/>
    <n v="12.6"/>
    <n v="8.3000000000000007"/>
    <x v="206"/>
    <n v="11"/>
  </r>
  <r>
    <n v="713"/>
    <s v="GSK Pharmaceuticals"/>
    <s v="Data Engineer"/>
    <x v="5"/>
    <n v="23.1"/>
    <n v="19"/>
    <x v="25"/>
    <n v="11"/>
  </r>
  <r>
    <n v="714"/>
    <s v="Rakuten"/>
    <s v="Data Engineer"/>
    <x v="3"/>
    <n v="13.3"/>
    <n v="8.5"/>
    <x v="48"/>
    <n v="11"/>
  </r>
  <r>
    <n v="715"/>
    <s v="InnovAccer"/>
    <s v="Data Engineer"/>
    <x v="2"/>
    <n v="8.1999999999999993"/>
    <n v="5"/>
    <x v="40"/>
    <n v="11"/>
  </r>
  <r>
    <n v="716"/>
    <s v="nThrive Global Solutions"/>
    <s v="Data Engineer"/>
    <x v="0"/>
    <n v="11.8"/>
    <n v="7.8"/>
    <x v="56"/>
    <n v="11"/>
  </r>
  <r>
    <n v="717"/>
    <s v="AI Touch"/>
    <s v="Data Engineer"/>
    <x v="3"/>
    <n v="2.2999999999999998"/>
    <n v="2"/>
    <x v="147"/>
    <n v="11"/>
  </r>
  <r>
    <n v="718"/>
    <s v="Autodesk"/>
    <s v="Data Engineer"/>
    <x v="3"/>
    <n v="26.5"/>
    <n v="6.4"/>
    <x v="181"/>
    <n v="11"/>
  </r>
  <r>
    <n v="719"/>
    <s v="Knoema IT Solutions"/>
    <s v="Data Engineer"/>
    <x v="3"/>
    <n v="3.3"/>
    <n v="2"/>
    <x v="155"/>
    <n v="11"/>
  </r>
  <r>
    <n v="720"/>
    <s v="Ecolab Digital Center"/>
    <s v="Data Engineer"/>
    <x v="0"/>
    <n v="11.5"/>
    <n v="8.5"/>
    <x v="3"/>
    <n v="11"/>
  </r>
  <r>
    <n v="721"/>
    <s v="Apple"/>
    <s v="Data Engineer"/>
    <x v="1"/>
    <n v="25"/>
    <n v="17"/>
    <x v="41"/>
    <n v="11"/>
  </r>
  <r>
    <n v="722"/>
    <s v="AVASOFT"/>
    <s v="Data Engineer"/>
    <x v="3"/>
    <n v="4"/>
    <n v="3.5"/>
    <x v="169"/>
    <n v="10"/>
  </r>
  <r>
    <n v="723"/>
    <s v="i2e Consulting"/>
    <s v="Data Engineer"/>
    <x v="0"/>
    <n v="13.1"/>
    <n v="9"/>
    <x v="97"/>
    <n v="10"/>
  </r>
  <r>
    <n v="724"/>
    <s v="Birlasoft"/>
    <s v="Data Engineer"/>
    <x v="0"/>
    <n v="11.1"/>
    <n v="5.2"/>
    <x v="90"/>
    <n v="10"/>
  </r>
  <r>
    <n v="725"/>
    <s v="EPAM Systems"/>
    <s v="Data Engineer"/>
    <x v="4"/>
    <n v="17.3"/>
    <n v="8.8000000000000007"/>
    <x v="5"/>
    <n v="10"/>
  </r>
  <r>
    <n v="726"/>
    <s v="Xyz Company"/>
    <s v="Data Engineer"/>
    <x v="2"/>
    <n v="12.3"/>
    <n v="6"/>
    <x v="28"/>
    <n v="10"/>
  </r>
  <r>
    <n v="727"/>
    <s v="Colgate Palmolive"/>
    <s v="Data Engineer"/>
    <x v="2"/>
    <n v="10.7"/>
    <n v="6"/>
    <x v="40"/>
    <n v="10"/>
  </r>
  <r>
    <n v="728"/>
    <s v="BCG"/>
    <s v="Data Engineer"/>
    <x v="0"/>
    <n v="17.2"/>
    <n v="14.5"/>
    <x v="92"/>
    <n v="10"/>
  </r>
  <r>
    <n v="729"/>
    <s v="Apisero"/>
    <s v="Data Engineer"/>
    <x v="2"/>
    <n v="13.5"/>
    <n v="8"/>
    <x v="3"/>
    <n v="10"/>
  </r>
  <r>
    <n v="730"/>
    <s v="Fidelity Investment"/>
    <s v="Data Engineer"/>
    <x v="2"/>
    <n v="13.3"/>
    <n v="11"/>
    <x v="46"/>
    <n v="10"/>
  </r>
  <r>
    <n v="731"/>
    <s v="Oracle"/>
    <s v="Data Engineer"/>
    <x v="0"/>
    <n v="14.6"/>
    <n v="7"/>
    <x v="2"/>
    <n v="10"/>
  </r>
  <r>
    <n v="732"/>
    <s v="Accion Labs"/>
    <s v="Data Engineer"/>
    <x v="1"/>
    <n v="18.100000000000001"/>
    <n v="8"/>
    <x v="22"/>
    <n v="9"/>
  </r>
  <r>
    <n v="733"/>
    <s v="Dun &amp; Bradstreet"/>
    <s v="Data Engineer"/>
    <x v="1"/>
    <n v="11.4"/>
    <n v="8.6"/>
    <x v="7"/>
    <n v="9"/>
  </r>
  <r>
    <n v="734"/>
    <s v="Webhelp"/>
    <s v="Data Engineer"/>
    <x v="1"/>
    <n v="10.7"/>
    <n v="8.5"/>
    <x v="64"/>
    <n v="9"/>
  </r>
  <r>
    <n v="735"/>
    <s v="Ags Infotech"/>
    <s v="Data Engineer"/>
    <x v="0"/>
    <n v="5"/>
    <n v="4.4000000000000004"/>
    <x v="163"/>
    <n v="9"/>
  </r>
  <r>
    <n v="736"/>
    <s v="Synechron"/>
    <s v="Data Engineer"/>
    <x v="4"/>
    <n v="17.3"/>
    <n v="12.5"/>
    <x v="5"/>
    <n v="9"/>
  </r>
  <r>
    <n v="737"/>
    <s v="GEP Worldwide"/>
    <s v="Data Engineer"/>
    <x v="0"/>
    <n v="13"/>
    <n v="10.1"/>
    <x v="40"/>
    <n v="9"/>
  </r>
  <r>
    <n v="738"/>
    <s v="Principal Global Services"/>
    <s v="Data Engineer"/>
    <x v="2"/>
    <n v="10.199999999999999"/>
    <n v="9.5"/>
    <x v="201"/>
    <n v="9"/>
  </r>
  <r>
    <n v="739"/>
    <s v="Algonomy"/>
    <s v="Data Engineer"/>
    <x v="2"/>
    <n v="7.5"/>
    <n v="5"/>
    <x v="207"/>
    <n v="9"/>
  </r>
  <r>
    <n v="740"/>
    <s v="Sigmoid Analytics"/>
    <s v="Data Engineer"/>
    <x v="2"/>
    <n v="15"/>
    <n v="12.8"/>
    <x v="48"/>
    <n v="9"/>
  </r>
  <r>
    <n v="741"/>
    <s v="Vodafone Idea"/>
    <s v="Data Engineer"/>
    <x v="2"/>
    <n v="11.2"/>
    <n v="2.1"/>
    <x v="3"/>
    <n v="9"/>
  </r>
  <r>
    <n v="742"/>
    <s v="Clairvoyant India"/>
    <s v="Data Engineer"/>
    <x v="0"/>
    <n v="10.5"/>
    <n v="5"/>
    <x v="42"/>
    <n v="9"/>
  </r>
  <r>
    <n v="743"/>
    <s v="Aktrix Technologies"/>
    <s v="Data Engineer"/>
    <x v="3"/>
    <n v="4.0999999999999996"/>
    <n v="3"/>
    <x v="163"/>
    <n v="9"/>
  </r>
  <r>
    <n v="744"/>
    <s v="ThoughtWorks"/>
    <s v="Data Engineer"/>
    <x v="2"/>
    <n v="15.7"/>
    <n v="10"/>
    <x v="50"/>
    <n v="9"/>
  </r>
  <r>
    <n v="745"/>
    <s v="DUNNHUMBY IT SERVICES INDIA"/>
    <s v="Data Engineer"/>
    <x v="2"/>
    <n v="11.9"/>
    <n v="9"/>
    <x v="208"/>
    <n v="9"/>
  </r>
  <r>
    <n v="746"/>
    <s v="Baker Hughes"/>
    <s v="Data Engineer"/>
    <x v="1"/>
    <n v="14.8"/>
    <n v="12"/>
    <x v="97"/>
    <n v="9"/>
  </r>
  <r>
    <n v="747"/>
    <s v="Denodo Technologies"/>
    <s v="Data Engineer"/>
    <x v="3"/>
    <n v="8"/>
    <n v="6"/>
    <x v="111"/>
    <n v="9"/>
  </r>
  <r>
    <n v="748"/>
    <s v="Hashedin By Deloitte"/>
    <s v="Data Engineer"/>
    <x v="0"/>
    <n v="15"/>
    <n v="11.1"/>
    <x v="43"/>
    <n v="9"/>
  </r>
  <r>
    <n v="749"/>
    <s v="Red Hat"/>
    <s v="Data Engineer"/>
    <x v="0"/>
    <n v="12.4"/>
    <n v="4.5"/>
    <x v="56"/>
    <n v="8"/>
  </r>
  <r>
    <n v="750"/>
    <s v="HDFC Bank"/>
    <s v="Data Engineer"/>
    <x v="0"/>
    <n v="9"/>
    <n v="6.5"/>
    <x v="73"/>
    <n v="8"/>
  </r>
  <r>
    <n v="751"/>
    <s v="Accenture"/>
    <s v="Senior Data Scientist"/>
    <x v="1"/>
    <n v="18.899999999999999"/>
    <n v="10.5"/>
    <x v="209"/>
    <n v="80"/>
  </r>
  <r>
    <n v="752"/>
    <s v="TCS"/>
    <s v="Senior Data Scientist"/>
    <x v="4"/>
    <n v="16.7"/>
    <n v="8.6"/>
    <x v="22"/>
    <n v="79"/>
  </r>
  <r>
    <n v="753"/>
    <s v="Cognizant"/>
    <s v="Senior Data Scientist"/>
    <x v="4"/>
    <n v="17.899999999999999"/>
    <n v="12"/>
    <x v="210"/>
    <n v="57"/>
  </r>
  <r>
    <n v="754"/>
    <s v="Fractal Analytics"/>
    <s v="Senior Data Scientist"/>
    <x v="4"/>
    <n v="25.6"/>
    <n v="18"/>
    <x v="192"/>
    <n v="47"/>
  </r>
  <r>
    <n v="755"/>
    <s v="Ab Inbev"/>
    <s v="Senior Data Scientist"/>
    <x v="1"/>
    <n v="28"/>
    <n v="22"/>
    <x v="41"/>
    <n v="44"/>
  </r>
  <r>
    <n v="756"/>
    <s v="Wipro"/>
    <s v="Senior Data Scientist"/>
    <x v="4"/>
    <n v="16.100000000000001"/>
    <n v="8"/>
    <x v="22"/>
    <n v="43"/>
  </r>
  <r>
    <n v="757"/>
    <s v="Deloitte"/>
    <s v="Senior Data Scientist"/>
    <x v="5"/>
    <n v="21.2"/>
    <n v="14"/>
    <x v="41"/>
    <n v="42"/>
  </r>
  <r>
    <n v="758"/>
    <s v="Walmart"/>
    <s v="Senior Data Scientist"/>
    <x v="5"/>
    <n v="43"/>
    <n v="30"/>
    <x v="211"/>
    <n v="32"/>
  </r>
  <r>
    <n v="759"/>
    <s v="Amazon"/>
    <s v="Senior Data Scientist"/>
    <x v="5"/>
    <n v="41.5"/>
    <n v="26"/>
    <x v="212"/>
    <n v="30"/>
  </r>
  <r>
    <n v="760"/>
    <s v="UnitedHealth"/>
    <s v="Senior Data Scientist"/>
    <x v="4"/>
    <n v="23"/>
    <n v="15.6"/>
    <x v="209"/>
    <n v="30"/>
  </r>
  <r>
    <n v="761"/>
    <s v="Ernst &amp; Young"/>
    <s v="Senior Data Scientist"/>
    <x v="4"/>
    <n v="21.4"/>
    <n v="15"/>
    <x v="22"/>
    <n v="29"/>
  </r>
  <r>
    <n v="762"/>
    <s v="Optum"/>
    <s v="Senior Data Scientist"/>
    <x v="5"/>
    <n v="26.2"/>
    <n v="18"/>
    <x v="33"/>
    <n v="28"/>
  </r>
  <r>
    <n v="763"/>
    <s v="Impact Analytics"/>
    <s v="Senior Data Scientist"/>
    <x v="0"/>
    <n v="13.4"/>
    <n v="9"/>
    <x v="43"/>
    <n v="28"/>
  </r>
  <r>
    <n v="764"/>
    <s v="Incedo"/>
    <s v="Senior Data Scientist"/>
    <x v="1"/>
    <n v="18.899999999999999"/>
    <n v="15"/>
    <x v="2"/>
    <n v="26"/>
  </r>
  <r>
    <n v="765"/>
    <s v="IBM"/>
    <s v="Senior Data Scientist"/>
    <x v="5"/>
    <n v="24.4"/>
    <n v="14"/>
    <x v="33"/>
    <n v="25"/>
  </r>
  <r>
    <n v="766"/>
    <s v="Target"/>
    <s v="Senior Data Scientist"/>
    <x v="0"/>
    <n v="23.8"/>
    <n v="15.5"/>
    <x v="22"/>
    <n v="25"/>
  </r>
  <r>
    <n v="767"/>
    <s v="Infosys"/>
    <s v="Senior Data Scientist"/>
    <x v="4"/>
    <n v="18.100000000000001"/>
    <n v="9"/>
    <x v="22"/>
    <n v="25"/>
  </r>
  <r>
    <n v="768"/>
    <s v="TVS Credit Services"/>
    <s v="Senior Data Scientist"/>
    <x v="4"/>
    <n v="14.7"/>
    <n v="11.5"/>
    <x v="28"/>
    <n v="24"/>
  </r>
  <r>
    <n v="769"/>
    <s v="Ericsson"/>
    <s v="Senior Data Scientist"/>
    <x v="7"/>
    <n v="30.2"/>
    <n v="14.2"/>
    <x v="213"/>
    <n v="22"/>
  </r>
  <r>
    <n v="770"/>
    <s v="Microsoft Corporation"/>
    <s v="Senior Data Scientist"/>
    <x v="4"/>
    <n v="56.4"/>
    <n v="30"/>
    <x v="214"/>
    <n v="22"/>
  </r>
  <r>
    <n v="771"/>
    <s v="HCL Technologies"/>
    <s v="Senior Data Scientist"/>
    <x v="4"/>
    <n v="19.3"/>
    <n v="14.4"/>
    <x v="2"/>
    <n v="22"/>
  </r>
  <r>
    <n v="772"/>
    <s v="Capgemini"/>
    <s v="Senior Data Scientist"/>
    <x v="4"/>
    <n v="16.8"/>
    <n v="11.5"/>
    <x v="29"/>
    <n v="22"/>
  </r>
  <r>
    <n v="773"/>
    <s v="Dunnhumby"/>
    <s v="Senior Data Scientist"/>
    <x v="1"/>
    <n v="15.4"/>
    <n v="12"/>
    <x v="24"/>
    <n v="21"/>
  </r>
  <r>
    <n v="774"/>
    <s v="Birlasoft"/>
    <s v="Senior Data Scientist"/>
    <x v="1"/>
    <n v="14.3"/>
    <n v="8"/>
    <x v="215"/>
    <n v="20"/>
  </r>
  <r>
    <n v="775"/>
    <s v="Tech Mahindra"/>
    <s v="Senior Data Scientist"/>
    <x v="4"/>
    <n v="16.399999999999999"/>
    <n v="7.1"/>
    <x v="2"/>
    <n v="20"/>
  </r>
  <r>
    <n v="776"/>
    <s v="Affine Analytics"/>
    <s v="Senior Data Scientist"/>
    <x v="2"/>
    <n v="9.9"/>
    <n v="7.6"/>
    <x v="0"/>
    <n v="20"/>
  </r>
  <r>
    <n v="777"/>
    <s v="Wolters Kluwer"/>
    <s v="Senior Data Scientist"/>
    <x v="6"/>
    <n v="23.7"/>
    <n v="18"/>
    <x v="22"/>
    <n v="19"/>
  </r>
  <r>
    <n v="778"/>
    <s v="Harman Connected Services"/>
    <s v="Senior Data Scientist"/>
    <x v="4"/>
    <n v="16"/>
    <n v="11.5"/>
    <x v="24"/>
    <n v="19"/>
  </r>
  <r>
    <n v="779"/>
    <s v="L&amp;T Infotech"/>
    <s v="Senior Data Scientist"/>
    <x v="0"/>
    <n v="20"/>
    <n v="12.3"/>
    <x v="58"/>
    <n v="19"/>
  </r>
  <r>
    <n v="780"/>
    <s v="Reliance jio"/>
    <s v="Senior Data Scientist"/>
    <x v="4"/>
    <n v="30"/>
    <n v="18.5"/>
    <x v="216"/>
    <n v="18"/>
  </r>
  <r>
    <n v="781"/>
    <s v="Sapient Corporation"/>
    <s v="Senior Data Scientist"/>
    <x v="0"/>
    <n v="21.1"/>
    <n v="14.2"/>
    <x v="217"/>
    <n v="18"/>
  </r>
  <r>
    <n v="782"/>
    <s v="Coforge"/>
    <s v="Senior Data Scientist"/>
    <x v="4"/>
    <n v="15"/>
    <n v="15"/>
    <x v="35"/>
    <n v="18"/>
  </r>
  <r>
    <n v="783"/>
    <s v="Lowe's"/>
    <s v="Senior Data Scientist"/>
    <x v="4"/>
    <n v="25"/>
    <n v="16"/>
    <x v="94"/>
    <n v="17"/>
  </r>
  <r>
    <n v="784"/>
    <s v="Blue Yonder"/>
    <s v="Senior Data Scientist"/>
    <x v="0"/>
    <n v="31.6"/>
    <n v="18"/>
    <x v="10"/>
    <n v="17"/>
  </r>
  <r>
    <n v="785"/>
    <s v="Bosch Global Software Technologies"/>
    <s v="Senior Data Scientist"/>
    <x v="0"/>
    <n v="24.1"/>
    <n v="16.100000000000001"/>
    <x v="22"/>
    <n v="16"/>
  </r>
  <r>
    <n v="786"/>
    <s v="Nielsen"/>
    <s v="Senior Data Scientist"/>
    <x v="0"/>
    <n v="9.9"/>
    <n v="7.9"/>
    <x v="68"/>
    <n v="16"/>
  </r>
  <r>
    <n v="787"/>
    <s v="Oracle"/>
    <s v="Senior Data Scientist"/>
    <x v="1"/>
    <n v="25.2"/>
    <n v="20"/>
    <x v="204"/>
    <n v="16"/>
  </r>
  <r>
    <n v="788"/>
    <s v="Happiest Minds Technologies"/>
    <s v="Senior Data Scientist"/>
    <x v="5"/>
    <n v="16.399999999999999"/>
    <n v="9"/>
    <x v="29"/>
    <n v="15"/>
  </r>
  <r>
    <n v="789"/>
    <s v="DXC Technology"/>
    <s v="Senior Data Scientist"/>
    <x v="7"/>
    <n v="17.100000000000001"/>
    <n v="11"/>
    <x v="2"/>
    <n v="15"/>
  </r>
  <r>
    <n v="790"/>
    <s v="PayPal"/>
    <s v="Senior Data Scientist"/>
    <x v="6"/>
    <n v="40.700000000000003"/>
    <n v="30"/>
    <x v="26"/>
    <n v="15"/>
  </r>
  <r>
    <n v="791"/>
    <s v="Citibank"/>
    <s v="Senior Data Scientist"/>
    <x v="4"/>
    <n v="22.8"/>
    <n v="16"/>
    <x v="22"/>
    <n v="15"/>
  </r>
  <r>
    <n v="792"/>
    <s v="Innominds Software"/>
    <s v="Senior Data Scientist"/>
    <x v="4"/>
    <n v="18.600000000000001"/>
    <n v="13.5"/>
    <x v="81"/>
    <n v="14"/>
  </r>
  <r>
    <n v="793"/>
    <s v="Bajaj Finserv"/>
    <s v="Senior Data Scientist"/>
    <x v="2"/>
    <n v="17.600000000000001"/>
    <n v="10"/>
    <x v="184"/>
    <n v="14"/>
  </r>
  <r>
    <n v="794"/>
    <s v="Honeywell Technology Solutions"/>
    <s v="Senior Data Scientist"/>
    <x v="0"/>
    <n v="18.399999999999999"/>
    <n v="10"/>
    <x v="41"/>
    <n v="14"/>
  </r>
  <r>
    <n v="795"/>
    <s v="eClerx"/>
    <s v="Senior Data Scientist"/>
    <x v="0"/>
    <n v="15.3"/>
    <n v="11"/>
    <x v="108"/>
    <n v="14"/>
  </r>
  <r>
    <n v="796"/>
    <s v="VMware Software"/>
    <s v="Senior Data Scientist"/>
    <x v="0"/>
    <n v="23.1"/>
    <n v="16"/>
    <x v="218"/>
    <n v="14"/>
  </r>
  <r>
    <n v="797"/>
    <s v="PwC"/>
    <s v="Senior Data Scientist"/>
    <x v="4"/>
    <n v="21.2"/>
    <n v="13"/>
    <x v="22"/>
    <n v="14"/>
  </r>
  <r>
    <n v="798"/>
    <s v="EXL Service"/>
    <s v="Senior Data Scientist"/>
    <x v="1"/>
    <n v="19.5"/>
    <n v="14.5"/>
    <x v="22"/>
    <n v="13"/>
  </r>
  <r>
    <n v="799"/>
    <s v="Mercedes-Benz Research &amp; Development India"/>
    <s v="Senior Data Scientist"/>
    <x v="1"/>
    <n v="18"/>
    <n v="10"/>
    <x v="41"/>
    <n v="13"/>
  </r>
  <r>
    <n v="800"/>
    <s v="Mindtree"/>
    <s v="Senior Data Scientist"/>
    <x v="5"/>
    <n v="17.8"/>
    <n v="9"/>
    <x v="219"/>
    <n v="13"/>
  </r>
  <r>
    <n v="801"/>
    <s v="Wells Fargo India"/>
    <s v="Senior Data Scientist"/>
    <x v="5"/>
    <n v="23.1"/>
    <n v="14"/>
    <x v="22"/>
    <n v="13"/>
  </r>
  <r>
    <n v="802"/>
    <s v="Genpact"/>
    <s v="Senior Data Scientist"/>
    <x v="4"/>
    <n v="24.2"/>
    <n v="10"/>
    <x v="41"/>
    <n v="12"/>
  </r>
  <r>
    <n v="803"/>
    <s v="Course5"/>
    <s v="Senior Data Scientist"/>
    <x v="1"/>
    <n v="11.7"/>
    <n v="9"/>
    <x v="42"/>
    <n v="12"/>
  </r>
  <r>
    <n v="804"/>
    <s v="JP Morgan Chase"/>
    <s v="Senior Data Scientist"/>
    <x v="5"/>
    <n v="27.7"/>
    <n v="14"/>
    <x v="220"/>
    <n v="12"/>
  </r>
  <r>
    <n v="805"/>
    <s v="MasterCard"/>
    <s v="Senior Data Scientist"/>
    <x v="0"/>
    <n v="25.5"/>
    <n v="18.2"/>
    <x v="33"/>
    <n v="12"/>
  </r>
  <r>
    <n v="806"/>
    <s v="GE Healthcare"/>
    <s v="Senior Data Scientist"/>
    <x v="1"/>
    <n v="28"/>
    <n v="24"/>
    <x v="94"/>
    <n v="11"/>
  </r>
  <r>
    <n v="807"/>
    <s v="IHS Markit"/>
    <s v="Senior Data Scientist"/>
    <x v="5"/>
    <n v="22.5"/>
    <n v="16"/>
    <x v="187"/>
    <n v="11"/>
  </r>
  <r>
    <n v="808"/>
    <s v="NIIT Technologies"/>
    <s v="Senior Data Scientist"/>
    <x v="0"/>
    <n v="15.3"/>
    <n v="15"/>
    <x v="0"/>
    <n v="11"/>
  </r>
  <r>
    <n v="809"/>
    <s v="Gramener"/>
    <s v="Senior Data Scientist"/>
    <x v="0"/>
    <n v="14.4"/>
    <n v="10"/>
    <x v="89"/>
    <n v="11"/>
  </r>
  <r>
    <n v="810"/>
    <s v="Ford Motor"/>
    <s v="Senior Data Scientist"/>
    <x v="4"/>
    <n v="17.600000000000001"/>
    <n v="16.399999999999999"/>
    <x v="92"/>
    <n v="11"/>
  </r>
  <r>
    <n v="811"/>
    <s v="TheMathCompany"/>
    <s v="Senior Data Scientist"/>
    <x v="4"/>
    <n v="14.8"/>
    <n v="12"/>
    <x v="3"/>
    <n v="11"/>
  </r>
  <r>
    <n v="812"/>
    <s v="Legato Health Technologies"/>
    <s v="Senior Data Scientist"/>
    <x v="4"/>
    <n v="21.2"/>
    <n v="15.6"/>
    <x v="29"/>
    <n v="11"/>
  </r>
  <r>
    <n v="813"/>
    <s v="Dell"/>
    <s v="Senior Data Scientist"/>
    <x v="1"/>
    <n v="23.2"/>
    <n v="15"/>
    <x v="192"/>
    <n v="11"/>
  </r>
  <r>
    <n v="814"/>
    <s v="Great Learning"/>
    <s v="Senior Data Scientist"/>
    <x v="1"/>
    <n v="12.3"/>
    <n v="11"/>
    <x v="64"/>
    <n v="11"/>
  </r>
  <r>
    <n v="815"/>
    <s v="Morningstar"/>
    <s v="Senior Data Scientist"/>
    <x v="4"/>
    <n v="19.7"/>
    <n v="16.2"/>
    <x v="221"/>
    <n v="10"/>
  </r>
  <r>
    <n v="816"/>
    <s v="Hewlett-Packard Enterprise"/>
    <s v="Senior Data Scientist"/>
    <x v="1"/>
    <n v="20.7"/>
    <n v="17"/>
    <x v="22"/>
    <n v="10"/>
  </r>
  <r>
    <n v="817"/>
    <s v="Tredence"/>
    <s v="Senior Data Scientist"/>
    <x v="1"/>
    <n v="18.399999999999999"/>
    <n v="12.4"/>
    <x v="29"/>
    <n v="10"/>
  </r>
  <r>
    <n v="818"/>
    <s v="UST"/>
    <s v="Senior Data Scientist"/>
    <x v="1"/>
    <n v="12.1"/>
    <n v="10.3"/>
    <x v="0"/>
    <n v="10"/>
  </r>
  <r>
    <n v="819"/>
    <s v="ValueLabs"/>
    <s v="Senior Data Scientist"/>
    <x v="1"/>
    <n v="21.1"/>
    <n v="10.3"/>
    <x v="21"/>
    <n v="10"/>
  </r>
  <r>
    <n v="820"/>
    <s v="Novartis Healthcare"/>
    <s v="Senior Data Scientist"/>
    <x v="5"/>
    <n v="30.5"/>
    <n v="16"/>
    <x v="220"/>
    <n v="10"/>
  </r>
  <r>
    <n v="821"/>
    <s v="Vodafone Idea"/>
    <s v="Senior Data Scientist"/>
    <x v="4"/>
    <n v="22.7"/>
    <n v="13.1"/>
    <x v="222"/>
    <n v="10"/>
  </r>
  <r>
    <n v="822"/>
    <s v="Nagarro"/>
    <s v="Senior Data Scientist"/>
    <x v="0"/>
    <n v="18"/>
    <n v="14.3"/>
    <x v="2"/>
    <n v="10"/>
  </r>
  <r>
    <n v="823"/>
    <s v="HERE Technologies"/>
    <s v="Senior Data Scientist"/>
    <x v="6"/>
    <n v="27.1"/>
    <n v="22.5"/>
    <x v="22"/>
    <n v="9"/>
  </r>
  <r>
    <n v="824"/>
    <s v="Globant"/>
    <s v="Senior Data Scientist"/>
    <x v="0"/>
    <n v="17.8"/>
    <n v="13"/>
    <x v="29"/>
    <n v="9"/>
  </r>
  <r>
    <n v="825"/>
    <s v="Baker Hughes"/>
    <s v="Senior Data Scientist"/>
    <x v="1"/>
    <n v="27.4"/>
    <n v="23"/>
    <x v="192"/>
    <n v="9"/>
  </r>
  <r>
    <n v="826"/>
    <s v="Tiger Analytics"/>
    <s v="Senior Data Scientist"/>
    <x v="5"/>
    <n v="22.2"/>
    <n v="18"/>
    <x v="81"/>
    <n v="9"/>
  </r>
  <r>
    <n v="827"/>
    <s v="Epsilon"/>
    <s v="Senior Data Scientist"/>
    <x v="4"/>
    <n v="23.2"/>
    <n v="19"/>
    <x v="29"/>
    <n v="8"/>
  </r>
  <r>
    <n v="828"/>
    <s v="AntWorks"/>
    <s v="Senior Data Scientist"/>
    <x v="1"/>
    <n v="20.6"/>
    <n v="14"/>
    <x v="22"/>
    <n v="8"/>
  </r>
  <r>
    <n v="829"/>
    <s v="Altimetrik"/>
    <s v="Senior Data Scientist"/>
    <x v="4"/>
    <n v="18.3"/>
    <n v="12"/>
    <x v="29"/>
    <n v="8"/>
  </r>
  <r>
    <n v="830"/>
    <s v="Info Edge"/>
    <s v="Senior Data Scientist"/>
    <x v="2"/>
    <n v="30.9"/>
    <n v="21"/>
    <x v="204"/>
    <n v="8"/>
  </r>
  <r>
    <n v="831"/>
    <s v="Sigmoid Analytics"/>
    <s v="Senior Data Scientist"/>
    <x v="0"/>
    <n v="22.5"/>
    <n v="15"/>
    <x v="22"/>
    <n v="8"/>
  </r>
  <r>
    <n v="832"/>
    <s v="Eli Lilly and Company"/>
    <s v="Senior Data Scientist"/>
    <x v="4"/>
    <n v="26.8"/>
    <n v="22.5"/>
    <x v="192"/>
    <n v="8"/>
  </r>
  <r>
    <n v="833"/>
    <s v="Lam Research"/>
    <s v="Senior Data Scientist"/>
    <x v="1"/>
    <n v="16.5"/>
    <n v="13.9"/>
    <x v="15"/>
    <n v="8"/>
  </r>
  <r>
    <n v="834"/>
    <s v="GE Aviation"/>
    <s v="Senior Data Scientist"/>
    <x v="5"/>
    <n v="22.1"/>
    <n v="14.5"/>
    <x v="187"/>
    <n v="8"/>
  </r>
  <r>
    <n v="835"/>
    <s v="Iris Software"/>
    <s v="Senior Data Scientist"/>
    <x v="6"/>
    <n v="23"/>
    <n v="17"/>
    <x v="25"/>
    <n v="8"/>
  </r>
  <r>
    <n v="836"/>
    <s v="Claim Genius"/>
    <s v="Senior Data Scientist"/>
    <x v="1"/>
    <n v="21.4"/>
    <n v="18.399999999999999"/>
    <x v="25"/>
    <n v="8"/>
  </r>
  <r>
    <n v="837"/>
    <s v="ZS"/>
    <s v="Senior Data Scientist"/>
    <x v="2"/>
    <n v="18"/>
    <n v="14.5"/>
    <x v="5"/>
    <n v="8"/>
  </r>
  <r>
    <n v="838"/>
    <s v="Mphasis"/>
    <s v="Senior Data Scientist"/>
    <x v="0"/>
    <n v="13.3"/>
    <n v="11"/>
    <x v="7"/>
    <n v="8"/>
  </r>
  <r>
    <n v="839"/>
    <s v="NielsenIQ"/>
    <s v="Senior Data Scientist"/>
    <x v="1"/>
    <n v="8.6999999999999993"/>
    <n v="8"/>
    <x v="101"/>
    <n v="8"/>
  </r>
  <r>
    <n v="840"/>
    <s v="Mu Sigma"/>
    <s v="Senior Data Scientist"/>
    <x v="1"/>
    <n v="14.5"/>
    <n v="12.3"/>
    <x v="40"/>
    <n v="7"/>
  </r>
  <r>
    <n v="841"/>
    <s v="BNY Mellon"/>
    <s v="Senior Data Scientist"/>
    <x v="2"/>
    <n v="16.899999999999999"/>
    <n v="5.2"/>
    <x v="2"/>
    <n v="7"/>
  </r>
  <r>
    <n v="842"/>
    <s v="Yash Technologies"/>
    <s v="Senior Data Scientist"/>
    <x v="5"/>
    <n v="18.399999999999999"/>
    <n v="12.1"/>
    <x v="53"/>
    <n v="7"/>
  </r>
  <r>
    <n v="843"/>
    <s v="Franklin Templeton Investments"/>
    <s v="Senior Data Scientist"/>
    <x v="7"/>
    <n v="27.3"/>
    <n v="22"/>
    <x v="192"/>
    <n v="7"/>
  </r>
  <r>
    <n v="844"/>
    <s v="Philips"/>
    <s v="Senior Data Scientist"/>
    <x v="5"/>
    <n v="22.6"/>
    <n v="19"/>
    <x v="223"/>
    <n v="7"/>
  </r>
  <r>
    <n v="845"/>
    <s v="DBS Bank"/>
    <s v="Senior Data Scientist"/>
    <x v="4"/>
    <n v="20.6"/>
    <n v="16.5"/>
    <x v="2"/>
    <n v="7"/>
  </r>
  <r>
    <n v="846"/>
    <s v="International School of Engineering"/>
    <s v="Senior Data Scientist"/>
    <x v="8"/>
    <n v="20.2"/>
    <n v="15"/>
    <x v="2"/>
    <n v="7"/>
  </r>
  <r>
    <n v="847"/>
    <s v="Johnson Controls"/>
    <s v="Senior Data Scientist"/>
    <x v="4"/>
    <n v="25.1"/>
    <n v="18.5"/>
    <x v="192"/>
    <n v="7"/>
  </r>
  <r>
    <n v="848"/>
    <s v="Bajaj Finance"/>
    <s v="Senior Data Scientist"/>
    <x v="2"/>
    <n v="20"/>
    <n v="16"/>
    <x v="22"/>
    <n v="7"/>
  </r>
  <r>
    <n v="849"/>
    <s v="Ganit Business Solutions"/>
    <s v="Senior Data Scientist"/>
    <x v="5"/>
    <n v="18.899999999999999"/>
    <n v="15.5"/>
    <x v="11"/>
    <n v="7"/>
  </r>
  <r>
    <n v="850"/>
    <s v="Xoriant"/>
    <s v="Senior Data Scientist"/>
    <x v="6"/>
    <n v="18.600000000000001"/>
    <n v="15"/>
    <x v="53"/>
    <n v="7"/>
  </r>
  <r>
    <n v="851"/>
    <s v="o9 Solutions"/>
    <s v="Senior Data Scientist"/>
    <x v="4"/>
    <n v="21.5"/>
    <n v="13.5"/>
    <x v="58"/>
    <n v="7"/>
  </r>
  <r>
    <n v="852"/>
    <s v="Verizon"/>
    <s v="Senior Data Scientist"/>
    <x v="7"/>
    <n v="26.7"/>
    <n v="11"/>
    <x v="204"/>
    <n v="6"/>
  </r>
  <r>
    <n v="853"/>
    <s v="Shell"/>
    <s v="Senior Data Scientist"/>
    <x v="6"/>
    <n v="29.8"/>
    <n v="22"/>
    <x v="224"/>
    <n v="6"/>
  </r>
  <r>
    <n v="854"/>
    <s v="Zensar Technologies"/>
    <s v="Senior Data Scientist"/>
    <x v="4"/>
    <n v="18.2"/>
    <n v="14"/>
    <x v="24"/>
    <n v="6"/>
  </r>
  <r>
    <n v="855"/>
    <s v="McKinsey &amp; Company"/>
    <s v="Senior Data Scientist"/>
    <x v="6"/>
    <n v="18.2"/>
    <n v="1"/>
    <x v="27"/>
    <n v="6"/>
  </r>
  <r>
    <n v="856"/>
    <s v="Apexon"/>
    <s v="Senior Data Scientist"/>
    <x v="4"/>
    <n v="10.3"/>
    <n v="9"/>
    <x v="201"/>
    <n v="6"/>
  </r>
  <r>
    <n v="857"/>
    <s v="GE"/>
    <s v="Senior Data Scientist"/>
    <x v="4"/>
    <n v="23.1"/>
    <n v="16"/>
    <x v="22"/>
    <n v="6"/>
  </r>
  <r>
    <n v="858"/>
    <s v="Johnson &amp; Johnson"/>
    <s v="Senior Data Scientist"/>
    <x v="5"/>
    <n v="24.1"/>
    <n v="17"/>
    <x v="41"/>
    <n v="6"/>
  </r>
  <r>
    <n v="859"/>
    <s v="Cerner"/>
    <s v="Senior Data Scientist"/>
    <x v="6"/>
    <n v="28.9"/>
    <n v="23.7"/>
    <x v="225"/>
    <n v="6"/>
  </r>
  <r>
    <n v="860"/>
    <s v="Algonomy"/>
    <s v="Senior Data Scientist"/>
    <x v="0"/>
    <n v="28.3"/>
    <n v="23"/>
    <x v="192"/>
    <n v="6"/>
  </r>
  <r>
    <n v="861"/>
    <s v="Ecolab Food Safety &amp; Hygiene Solutions"/>
    <s v="Senior Data Scientist"/>
    <x v="4"/>
    <n v="13.9"/>
    <n v="11.5"/>
    <x v="3"/>
    <n v="6"/>
  </r>
  <r>
    <n v="862"/>
    <s v="L&amp;T Technology Services"/>
    <s v="Senior Data Scientist"/>
    <x v="4"/>
    <n v="15.2"/>
    <n v="9"/>
    <x v="5"/>
    <n v="6"/>
  </r>
  <r>
    <n v="863"/>
    <s v="American Express"/>
    <s v="Senior Data Scientist"/>
    <x v="1"/>
    <n v="23.3"/>
    <n v="22"/>
    <x v="226"/>
    <n v="6"/>
  </r>
  <r>
    <n v="864"/>
    <s v="Yum!"/>
    <s v="Senior Data Scientist"/>
    <x v="0"/>
    <n v="15.3"/>
    <n v="11"/>
    <x v="126"/>
    <n v="6"/>
  </r>
  <r>
    <n v="865"/>
    <s v="Indium Software"/>
    <s v="Senior Data Scientist"/>
    <x v="0"/>
    <n v="14.5"/>
    <n v="8.8000000000000007"/>
    <x v="15"/>
    <n v="6"/>
  </r>
  <r>
    <n v="866"/>
    <s v="Cummins"/>
    <s v="Senior Data Scientist"/>
    <x v="1"/>
    <n v="23.2"/>
    <n v="17.8"/>
    <x v="227"/>
    <n v="6"/>
  </r>
  <r>
    <n v="867"/>
    <s v="Eversana"/>
    <s v="Senior Data Scientist"/>
    <x v="4"/>
    <n v="14.3"/>
    <n v="12"/>
    <x v="126"/>
    <n v="6"/>
  </r>
  <r>
    <n v="868"/>
    <s v="Paytm"/>
    <s v="Senior Data Scientist"/>
    <x v="1"/>
    <n v="31.6"/>
    <n v="27"/>
    <x v="181"/>
    <n v="6"/>
  </r>
  <r>
    <n v="869"/>
    <s v="Citicorp"/>
    <s v="Senior Data Scientist"/>
    <x v="6"/>
    <n v="28.3"/>
    <n v="21"/>
    <x v="41"/>
    <n v="6"/>
  </r>
  <r>
    <n v="870"/>
    <s v="Quantium Analytics"/>
    <s v="Senior Data Scientist"/>
    <x v="5"/>
    <n v="25"/>
    <n v="24"/>
    <x v="25"/>
    <n v="6"/>
  </r>
  <r>
    <n v="871"/>
    <s v="MKS Vision"/>
    <s v="Senior Data Scientist"/>
    <x v="7"/>
    <n v="18.100000000000001"/>
    <n v="15"/>
    <x v="24"/>
    <n v="6"/>
  </r>
  <r>
    <n v="872"/>
    <s v="Oyo Rooms"/>
    <s v="Senior Data Scientist"/>
    <x v="1"/>
    <n v="31"/>
    <n v="20"/>
    <x v="36"/>
    <n v="5"/>
  </r>
  <r>
    <n v="873"/>
    <s v="Yodlee"/>
    <s v="Senior Data Scientist"/>
    <x v="0"/>
    <n v="32.1"/>
    <n v="27"/>
    <x v="33"/>
    <n v="5"/>
  </r>
  <r>
    <n v="874"/>
    <s v="CitiusTech"/>
    <s v="Senior Data Scientist"/>
    <x v="7"/>
    <n v="17.8"/>
    <n v="15"/>
    <x v="92"/>
    <n v="5"/>
  </r>
  <r>
    <n v="875"/>
    <s v="SAP"/>
    <s v="Senior Data Scientist"/>
    <x v="7"/>
    <n v="36.6"/>
    <n v="17.2"/>
    <x v="220"/>
    <n v="5"/>
  </r>
  <r>
    <n v="876"/>
    <s v="Teleperformance"/>
    <s v="Senior Data Scientist"/>
    <x v="1"/>
    <n v="16.2"/>
    <n v="10"/>
    <x v="15"/>
    <n v="5"/>
  </r>
  <r>
    <n v="877"/>
    <s v="V2 Solutions"/>
    <s v="Senior Data Scientist"/>
    <x v="0"/>
    <n v="8.5"/>
    <n v="8.5"/>
    <x v="102"/>
    <n v="5"/>
  </r>
  <r>
    <n v="878"/>
    <s v="Dun &amp; Bradstreet"/>
    <s v="Senior Data Scientist"/>
    <x v="0"/>
    <n v="11.9"/>
    <n v="9.5"/>
    <x v="83"/>
    <n v="5"/>
  </r>
  <r>
    <n v="879"/>
    <s v="Nvidia"/>
    <s v="Senior Data Scientist"/>
    <x v="0"/>
    <n v="21.3"/>
    <n v="10"/>
    <x v="58"/>
    <n v="5"/>
  </r>
  <r>
    <n v="880"/>
    <s v="AlgoAnalytics Financial Consultancy"/>
    <s v="Senior Data Scientist"/>
    <x v="1"/>
    <n v="18.899999999999999"/>
    <n v="16.5"/>
    <x v="228"/>
    <n v="5"/>
  </r>
  <r>
    <n v="881"/>
    <s v="Reliance Industries"/>
    <s v="Senior Data Scientist"/>
    <x v="5"/>
    <n v="10"/>
    <n v="9"/>
    <x v="100"/>
    <n v="5"/>
  </r>
  <r>
    <n v="882"/>
    <s v="Scienaptic Systems"/>
    <s v="Senior Data Scientist"/>
    <x v="6"/>
    <n v="19.7"/>
    <n v="15"/>
    <x v="53"/>
    <n v="5"/>
  </r>
  <r>
    <n v="883"/>
    <s v="Freelance Consultants"/>
    <s v="Senior Data Scientist"/>
    <x v="7"/>
    <n v="31.7"/>
    <n v="18.600000000000001"/>
    <x v="36"/>
    <n v="5"/>
  </r>
  <r>
    <n v="884"/>
    <s v="Decision Point"/>
    <s v="Senior Data Scientist"/>
    <x v="1"/>
    <n v="22.4"/>
    <n v="19"/>
    <x v="2"/>
    <n v="5"/>
  </r>
  <r>
    <n v="885"/>
    <s v="IDFC FIRST Bank"/>
    <s v="Senior Data Scientist"/>
    <x v="4"/>
    <n v="20.8"/>
    <n v="14"/>
    <x v="29"/>
    <n v="5"/>
  </r>
  <r>
    <n v="886"/>
    <s v="Thomson Reuters"/>
    <s v="Senior Data Scientist"/>
    <x v="4"/>
    <n v="18.399999999999999"/>
    <n v="10"/>
    <x v="81"/>
    <n v="5"/>
  </r>
  <r>
    <n v="887"/>
    <s v="Synechron"/>
    <s v="Senior Data Scientist"/>
    <x v="1"/>
    <n v="12"/>
    <n v="9.5"/>
    <x v="0"/>
    <n v="5"/>
  </r>
  <r>
    <n v="888"/>
    <s v="Akamai Technologies"/>
    <s v="Senior Data Scientist"/>
    <x v="4"/>
    <n v="27.3"/>
    <n v="22.5"/>
    <x v="189"/>
    <n v="5"/>
  </r>
  <r>
    <n v="889"/>
    <s v="Quest Global"/>
    <s v="Senior Data Scientist"/>
    <x v="4"/>
    <n v="22.8"/>
    <n v="14"/>
    <x v="18"/>
    <n v="5"/>
  </r>
  <r>
    <n v="890"/>
    <s v="GEP Worldwide"/>
    <s v="Senior Data Scientist"/>
    <x v="6"/>
    <n v="24.4"/>
    <n v="22"/>
    <x v="192"/>
    <n v="5"/>
  </r>
  <r>
    <n v="891"/>
    <s v="Hinduja Global Solutions"/>
    <s v="Senior Data Scientist"/>
    <x v="1"/>
    <n v="15.6"/>
    <n v="4"/>
    <x v="229"/>
    <n v="5"/>
  </r>
  <r>
    <n v="892"/>
    <s v="ACL Digital"/>
    <s v="Senior Data Scientist"/>
    <x v="1"/>
    <n v="18.8"/>
    <n v="10.7"/>
    <x v="2"/>
    <n v="5"/>
  </r>
  <r>
    <n v="893"/>
    <s v="Innova Solutions"/>
    <s v="Senior Data Scientist"/>
    <x v="4"/>
    <n v="39.700000000000003"/>
    <n v="6"/>
    <x v="230"/>
    <n v="5"/>
  </r>
  <r>
    <n v="894"/>
    <s v="Automatic Data Processing"/>
    <s v="Senior Data Scientist"/>
    <x v="8"/>
    <n v="34.4"/>
    <n v="27"/>
    <x v="231"/>
    <n v="5"/>
  </r>
  <r>
    <n v="895"/>
    <s v="Brillio"/>
    <s v="Senior Data Scientist"/>
    <x v="4"/>
    <n v="21.2"/>
    <n v="12"/>
    <x v="189"/>
    <n v="5"/>
  </r>
  <r>
    <n v="896"/>
    <s v="Boeing"/>
    <s v="Senior Data Scientist"/>
    <x v="9"/>
    <n v="27.6"/>
    <n v="25.2"/>
    <x v="22"/>
    <n v="5"/>
  </r>
  <r>
    <n v="897"/>
    <s v="Flipkart"/>
    <s v="Senior Data Scientist"/>
    <x v="5"/>
    <n v="82"/>
    <n v="55"/>
    <x v="214"/>
    <n v="5"/>
  </r>
  <r>
    <n v="898"/>
    <s v="ITC Infotech India"/>
    <s v="Senior Data Scientist"/>
    <x v="1"/>
    <n v="14.9"/>
    <n v="12"/>
    <x v="48"/>
    <n v="5"/>
  </r>
  <r>
    <n v="899"/>
    <s v="Decision Minds"/>
    <s v="Senior Data Scientist"/>
    <x v="5"/>
    <n v="19"/>
    <n v="13"/>
    <x v="232"/>
    <n v="5"/>
  </r>
  <r>
    <n v="900"/>
    <s v="Neal Analytics"/>
    <s v="Senior Data Scientist"/>
    <x v="4"/>
    <n v="23.6"/>
    <n v="21"/>
    <x v="187"/>
    <n v="5"/>
  </r>
  <r>
    <n v="901"/>
    <s v="HALODOC"/>
    <s v="Senior Data Scientist"/>
    <x v="0"/>
    <n v="27.4"/>
    <n v="18"/>
    <x v="233"/>
    <n v="5"/>
  </r>
  <r>
    <n v="902"/>
    <s v="Samsung Research"/>
    <s v="Senior Data Scientist"/>
    <x v="0"/>
    <n v="31.7"/>
    <n v="20.5"/>
    <x v="181"/>
    <n v="5"/>
  </r>
  <r>
    <n v="903"/>
    <s v="Neewee Analytics"/>
    <s v="Senior Data Scientist"/>
    <x v="1"/>
    <n v="14.9"/>
    <n v="12.1"/>
    <x v="11"/>
    <n v="5"/>
  </r>
  <r>
    <n v="904"/>
    <s v="Subex"/>
    <s v="Senior Data Scientist"/>
    <x v="4"/>
    <n v="25.2"/>
    <n v="11.8"/>
    <x v="204"/>
    <n v="5"/>
  </r>
  <r>
    <n v="905"/>
    <s v="BCG"/>
    <s v="Senior Data Scientist"/>
    <x v="1"/>
    <n v="20.2"/>
    <n v="19.8"/>
    <x v="11"/>
    <n v="5"/>
  </r>
  <r>
    <n v="906"/>
    <s v="Hitachi Vantara"/>
    <s v="Senior Data Scientist"/>
    <x v="7"/>
    <n v="24.6"/>
    <n v="18.7"/>
    <x v="41"/>
    <n v="5"/>
  </r>
  <r>
    <n v="907"/>
    <s v="ZF Group"/>
    <s v="Senior Data Scientist"/>
    <x v="0"/>
    <n v="16.8"/>
    <n v="14.5"/>
    <x v="9"/>
    <n v="5"/>
  </r>
  <r>
    <n v="908"/>
    <s v="DUNNHUMBY IT SERVICES INDIA"/>
    <s v="Senior Data Scientist"/>
    <x v="0"/>
    <n v="12.3"/>
    <n v="11"/>
    <x v="40"/>
    <n v="5"/>
  </r>
  <r>
    <n v="909"/>
    <s v="Decimal Point Analytics"/>
    <s v="Senior Data Scientist"/>
    <x v="0"/>
    <n v="20.2"/>
    <n v="12.2"/>
    <x v="5"/>
    <n v="5"/>
  </r>
  <r>
    <n v="910"/>
    <s v="Koch Business Solutions"/>
    <s v="Senior Data Scientist"/>
    <x v="4"/>
    <n v="39.6"/>
    <n v="23"/>
    <x v="220"/>
    <n v="5"/>
  </r>
  <r>
    <n v="911"/>
    <s v="Noodle.Ai"/>
    <s v="Senior Data Scientist"/>
    <x v="0"/>
    <n v="21.7"/>
    <n v="18"/>
    <x v="29"/>
    <n v="5"/>
  </r>
  <r>
    <n v="912"/>
    <s v="Publicis"/>
    <s v="Senior Data Scientist"/>
    <x v="5"/>
    <n v="18"/>
    <n v="15"/>
    <x v="58"/>
    <n v="5"/>
  </r>
  <r>
    <n v="913"/>
    <s v="Ecolab Digital Center"/>
    <s v="Senior Data Scientist"/>
    <x v="4"/>
    <n v="22.7"/>
    <n v="19.3"/>
    <x v="234"/>
    <n v="5"/>
  </r>
  <r>
    <n v="914"/>
    <s v="PepsiCo"/>
    <s v="Senior Data Scientist"/>
    <x v="9"/>
    <n v="29.5"/>
    <n v="19"/>
    <x v="235"/>
    <n v="5"/>
  </r>
  <r>
    <n v="915"/>
    <s v="TEKsystems"/>
    <s v="Senior Data Scientist"/>
    <x v="1"/>
    <n v="18.2"/>
    <n v="9"/>
    <x v="1"/>
    <n v="5"/>
  </r>
  <r>
    <n v="916"/>
    <s v="Chubb Group"/>
    <s v="Senior Data Scientist"/>
    <x v="4"/>
    <n v="16.600000000000001"/>
    <n v="13.5"/>
    <x v="28"/>
    <n v="5"/>
  </r>
  <r>
    <n v="917"/>
    <s v="Amnet Digital"/>
    <s v="Senior Data Scientist"/>
    <x v="0"/>
    <n v="11.8"/>
    <n v="1"/>
    <x v="3"/>
    <n v="5"/>
  </r>
  <r>
    <n v="918"/>
    <s v="Blend360"/>
    <s v="Senior Data Scientist"/>
    <x v="5"/>
    <n v="30.4"/>
    <n v="26.3"/>
    <x v="41"/>
    <n v="5"/>
  </r>
  <r>
    <n v="919"/>
    <s v="Kyndryl"/>
    <s v="Senior Data Scientist"/>
    <x v="1"/>
    <n v="44.4"/>
    <n v="11.6"/>
    <x v="236"/>
    <n v="5"/>
  </r>
  <r>
    <n v="920"/>
    <s v="HSBC"/>
    <s v="Senior Data Scientist"/>
    <x v="3"/>
    <n v="24.6"/>
    <n v="22"/>
    <x v="58"/>
    <n v="5"/>
  </r>
  <r>
    <n v="921"/>
    <s v="Chegg"/>
    <s v="Senior Data Scientist"/>
    <x v="1"/>
    <n v="32.200000000000003"/>
    <n v="29.9"/>
    <x v="41"/>
    <n v="5"/>
  </r>
  <r>
    <n v="922"/>
    <s v="First Source"/>
    <s v="Senior Data Scientist"/>
    <x v="10"/>
    <n v="29"/>
    <n v="28"/>
    <x v="22"/>
    <n v="4"/>
  </r>
  <r>
    <n v="923"/>
    <s v="Caterpillar Inc"/>
    <s v="Senior Data Scientist"/>
    <x v="8"/>
    <n v="22.8"/>
    <n v="20.3"/>
    <x v="5"/>
    <n v="4"/>
  </r>
  <r>
    <n v="924"/>
    <s v="Pitney Bowes"/>
    <s v="Senior Data Scientist"/>
    <x v="1"/>
    <n v="17.5"/>
    <n v="14.1"/>
    <x v="24"/>
    <n v="4"/>
  </r>
  <r>
    <n v="925"/>
    <s v="MSCI"/>
    <s v="Senior Data Scientist"/>
    <x v="6"/>
    <n v="38.4"/>
    <n v="35.4"/>
    <x v="36"/>
    <n v="4"/>
  </r>
  <r>
    <n v="926"/>
    <s v="Accolite Digital"/>
    <s v="Senior Data Scientist"/>
    <x v="0"/>
    <n v="12.8"/>
    <n v="11"/>
    <x v="64"/>
    <n v="4"/>
  </r>
  <r>
    <n v="927"/>
    <s v="Adobe"/>
    <s v="Senior Data Scientist"/>
    <x v="9"/>
    <n v="40"/>
    <n v="30"/>
    <x v="10"/>
    <n v="4"/>
  </r>
  <r>
    <n v="928"/>
    <s v="Omega Healthcare"/>
    <s v="Senior Data Scientist"/>
    <x v="7"/>
    <n v="14.1"/>
    <n v="10.8"/>
    <x v="166"/>
    <n v="4"/>
  </r>
  <r>
    <n v="929"/>
    <s v="Western Union"/>
    <s v="Senior Data Scientist"/>
    <x v="4"/>
    <n v="22.2"/>
    <n v="20"/>
    <x v="2"/>
    <n v="4"/>
  </r>
  <r>
    <n v="930"/>
    <s v="HDFC Bank"/>
    <s v="Senior Data Scientist"/>
    <x v="6"/>
    <n v="25.1"/>
    <n v="15.2"/>
    <x v="94"/>
    <n v="4"/>
  </r>
  <r>
    <n v="931"/>
    <s v="Tata Motors"/>
    <s v="Senior Data Scientist"/>
    <x v="4"/>
    <n v="11.5"/>
    <n v="5.8"/>
    <x v="64"/>
    <n v="4"/>
  </r>
  <r>
    <n v="932"/>
    <s v="EdgeVerve Systems"/>
    <s v="Senior Data Scientist"/>
    <x v="5"/>
    <n v="20.399999999999999"/>
    <n v="12"/>
    <x v="81"/>
    <n v="4"/>
  </r>
  <r>
    <n v="933"/>
    <s v="Aditya Birla Group"/>
    <s v="Senior Data Scientist"/>
    <x v="7"/>
    <n v="28"/>
    <n v="26"/>
    <x v="22"/>
    <n v="4"/>
  </r>
  <r>
    <n v="934"/>
    <s v="Commonwealth Bank of Australia"/>
    <s v="Senior Data Scientist"/>
    <x v="4"/>
    <n v="31.8"/>
    <n v="27"/>
    <x v="41"/>
    <n v="4"/>
  </r>
  <r>
    <n v="935"/>
    <s v="Swiss Re"/>
    <s v="Senior Data Scientist"/>
    <x v="5"/>
    <n v="26.9"/>
    <n v="11.9"/>
    <x v="237"/>
    <n v="4"/>
  </r>
  <r>
    <n v="936"/>
    <s v="TCS"/>
    <s v="Senior Business Analyst"/>
    <x v="1"/>
    <n v="7.7"/>
    <n v="3.5"/>
    <x v="64"/>
    <n v="1100"/>
  </r>
  <r>
    <n v="937"/>
    <s v="Accenture"/>
    <s v="Senior Business Analyst"/>
    <x v="1"/>
    <n v="10.3"/>
    <n v="5.5"/>
    <x v="7"/>
    <n v="1100"/>
  </r>
  <r>
    <n v="938"/>
    <s v="Evalueserve"/>
    <s v="Senior Business Analyst"/>
    <x v="0"/>
    <n v="9.8000000000000007"/>
    <n v="7.1"/>
    <x v="31"/>
    <n v="1000"/>
  </r>
  <r>
    <n v="939"/>
    <s v="Cognizant"/>
    <s v="Senior Business Analyst"/>
    <x v="0"/>
    <n v="13.9"/>
    <n v="9"/>
    <x v="17"/>
    <n v="616"/>
  </r>
  <r>
    <n v="940"/>
    <s v="HCL Technologies"/>
    <s v="Senior Business Analyst"/>
    <x v="4"/>
    <n v="11.9"/>
    <n v="6.4"/>
    <x v="48"/>
    <n v="384"/>
  </r>
  <r>
    <n v="941"/>
    <s v="Tech Mahindra"/>
    <s v="Senior Business Analyst"/>
    <x v="4"/>
    <n v="9.9"/>
    <n v="5.5"/>
    <x v="97"/>
    <n v="382"/>
  </r>
  <r>
    <n v="942"/>
    <s v="EXL Service"/>
    <s v="Senior Business Analyst"/>
    <x v="0"/>
    <n v="8.8000000000000007"/>
    <n v="6.2"/>
    <x v="12"/>
    <n v="308"/>
  </r>
  <r>
    <n v="943"/>
    <s v="Wipro"/>
    <s v="Senior Business Analyst"/>
    <x v="4"/>
    <n v="12.8"/>
    <n v="6.1"/>
    <x v="24"/>
    <n v="280"/>
  </r>
  <r>
    <n v="944"/>
    <s v="Fidelity National Information Services"/>
    <s v="Senior Business Analyst"/>
    <x v="4"/>
    <n v="15"/>
    <n v="6.5"/>
    <x v="24"/>
    <n v="267"/>
  </r>
  <r>
    <n v="945"/>
    <s v="Cgi Group"/>
    <s v="Senior Business Analyst"/>
    <x v="5"/>
    <n v="10.7"/>
    <n v="7.2"/>
    <x v="40"/>
    <n v="225"/>
  </r>
  <r>
    <n v="946"/>
    <s v="L&amp;T Infotech"/>
    <s v="Senior Business Analyst"/>
    <x v="1"/>
    <n v="11.7"/>
    <n v="7"/>
    <x v="185"/>
    <n v="223"/>
  </r>
  <r>
    <n v="947"/>
    <s v="HSBC"/>
    <s v="Senior Business Analyst"/>
    <x v="6"/>
    <n v="17.100000000000001"/>
    <n v="9.1999999999999993"/>
    <x v="5"/>
    <n v="219"/>
  </r>
  <r>
    <n v="948"/>
    <s v="Capgemini"/>
    <s v="Senior Business Analyst"/>
    <x v="0"/>
    <n v="11.6"/>
    <n v="4.5"/>
    <x v="15"/>
    <n v="213"/>
  </r>
  <r>
    <n v="949"/>
    <s v="Newgen Software Technologies"/>
    <s v="Senior Business Analyst"/>
    <x v="1"/>
    <n v="11.1"/>
    <n v="9"/>
    <x v="60"/>
    <n v="170"/>
  </r>
  <r>
    <n v="950"/>
    <s v="IBM"/>
    <s v="Senior Business Analyst"/>
    <x v="1"/>
    <n v="12.4"/>
    <n v="5.0999999999999996"/>
    <x v="24"/>
    <n v="158"/>
  </r>
  <r>
    <n v="951"/>
    <s v="Quantiphi Analytics Solutions"/>
    <s v="Senior Business Analyst"/>
    <x v="0"/>
    <n v="15"/>
    <n v="11.3"/>
    <x v="43"/>
    <n v="152"/>
  </r>
  <r>
    <n v="952"/>
    <s v="Tredence"/>
    <s v="Senior Business Analyst"/>
    <x v="0"/>
    <n v="11.2"/>
    <n v="9"/>
    <x v="64"/>
    <n v="150"/>
  </r>
  <r>
    <n v="953"/>
    <s v="Conduent"/>
    <s v="Senior Business Analyst"/>
    <x v="4"/>
    <n v="8.8000000000000007"/>
    <n v="6"/>
    <x v="34"/>
    <n v="146"/>
  </r>
  <r>
    <n v="954"/>
    <s v="Temenos"/>
    <s v="Senior Business Analyst"/>
    <x v="5"/>
    <n v="13.2"/>
    <n v="9.5"/>
    <x v="109"/>
    <n v="145"/>
  </r>
  <r>
    <n v="955"/>
    <s v="Amadeus"/>
    <s v="Senior Business Analyst"/>
    <x v="4"/>
    <n v="14.8"/>
    <n v="12"/>
    <x v="48"/>
    <n v="128"/>
  </r>
  <r>
    <n v="956"/>
    <s v="Infosys"/>
    <s v="Senior Business Analyst"/>
    <x v="4"/>
    <n v="12.9"/>
    <n v="7"/>
    <x v="28"/>
    <n v="128"/>
  </r>
  <r>
    <n v="957"/>
    <s v="American Express"/>
    <s v="Senior Business Analyst"/>
    <x v="0"/>
    <n v="9.1999999999999993"/>
    <n v="5"/>
    <x v="48"/>
    <n v="118"/>
  </r>
  <r>
    <n v="958"/>
    <s v="Deloitte"/>
    <s v="Senior Business Analyst"/>
    <x v="1"/>
    <n v="11.5"/>
    <n v="6.8"/>
    <x v="15"/>
    <n v="118"/>
  </r>
  <r>
    <n v="959"/>
    <s v="DXC Technology"/>
    <s v="Senior Business Analyst"/>
    <x v="5"/>
    <n v="12"/>
    <n v="7"/>
    <x v="43"/>
    <n v="117"/>
  </r>
  <r>
    <n v="960"/>
    <s v="Ernst &amp; Young"/>
    <s v="Senior Business Analyst"/>
    <x v="1"/>
    <n v="14.1"/>
    <n v="6.3"/>
    <x v="238"/>
    <n v="110"/>
  </r>
  <r>
    <n v="961"/>
    <s v="Exl India"/>
    <s v="Senior Business Analyst"/>
    <x v="2"/>
    <n v="9"/>
    <n v="6.8"/>
    <x v="12"/>
    <n v="109"/>
  </r>
  <r>
    <n v="962"/>
    <s v="bnp paribas india solutions"/>
    <s v="Senior Business Analyst"/>
    <x v="6"/>
    <n v="14.6"/>
    <n v="8.6"/>
    <x v="28"/>
    <n v="94"/>
  </r>
  <r>
    <n v="963"/>
    <s v="VMware Software"/>
    <s v="Senior Business Analyst"/>
    <x v="6"/>
    <n v="18.5"/>
    <n v="11.7"/>
    <x v="239"/>
    <n v="92"/>
  </r>
  <r>
    <n v="964"/>
    <s v="Zensar Technologies"/>
    <s v="Senior Business Analyst"/>
    <x v="5"/>
    <n v="12.1"/>
    <n v="7.5"/>
    <x v="92"/>
    <n v="91"/>
  </r>
  <r>
    <n v="965"/>
    <s v="Ramco Systems"/>
    <s v="Senior Business Analyst"/>
    <x v="1"/>
    <n v="12.7"/>
    <n v="8.6999999999999993"/>
    <x v="3"/>
    <n v="90"/>
  </r>
  <r>
    <n v="966"/>
    <s v="Dell"/>
    <s v="Senior Business Analyst"/>
    <x v="0"/>
    <n v="11.6"/>
    <n v="8.5"/>
    <x v="19"/>
    <n v="84"/>
  </r>
  <r>
    <n v="967"/>
    <s v="JP Morgan Chase"/>
    <s v="Senior Business Analyst"/>
    <x v="4"/>
    <n v="12.3"/>
    <n v="5.0999999999999996"/>
    <x v="1"/>
    <n v="84"/>
  </r>
  <r>
    <n v="968"/>
    <s v="UnitedHealth"/>
    <s v="Senior Business Analyst"/>
    <x v="1"/>
    <n v="12.5"/>
    <n v="7"/>
    <x v="240"/>
    <n v="83"/>
  </r>
  <r>
    <n v="969"/>
    <s v="BNP Paribas"/>
    <s v="Senior Business Analyst"/>
    <x v="6"/>
    <n v="15.8"/>
    <n v="9.5"/>
    <x v="5"/>
    <n v="82"/>
  </r>
  <r>
    <n v="970"/>
    <s v="NTT DATA"/>
    <s v="Senior Business Analyst"/>
    <x v="4"/>
    <n v="10.9"/>
    <n v="6.1"/>
    <x v="43"/>
    <n v="80"/>
  </r>
  <r>
    <n v="971"/>
    <s v="Flipkart"/>
    <s v="Senior Business Analyst"/>
    <x v="1"/>
    <n v="20.399999999999999"/>
    <n v="14"/>
    <x v="81"/>
    <n v="79"/>
  </r>
  <r>
    <n v="972"/>
    <s v="Oracle"/>
    <s v="Senior Business Analyst"/>
    <x v="4"/>
    <n v="10.199999999999999"/>
    <n v="5.0999999999999996"/>
    <x v="24"/>
    <n v="79"/>
  </r>
  <r>
    <n v="973"/>
    <s v="Merkle Sokrati"/>
    <s v="Senior Business Analyst"/>
    <x v="2"/>
    <n v="7"/>
    <n v="6.2"/>
    <x v="120"/>
    <n v="76"/>
  </r>
  <r>
    <n v="974"/>
    <s v="Societe Generale"/>
    <s v="Senior Business Analyst"/>
    <x v="5"/>
    <n v="15.2"/>
    <n v="7.1"/>
    <x v="16"/>
    <n v="74"/>
  </r>
  <r>
    <n v="975"/>
    <s v="NatWest Group"/>
    <s v="Senior Business Analyst"/>
    <x v="1"/>
    <n v="11.1"/>
    <n v="4.3"/>
    <x v="114"/>
    <n v="71"/>
  </r>
  <r>
    <n v="976"/>
    <s v="Allianz Technology"/>
    <s v="Senior Business Analyst"/>
    <x v="5"/>
    <n v="11.9"/>
    <n v="8"/>
    <x v="0"/>
    <n v="69"/>
  </r>
  <r>
    <n v="977"/>
    <s v="Hexaware Technologies"/>
    <s v="Senior Business Analyst"/>
    <x v="4"/>
    <n v="9.6999999999999993"/>
    <n v="4"/>
    <x v="43"/>
    <n v="68"/>
  </r>
  <r>
    <n v="978"/>
    <s v="Amazon"/>
    <s v="Senior Business Analyst"/>
    <x v="1"/>
    <n v="20.100000000000001"/>
    <n v="4.5"/>
    <x v="22"/>
    <n v="67"/>
  </r>
  <r>
    <n v="979"/>
    <s v="EPAM Systems"/>
    <s v="Senior Business Analyst"/>
    <x v="7"/>
    <n v="21.9"/>
    <n v="17"/>
    <x v="241"/>
    <n v="64"/>
  </r>
  <r>
    <n v="980"/>
    <s v="Deutsche Bank"/>
    <s v="Senior Business Analyst"/>
    <x v="4"/>
    <n v="7.2"/>
    <n v="5"/>
    <x v="73"/>
    <n v="64"/>
  </r>
  <r>
    <n v="981"/>
    <s v="BNY Mellon"/>
    <s v="Senior Business Analyst"/>
    <x v="4"/>
    <n v="8.6999999999999993"/>
    <n v="5.0999999999999996"/>
    <x v="40"/>
    <n v="63"/>
  </r>
  <r>
    <n v="982"/>
    <s v="Legato Health Technologies"/>
    <s v="Senior Business Analyst"/>
    <x v="5"/>
    <n v="14.6"/>
    <n v="9.4"/>
    <x v="15"/>
    <n v="63"/>
  </r>
  <r>
    <n v="983"/>
    <s v="Iris Software"/>
    <s v="Senior Business Analyst"/>
    <x v="7"/>
    <n v="20.5"/>
    <n v="15.5"/>
    <x v="25"/>
    <n v="63"/>
  </r>
  <r>
    <n v="984"/>
    <s v="NetCracker"/>
    <s v="Senior Business Analyst"/>
    <x v="10"/>
    <n v="28"/>
    <n v="21"/>
    <x v="33"/>
    <n v="62"/>
  </r>
  <r>
    <n v="985"/>
    <s v="Globant"/>
    <s v="Senior Business Analyst"/>
    <x v="5"/>
    <n v="16.7"/>
    <n v="12.7"/>
    <x v="89"/>
    <n v="62"/>
  </r>
  <r>
    <n v="986"/>
    <s v="Genpact"/>
    <s v="Senior Business Analyst"/>
    <x v="1"/>
    <n v="8"/>
    <n v="4.0999999999999996"/>
    <x v="242"/>
    <n v="62"/>
  </r>
  <r>
    <n v="987"/>
    <s v="Broadridge Financial Solutions"/>
    <s v="Senior Business Analyst"/>
    <x v="1"/>
    <n v="10.8"/>
    <n v="7.2"/>
    <x v="0"/>
    <n v="62"/>
  </r>
  <r>
    <n v="988"/>
    <s v="Credit Suisse"/>
    <s v="Senior Business Analyst"/>
    <x v="4"/>
    <n v="16.3"/>
    <n v="10"/>
    <x v="51"/>
    <n v="62"/>
  </r>
  <r>
    <n v="989"/>
    <s v="Tiger Analytics"/>
    <s v="Senior Business Analyst"/>
    <x v="0"/>
    <n v="13.8"/>
    <n v="11.5"/>
    <x v="40"/>
    <n v="61"/>
  </r>
  <r>
    <n v="990"/>
    <s v="Novartis Healthcare"/>
    <s v="Senior Business Analyst"/>
    <x v="1"/>
    <n v="13"/>
    <n v="9.5"/>
    <x v="3"/>
    <n v="58"/>
  </r>
  <r>
    <n v="991"/>
    <s v="Standard Chartered Bank"/>
    <s v="Senior Business Analyst"/>
    <x v="1"/>
    <n v="15"/>
    <n v="4.0999999999999996"/>
    <x v="22"/>
    <n v="56"/>
  </r>
  <r>
    <n v="992"/>
    <s v="Wells Fargo India"/>
    <s v="Senior Business Analyst"/>
    <x v="5"/>
    <n v="15.5"/>
    <n v="8.5"/>
    <x v="93"/>
    <n v="55"/>
  </r>
  <r>
    <n v="993"/>
    <s v="Shell"/>
    <s v="Senior Business Analyst"/>
    <x v="7"/>
    <n v="25.6"/>
    <n v="15.5"/>
    <x v="243"/>
    <n v="53"/>
  </r>
  <r>
    <n v="994"/>
    <s v="Synechron"/>
    <s v="Senior Business Analyst"/>
    <x v="6"/>
    <n v="17.600000000000001"/>
    <n v="9.8000000000000007"/>
    <x v="2"/>
    <n v="53"/>
  </r>
  <r>
    <n v="995"/>
    <s v="GEP Worldwide"/>
    <s v="Senior Business Analyst"/>
    <x v="0"/>
    <n v="10.3"/>
    <n v="6.8"/>
    <x v="69"/>
    <n v="52"/>
  </r>
  <r>
    <n v="996"/>
    <s v="3i Infotech"/>
    <s v="Senior Business Analyst"/>
    <x v="4"/>
    <n v="10.8"/>
    <n v="6.9"/>
    <x v="177"/>
    <n v="51"/>
  </r>
  <r>
    <n v="997"/>
    <s v="ValueMomentum"/>
    <s v="Senior Business Analyst"/>
    <x v="4"/>
    <n v="12"/>
    <n v="8.5"/>
    <x v="48"/>
    <n v="50"/>
  </r>
  <r>
    <n v="998"/>
    <s v="Mphasis"/>
    <s v="Senior Business Analyst"/>
    <x v="1"/>
    <n v="12.6"/>
    <n v="4.2"/>
    <x v="15"/>
    <n v="50"/>
  </r>
  <r>
    <n v="999"/>
    <s v="Capita"/>
    <s v="Senior Business Analyst"/>
    <x v="5"/>
    <n v="12.6"/>
    <n v="7"/>
    <x v="42"/>
    <n v="49"/>
  </r>
  <r>
    <n v="1000"/>
    <s v="UST"/>
    <s v="Senior Business Analyst"/>
    <x v="5"/>
    <n v="13.4"/>
    <n v="9"/>
    <x v="15"/>
    <n v="49"/>
  </r>
  <r>
    <n v="1001"/>
    <s v="Citicorp"/>
    <s v="Senior Business Analyst"/>
    <x v="1"/>
    <n v="15.7"/>
    <n v="6"/>
    <x v="2"/>
    <n v="49"/>
  </r>
  <r>
    <n v="1002"/>
    <s v="Optum"/>
    <s v="Senior Business Analyst"/>
    <x v="4"/>
    <n v="13.3"/>
    <n v="5.5"/>
    <x v="244"/>
    <n v="47"/>
  </r>
  <r>
    <n v="1003"/>
    <s v="Barclays"/>
    <s v="Senior Business Analyst"/>
    <x v="1"/>
    <n v="14.2"/>
    <n v="7.1"/>
    <x v="238"/>
    <n v="47"/>
  </r>
  <r>
    <n v="1004"/>
    <s v="IQVIA"/>
    <s v="Senior Business Analyst"/>
    <x v="5"/>
    <n v="17.7"/>
    <n v="11.3"/>
    <x v="21"/>
    <n v="47"/>
  </r>
  <r>
    <n v="1005"/>
    <s v="Epsilon"/>
    <s v="Senior Business Analyst"/>
    <x v="5"/>
    <n v="14.5"/>
    <n v="10"/>
    <x v="6"/>
    <n v="46"/>
  </r>
  <r>
    <n v="1006"/>
    <s v="Etech Global Services"/>
    <s v="Senior Business Analyst"/>
    <x v="1"/>
    <n v="9.1999999999999993"/>
    <n v="7"/>
    <x v="137"/>
    <n v="46"/>
  </r>
  <r>
    <n v="1007"/>
    <s v="Sapiens"/>
    <s v="Senior Business Analyst"/>
    <x v="5"/>
    <n v="18"/>
    <n v="13.8"/>
    <x v="238"/>
    <n v="44"/>
  </r>
  <r>
    <n v="1008"/>
    <s v="Concentrix Corporation"/>
    <s v="Senior Business Analyst"/>
    <x v="0"/>
    <n v="3.7"/>
    <n v="2.7"/>
    <x v="245"/>
    <n v="43"/>
  </r>
  <r>
    <n v="1009"/>
    <s v="IBS Software Services"/>
    <s v="Senior Business Analyst"/>
    <x v="0"/>
    <n v="6.2"/>
    <n v="4.3"/>
    <x v="124"/>
    <n v="42"/>
  </r>
  <r>
    <n v="1010"/>
    <s v="Hewlett-Packard Enterprise"/>
    <s v="Senior Business Analyst"/>
    <x v="1"/>
    <n v="7.9"/>
    <n v="3.6"/>
    <x v="0"/>
    <n v="42"/>
  </r>
  <r>
    <n v="1011"/>
    <s v="WNS"/>
    <s v="Senior Business Analyst"/>
    <x v="0"/>
    <n v="6.5"/>
    <n v="3"/>
    <x v="207"/>
    <n v="42"/>
  </r>
  <r>
    <n v="1012"/>
    <s v="eClerx"/>
    <s v="Senior Business Analyst"/>
    <x v="0"/>
    <n v="4.2"/>
    <n v="3.2"/>
    <x v="74"/>
    <n v="42"/>
  </r>
  <r>
    <n v="1013"/>
    <s v="Citibank"/>
    <s v="Senior Business Analyst"/>
    <x v="1"/>
    <n v="19.5"/>
    <n v="8.1999999999999993"/>
    <x v="241"/>
    <n v="42"/>
  </r>
  <r>
    <n v="1014"/>
    <s v="Odessa"/>
    <s v="Senior Business Analyst"/>
    <x v="1"/>
    <n v="16.2"/>
    <n v="12.3"/>
    <x v="5"/>
    <n v="41"/>
  </r>
  <r>
    <n v="1015"/>
    <s v="Fidelity International"/>
    <s v="Senior Business Analyst"/>
    <x v="5"/>
    <n v="15.9"/>
    <n v="13.5"/>
    <x v="43"/>
    <n v="40"/>
  </r>
  <r>
    <n v="1016"/>
    <s v="Ameriprise Financial"/>
    <s v="Senior Business Analyst"/>
    <x v="4"/>
    <n v="9.6"/>
    <n v="6.2"/>
    <x v="44"/>
    <n v="40"/>
  </r>
  <r>
    <n v="1017"/>
    <s v="Tsys Card Tech Services"/>
    <s v="Senior Business Analyst"/>
    <x v="6"/>
    <n v="15.7"/>
    <n v="12.5"/>
    <x v="107"/>
    <n v="40"/>
  </r>
  <r>
    <n v="1018"/>
    <s v="Merilytics"/>
    <s v="Senior Business Analyst"/>
    <x v="3"/>
    <n v="7.8"/>
    <n v="6.5"/>
    <x v="117"/>
    <n v="40"/>
  </r>
  <r>
    <n v="1019"/>
    <s v="Barclays Global Service Centre"/>
    <s v="Senior Business Analyst"/>
    <x v="1"/>
    <n v="12.5"/>
    <n v="5"/>
    <x v="246"/>
    <n v="40"/>
  </r>
  <r>
    <n v="1020"/>
    <s v="Unisys"/>
    <s v="Senior Business Analyst"/>
    <x v="5"/>
    <n v="12.7"/>
    <n v="8"/>
    <x v="185"/>
    <n v="39"/>
  </r>
  <r>
    <n v="1021"/>
    <s v="Photon Interactive"/>
    <s v="Senior Business Analyst"/>
    <x v="4"/>
    <n v="9.9"/>
    <n v="6.3"/>
    <x v="40"/>
    <n v="38"/>
  </r>
  <r>
    <n v="1022"/>
    <s v="Tata Technologies"/>
    <s v="Senior Business Analyst"/>
    <x v="4"/>
    <n v="8.6999999999999993"/>
    <n v="6.2"/>
    <x v="64"/>
    <n v="37"/>
  </r>
  <r>
    <n v="1023"/>
    <s v="Virtusa Consulting Services"/>
    <s v="Senior Business Analyst"/>
    <x v="5"/>
    <n v="15.8"/>
    <n v="11"/>
    <x v="16"/>
    <n v="36"/>
  </r>
  <r>
    <n v="1024"/>
    <s v="Xceedance"/>
    <s v="Senior Business Analyst"/>
    <x v="5"/>
    <n v="13.4"/>
    <n v="9.5"/>
    <x v="71"/>
    <n v="36"/>
  </r>
  <r>
    <n v="1025"/>
    <s v="Uber"/>
    <s v="Senior Business Analyst"/>
    <x v="0"/>
    <n v="13.4"/>
    <n v="10"/>
    <x v="43"/>
    <n v="36"/>
  </r>
  <r>
    <n v="1026"/>
    <s v="CitiusTech"/>
    <s v="Senior Business Analyst"/>
    <x v="4"/>
    <n v="14.4"/>
    <n v="9.5"/>
    <x v="3"/>
    <n v="35"/>
  </r>
  <r>
    <n v="1027"/>
    <s v="MetLife"/>
    <s v="Senior Business Analyst"/>
    <x v="3"/>
    <n v="6"/>
    <n v="4"/>
    <x v="123"/>
    <n v="35"/>
  </r>
  <r>
    <n v="1028"/>
    <s v="eMids Technologies"/>
    <s v="Senior Business Analyst"/>
    <x v="5"/>
    <n v="15.3"/>
    <n v="10"/>
    <x v="28"/>
    <n v="35"/>
  </r>
  <r>
    <n v="1029"/>
    <s v="Standard Chartered Global Business Services"/>
    <s v="Senior Business Analyst"/>
    <x v="7"/>
    <n v="18.399999999999999"/>
    <n v="11"/>
    <x v="227"/>
    <n v="35"/>
  </r>
  <r>
    <n v="1030"/>
    <s v="D Cube Analytics"/>
    <s v="Senior Business Analyst"/>
    <x v="0"/>
    <n v="11.7"/>
    <n v="9.1999999999999993"/>
    <x v="64"/>
    <n v="35"/>
  </r>
  <r>
    <n v="1031"/>
    <s v="Novo Nordisk"/>
    <s v="Senior Business Analyst"/>
    <x v="6"/>
    <n v="15.7"/>
    <n v="10.3"/>
    <x v="28"/>
    <n v="34"/>
  </r>
  <r>
    <n v="1032"/>
    <s v="Affine Analytics"/>
    <s v="Senior Business Analyst"/>
    <x v="2"/>
    <n v="10"/>
    <n v="8"/>
    <x v="207"/>
    <n v="34"/>
  </r>
  <r>
    <n v="1033"/>
    <s v="Altisource"/>
    <s v="Senior Business Analyst"/>
    <x v="4"/>
    <n v="8.5"/>
    <n v="5.2"/>
    <x v="40"/>
    <n v="33"/>
  </r>
  <r>
    <n v="1034"/>
    <s v="Mu Sigma"/>
    <s v="Senior Business Analyst"/>
    <x v="2"/>
    <n v="8.6"/>
    <n v="6.3"/>
    <x v="34"/>
    <n v="32"/>
  </r>
  <r>
    <n v="1035"/>
    <s v="Meesho"/>
    <s v="Senior Business Analyst"/>
    <x v="0"/>
    <n v="19.3"/>
    <n v="16"/>
    <x v="1"/>
    <n v="32"/>
  </r>
  <r>
    <n v="1036"/>
    <s v="Gartner"/>
    <s v="Senior Business Analyst"/>
    <x v="0"/>
    <n v="18.7"/>
    <n v="12.5"/>
    <x v="5"/>
    <n v="32"/>
  </r>
  <r>
    <n v="1037"/>
    <s v="LearningMate Solutions"/>
    <s v="Senior Business Analyst"/>
    <x v="1"/>
    <n v="10.5"/>
    <n v="6.4"/>
    <x v="64"/>
    <n v="31"/>
  </r>
  <r>
    <n v="1038"/>
    <s v="R1 RCM"/>
    <s v="Senior Business Analyst"/>
    <x v="0"/>
    <n v="4.3"/>
    <n v="3.5"/>
    <x v="247"/>
    <n v="31"/>
  </r>
  <r>
    <n v="1039"/>
    <s v="Sopra Steria"/>
    <s v="Senior Business Analyst"/>
    <x v="1"/>
    <n v="14.6"/>
    <n v="10"/>
    <x v="48"/>
    <n v="31"/>
  </r>
  <r>
    <n v="1040"/>
    <s v="Fiserv"/>
    <s v="Senior Business Analyst"/>
    <x v="9"/>
    <n v="18"/>
    <n v="11"/>
    <x v="248"/>
    <n v="31"/>
  </r>
  <r>
    <n v="1041"/>
    <s v="Harman Connected Services"/>
    <s v="Senior Business Analyst"/>
    <x v="1"/>
    <n v="12.3"/>
    <n v="6.6"/>
    <x v="15"/>
    <n v="31"/>
  </r>
  <r>
    <n v="1042"/>
    <s v="Principal Global Services"/>
    <s v="Senior Business Analyst"/>
    <x v="4"/>
    <n v="13.3"/>
    <n v="5.8"/>
    <x v="80"/>
    <n v="31"/>
  </r>
  <r>
    <n v="1043"/>
    <s v="Danske IT"/>
    <s v="Senior Business Analyst"/>
    <x v="7"/>
    <n v="18.7"/>
    <n v="14.3"/>
    <x v="249"/>
    <n v="31"/>
  </r>
  <r>
    <n v="1044"/>
    <s v="Amdocs"/>
    <s v="Senior Business Analyst"/>
    <x v="6"/>
    <n v="17.600000000000001"/>
    <n v="11.1"/>
    <x v="250"/>
    <n v="31"/>
  </r>
  <r>
    <n v="1045"/>
    <s v="Allscripts"/>
    <s v="Senior Business Analyst"/>
    <x v="5"/>
    <n v="13.9"/>
    <n v="11"/>
    <x v="186"/>
    <n v="30"/>
  </r>
  <r>
    <n v="1046"/>
    <s v="Collabera Technologies"/>
    <s v="Senior Business Analyst"/>
    <x v="4"/>
    <n v="11.7"/>
    <n v="8"/>
    <x v="15"/>
    <n v="30"/>
  </r>
  <r>
    <n v="1047"/>
    <s v="Swiggy"/>
    <s v="Senior Business Analyst"/>
    <x v="0"/>
    <n v="18.399999999999999"/>
    <n v="13.8"/>
    <x v="24"/>
    <n v="30"/>
  </r>
  <r>
    <n v="1048"/>
    <s v="Birlasoft"/>
    <s v="Senior Business Analyst"/>
    <x v="1"/>
    <n v="9.8000000000000007"/>
    <n v="6"/>
    <x v="43"/>
    <n v="29"/>
  </r>
  <r>
    <n v="1049"/>
    <s v="ValueLabs"/>
    <s v="Senior Business Analyst"/>
    <x v="6"/>
    <n v="14.9"/>
    <n v="10"/>
    <x v="15"/>
    <n v="29"/>
  </r>
  <r>
    <n v="1050"/>
    <s v="Orange Business Services"/>
    <s v="Senior Business Analyst"/>
    <x v="5"/>
    <n v="12.8"/>
    <n v="7"/>
    <x v="15"/>
    <n v="28"/>
  </r>
  <r>
    <n v="1051"/>
    <s v="Maersk"/>
    <s v="Senior Business Analyst"/>
    <x v="6"/>
    <n v="10.9"/>
    <n v="5"/>
    <x v="1"/>
    <n v="28"/>
  </r>
  <r>
    <n v="1052"/>
    <s v="Gartner India Research and Advisory Services"/>
    <s v="Senior Business Analyst"/>
    <x v="1"/>
    <n v="20.399999999999999"/>
    <n v="13.8"/>
    <x v="29"/>
    <n v="28"/>
  </r>
  <r>
    <n v="1053"/>
    <s v="First Source"/>
    <s v="Senior Business Analyst"/>
    <x v="0"/>
    <n v="5.0999999999999996"/>
    <n v="3.4"/>
    <x v="251"/>
    <n v="27"/>
  </r>
  <r>
    <n v="1054"/>
    <s v="Barclays Shared Services"/>
    <s v="Senior Business Analyst"/>
    <x v="0"/>
    <n v="7.1"/>
    <n v="4"/>
    <x v="64"/>
    <n v="27"/>
  </r>
  <r>
    <n v="1055"/>
    <s v="ICICI Bank"/>
    <s v="Senior Business Analyst"/>
    <x v="5"/>
    <n v="12.3"/>
    <n v="5.3"/>
    <x v="28"/>
    <n v="27"/>
  </r>
  <r>
    <n v="1056"/>
    <s v="CES"/>
    <s v="Senior Business Analyst"/>
    <x v="5"/>
    <n v="7.4"/>
    <n v="5.2"/>
    <x v="117"/>
    <n v="27"/>
  </r>
  <r>
    <n v="1057"/>
    <s v="Mercer"/>
    <s v="Senior Business Analyst"/>
    <x v="0"/>
    <n v="5.5"/>
    <n v="2.8"/>
    <x v="42"/>
    <n v="27"/>
  </r>
  <r>
    <n v="1058"/>
    <s v="NatWest Markets"/>
    <s v="Senior Business Analyst"/>
    <x v="5"/>
    <n v="13.4"/>
    <n v="5"/>
    <x v="24"/>
    <n v="27"/>
  </r>
  <r>
    <n v="1059"/>
    <s v="Xoriant"/>
    <s v="Senior Business Analyst"/>
    <x v="6"/>
    <n v="17.5"/>
    <n v="11.5"/>
    <x v="99"/>
    <n v="27"/>
  </r>
  <r>
    <n v="1060"/>
    <s v="PwC"/>
    <s v="Senior Business Analyst"/>
    <x v="4"/>
    <n v="12.6"/>
    <n v="6"/>
    <x v="24"/>
    <n v="27"/>
  </r>
  <r>
    <n v="1061"/>
    <s v="Statestreet HCL Services"/>
    <s v="Senior Business Analyst"/>
    <x v="2"/>
    <n v="3"/>
    <n v="2.4"/>
    <x v="129"/>
    <n v="27"/>
  </r>
  <r>
    <n v="1062"/>
    <s v="First American Corporation"/>
    <s v="Senior Business Analyst"/>
    <x v="5"/>
    <n v="13.4"/>
    <n v="5.9"/>
    <x v="48"/>
    <n v="26"/>
  </r>
  <r>
    <n v="1063"/>
    <s v="MindGate Solutions"/>
    <s v="Senior Business Analyst"/>
    <x v="5"/>
    <n v="12.5"/>
    <n v="8"/>
    <x v="3"/>
    <n v="26"/>
  </r>
  <r>
    <n v="1064"/>
    <s v="Mindtree"/>
    <s v="Senior Business Analyst"/>
    <x v="4"/>
    <n v="16.899999999999999"/>
    <n v="12"/>
    <x v="24"/>
    <n v="25"/>
  </r>
  <r>
    <n v="1065"/>
    <s v="TEKsystems"/>
    <s v="Senior Business Analyst"/>
    <x v="5"/>
    <n v="15.6"/>
    <n v="11.7"/>
    <x v="67"/>
    <n v="25"/>
  </r>
  <r>
    <n v="1066"/>
    <s v="Decision Point"/>
    <s v="Senior Business Analyst"/>
    <x v="2"/>
    <n v="11.8"/>
    <n v="10"/>
    <x v="0"/>
    <n v="24"/>
  </r>
  <r>
    <n v="1067"/>
    <s v="Thomson Reuters"/>
    <s v="Senior Business Analyst"/>
    <x v="4"/>
    <n v="11.7"/>
    <n v="5"/>
    <x v="92"/>
    <n v="24"/>
  </r>
  <r>
    <n v="1068"/>
    <s v="Eurofins It Solutions"/>
    <s v="Senior Business Analyst"/>
    <x v="7"/>
    <n v="22"/>
    <n v="16"/>
    <x v="239"/>
    <n v="24"/>
  </r>
  <r>
    <n v="1069"/>
    <s v="Capco Technologies"/>
    <s v="Senior Business Analyst"/>
    <x v="7"/>
    <n v="18.2"/>
    <n v="15"/>
    <x v="252"/>
    <n v="24"/>
  </r>
  <r>
    <n v="1070"/>
    <s v="Hsbc Technology"/>
    <s v="Senior Business Analyst"/>
    <x v="6"/>
    <n v="18.7"/>
    <n v="13"/>
    <x v="2"/>
    <n v="24"/>
  </r>
  <r>
    <n v="1071"/>
    <s v="S&amp;P Global"/>
    <s v="Senior Business Analyst"/>
    <x v="5"/>
    <n v="13.7"/>
    <n v="9"/>
    <x v="15"/>
    <n v="24"/>
  </r>
  <r>
    <n v="1072"/>
    <s v="General Mills"/>
    <s v="Senior Business Analyst"/>
    <x v="4"/>
    <n v="13.4"/>
    <n v="11"/>
    <x v="0"/>
    <n v="23"/>
  </r>
  <r>
    <n v="1073"/>
    <s v="Intellect Design Arena"/>
    <s v="Senior Business Analyst"/>
    <x v="6"/>
    <n v="17.2"/>
    <n v="11.7"/>
    <x v="16"/>
    <n v="23"/>
  </r>
  <r>
    <n v="1074"/>
    <s v="Dell EMC"/>
    <s v="Senior Business Analyst"/>
    <x v="1"/>
    <n v="10.5"/>
    <n v="8.5"/>
    <x v="34"/>
    <n v="23"/>
  </r>
  <r>
    <n v="1075"/>
    <s v="Ebix Software India"/>
    <s v="Senior Business Analyst"/>
    <x v="4"/>
    <n v="9.8000000000000007"/>
    <n v="6.5"/>
    <x v="83"/>
    <n v="23"/>
  </r>
  <r>
    <n v="1076"/>
    <s v="Northern Trust Operating Services"/>
    <s v="Senior Business Analyst"/>
    <x v="1"/>
    <n v="6.2"/>
    <n v="4.9000000000000004"/>
    <x v="117"/>
    <n v="23"/>
  </r>
  <r>
    <n v="1077"/>
    <s v="IVY Comptech"/>
    <s v="Senior Business Analyst"/>
    <x v="7"/>
    <n v="20.7"/>
    <n v="16.2"/>
    <x v="2"/>
    <n v="23"/>
  </r>
  <r>
    <n v="1078"/>
    <s v="Atos Syntel"/>
    <s v="Senior Business Analyst"/>
    <x v="6"/>
    <n v="13.8"/>
    <n v="7"/>
    <x v="190"/>
    <n v="23"/>
  </r>
  <r>
    <n v="1079"/>
    <s v="Provana"/>
    <s v="Senior Business Analyst"/>
    <x v="2"/>
    <n v="7.9"/>
    <n v="5.5"/>
    <x v="52"/>
    <n v="23"/>
  </r>
  <r>
    <n v="1080"/>
    <s v="Coforge"/>
    <s v="Senior Business Analyst"/>
    <x v="6"/>
    <n v="17.100000000000001"/>
    <n v="11.2"/>
    <x v="1"/>
    <n v="23"/>
  </r>
  <r>
    <n v="1081"/>
    <s v="HDFC Bank"/>
    <s v="Senior Business Analyst"/>
    <x v="4"/>
    <n v="13.2"/>
    <n v="7.1"/>
    <x v="15"/>
    <n v="22"/>
  </r>
  <r>
    <n v="1082"/>
    <s v="Commonwealth Bank of Australia"/>
    <s v="Senior Business Analyst"/>
    <x v="5"/>
    <n v="28.3"/>
    <n v="21"/>
    <x v="233"/>
    <n v="22"/>
  </r>
  <r>
    <n v="1083"/>
    <s v="Volante Technologies"/>
    <s v="Senior Business Analyst"/>
    <x v="8"/>
    <n v="22.3"/>
    <n v="15"/>
    <x v="58"/>
    <n v="22"/>
  </r>
  <r>
    <n v="1084"/>
    <s v="Hinduja Global Solutions"/>
    <s v="Senior Business Analyst"/>
    <x v="0"/>
    <n v="3.3"/>
    <n v="2.4"/>
    <x v="253"/>
    <n v="22"/>
  </r>
  <r>
    <n v="1085"/>
    <s v="Tavant Technologies"/>
    <s v="Senior Business Analyst"/>
    <x v="1"/>
    <n v="10"/>
    <n v="8"/>
    <x v="64"/>
    <n v="22"/>
  </r>
  <r>
    <n v="1086"/>
    <s v="Jocata Financial Advisory and Technology"/>
    <s v="Senior Business Analyst"/>
    <x v="6"/>
    <n v="14.3"/>
    <n v="9"/>
    <x v="1"/>
    <n v="22"/>
  </r>
  <r>
    <n v="1087"/>
    <s v="Persistent Systems"/>
    <s v="Senior Business Analyst"/>
    <x v="7"/>
    <n v="22.5"/>
    <n v="15"/>
    <x v="209"/>
    <n v="22"/>
  </r>
  <r>
    <n v="1088"/>
    <s v="Axis Bank"/>
    <s v="Senior Business Analyst"/>
    <x v="1"/>
    <n v="14.4"/>
    <n v="9.3000000000000007"/>
    <x v="24"/>
    <n v="22"/>
  </r>
  <r>
    <n v="1089"/>
    <s v="Sabre"/>
    <s v="Senior Business Analyst"/>
    <x v="6"/>
    <n v="20.100000000000001"/>
    <n v="13.8"/>
    <x v="58"/>
    <n v="22"/>
  </r>
  <r>
    <n v="1090"/>
    <s v="MResult Services"/>
    <s v="Senior Business Analyst"/>
    <x v="4"/>
    <n v="8.1999999999999993"/>
    <n v="5.5"/>
    <x v="12"/>
    <n v="21"/>
  </r>
  <r>
    <n v="1091"/>
    <s v="Franklin Templeton Investments"/>
    <s v="Senior Business Analyst"/>
    <x v="5"/>
    <n v="12.1"/>
    <n v="6.8"/>
    <x v="109"/>
    <n v="21"/>
  </r>
  <r>
    <n v="1092"/>
    <s v="Allsec Technologies"/>
    <s v="Senior Business Analyst"/>
    <x v="1"/>
    <n v="6.1"/>
    <n v="5.2"/>
    <x v="140"/>
    <n v="21"/>
  </r>
  <r>
    <n v="1093"/>
    <s v="MSC Technology India"/>
    <s v="Senior Business Analyst"/>
    <x v="1"/>
    <n v="6.7"/>
    <n v="4.9000000000000004"/>
    <x v="254"/>
    <n v="21"/>
  </r>
  <r>
    <n v="1094"/>
    <s v="Sopra Banking Software"/>
    <s v="Senior Business Analyst"/>
    <x v="6"/>
    <n v="16.3"/>
    <n v="10.199999999999999"/>
    <x v="2"/>
    <n v="21"/>
  </r>
  <r>
    <n v="1095"/>
    <s v="Colgate Global Business Services"/>
    <s v="Senior Business Analyst"/>
    <x v="7"/>
    <n v="15.2"/>
    <n v="13.2"/>
    <x v="80"/>
    <n v="21"/>
  </r>
  <r>
    <n v="1096"/>
    <s v="Azentio"/>
    <s v="Senior Business Analyst"/>
    <x v="1"/>
    <n v="13.4"/>
    <n v="9.5"/>
    <x v="42"/>
    <n v="21"/>
  </r>
  <r>
    <n v="1097"/>
    <s v="Mastek"/>
    <s v="Senior Business Analyst"/>
    <x v="7"/>
    <n v="13.6"/>
    <n v="9.6999999999999993"/>
    <x v="80"/>
    <n v="20"/>
  </r>
  <r>
    <n v="1098"/>
    <s v="Springer Nature"/>
    <s v="Senior Business Analyst"/>
    <x v="6"/>
    <n v="17"/>
    <n v="13"/>
    <x v="194"/>
    <n v="20"/>
  </r>
  <r>
    <n v="1099"/>
    <s v="Honeywell Technology Solutions"/>
    <s v="Senior Business Analyst"/>
    <x v="5"/>
    <n v="15.9"/>
    <n v="10"/>
    <x v="255"/>
    <n v="20"/>
  </r>
  <r>
    <n v="1100"/>
    <s v="Thryve Digital"/>
    <s v="Senior Business Analyst"/>
    <x v="5"/>
    <n v="10"/>
    <n v="7.1"/>
    <x v="64"/>
    <n v="20"/>
  </r>
  <r>
    <n v="1101"/>
    <s v="UBS"/>
    <s v="Senior Business Analyst"/>
    <x v="7"/>
    <n v="22.9"/>
    <n v="10.8"/>
    <x v="94"/>
    <n v="20"/>
  </r>
  <r>
    <n v="1102"/>
    <s v="Zomato"/>
    <s v="Senior Business Analyst"/>
    <x v="0"/>
    <n v="15.7"/>
    <n v="10"/>
    <x v="24"/>
    <n v="20"/>
  </r>
  <r>
    <n v="1103"/>
    <s v="Cybage"/>
    <s v="Senior Business Analyst"/>
    <x v="9"/>
    <n v="18"/>
    <n v="15.5"/>
    <x v="1"/>
    <n v="20"/>
  </r>
  <r>
    <n v="1104"/>
    <s v="Larsen &amp; Toubro Limited"/>
    <s v="Senior Business Analyst"/>
    <x v="4"/>
    <n v="11.3"/>
    <n v="8.5"/>
    <x v="78"/>
    <n v="20"/>
  </r>
  <r>
    <n v="1105"/>
    <s v="Royal Bank of Scotland International"/>
    <s v="Senior Business Analyst"/>
    <x v="1"/>
    <n v="5.7"/>
    <n v="4.0999999999999996"/>
    <x v="111"/>
    <n v="19"/>
  </r>
  <r>
    <n v="1106"/>
    <s v="Indegene"/>
    <s v="Senior Business Analyst"/>
    <x v="0"/>
    <n v="14"/>
    <n v="10.199999999999999"/>
    <x v="28"/>
    <n v="19"/>
  </r>
  <r>
    <n v="1107"/>
    <s v="Accion Labs"/>
    <s v="Senior Business Analyst"/>
    <x v="7"/>
    <n v="17.5"/>
    <n v="11"/>
    <x v="210"/>
    <n v="19"/>
  </r>
  <r>
    <n v="1108"/>
    <s v="Infor Global Solution"/>
    <s v="Senior Business Analyst"/>
    <x v="6"/>
    <n v="16.8"/>
    <n v="13.5"/>
    <x v="15"/>
    <n v="19"/>
  </r>
  <r>
    <n v="1109"/>
    <s v="Cygnet Infotech"/>
    <s v="Senior Business Analyst"/>
    <x v="4"/>
    <n v="8.6"/>
    <n v="5.5"/>
    <x v="100"/>
    <n v="19"/>
  </r>
  <r>
    <n v="1110"/>
    <s v="Oracle Financial Services Software"/>
    <s v="Senior Business Analyst"/>
    <x v="6"/>
    <n v="14.2"/>
    <n v="8.4"/>
    <x v="249"/>
    <n v="19"/>
  </r>
  <r>
    <n v="1111"/>
    <s v="ThoughtWorks"/>
    <s v="Senior Business Analyst"/>
    <x v="5"/>
    <n v="20.2"/>
    <n v="15.8"/>
    <x v="2"/>
    <n v="19"/>
  </r>
  <r>
    <n v="1112"/>
    <s v="Citigroup"/>
    <s v="Senior Business Analyst"/>
    <x v="1"/>
    <n v="15.6"/>
    <n v="9.1999999999999993"/>
    <x v="256"/>
    <n v="19"/>
  </r>
  <r>
    <n v="1113"/>
    <s v="Unacademy"/>
    <s v="Senior Business Analyst"/>
    <x v="3"/>
    <n v="13"/>
    <n v="4"/>
    <x v="2"/>
    <n v="18"/>
  </r>
  <r>
    <n v="1114"/>
    <s v="State Street Corporation"/>
    <s v="Senior Business Analyst"/>
    <x v="0"/>
    <n v="10.7"/>
    <n v="3.5"/>
    <x v="24"/>
    <n v="18"/>
  </r>
  <r>
    <n v="1115"/>
    <s v="HCL Infosystems"/>
    <s v="Senior Business Analyst"/>
    <x v="1"/>
    <n v="9"/>
    <n v="3.4"/>
    <x v="40"/>
    <n v="18"/>
  </r>
  <r>
    <n v="1116"/>
    <s v="Ocwen Financial Solutions"/>
    <s v="Senior Business Analyst"/>
    <x v="4"/>
    <n v="9.9"/>
    <n v="5.9"/>
    <x v="180"/>
    <n v="18"/>
  </r>
  <r>
    <n v="1117"/>
    <s v="Vedantu"/>
    <s v="Senior Business Analyst"/>
    <x v="0"/>
    <n v="16.899999999999999"/>
    <n v="6.6"/>
    <x v="28"/>
    <n v="18"/>
  </r>
  <r>
    <n v="1118"/>
    <s v="Infinite Computer Solutions"/>
    <s v="Senior Business Analyst"/>
    <x v="4"/>
    <n v="9.3000000000000007"/>
    <n v="6"/>
    <x v="34"/>
    <n v="17"/>
  </r>
  <r>
    <n v="1119"/>
    <s v="Clover Infotech"/>
    <s v="Senior Business Analyst"/>
    <x v="1"/>
    <n v="9.1"/>
    <n v="6.5"/>
    <x v="73"/>
    <n v="17"/>
  </r>
  <r>
    <n v="1120"/>
    <s v="BYJU'S"/>
    <s v="Senior Business Analyst"/>
    <x v="3"/>
    <n v="9.4"/>
    <n v="6"/>
    <x v="42"/>
    <n v="17"/>
  </r>
  <r>
    <n v="1121"/>
    <s v="Majesco"/>
    <s v="Senior Business Analyst"/>
    <x v="5"/>
    <n v="13.6"/>
    <n v="9"/>
    <x v="3"/>
    <n v="17"/>
  </r>
  <r>
    <n v="1122"/>
    <s v="R Systems International"/>
    <s v="Senior Business Analyst"/>
    <x v="6"/>
    <n v="14.8"/>
    <n v="9.9"/>
    <x v="15"/>
    <n v="17"/>
  </r>
  <r>
    <n v="1123"/>
    <s v="Accenture"/>
    <s v="Senior Data Analyst"/>
    <x v="1"/>
    <n v="9.9"/>
    <n v="6.5"/>
    <x v="4"/>
    <n v="213"/>
  </r>
  <r>
    <n v="1124"/>
    <s v="Capgemini"/>
    <s v="Senior Data Analyst"/>
    <x v="2"/>
    <n v="4.7"/>
    <n v="3.8"/>
    <x v="257"/>
    <n v="129"/>
  </r>
  <r>
    <n v="1125"/>
    <s v="TCS"/>
    <s v="Senior Data Analyst"/>
    <x v="1"/>
    <n v="6"/>
    <n v="2.9"/>
    <x v="128"/>
    <n v="118"/>
  </r>
  <r>
    <n v="1126"/>
    <s v="Unilog Content Solutions ( P)"/>
    <s v="Senior Data Analyst"/>
    <x v="1"/>
    <n v="3.2"/>
    <n v="2.8"/>
    <x v="167"/>
    <n v="110"/>
  </r>
  <r>
    <n v="1127"/>
    <s v="Cognizant"/>
    <s v="Senior Data Analyst"/>
    <x v="0"/>
    <n v="6.2"/>
    <n v="3"/>
    <x v="35"/>
    <n v="109"/>
  </r>
  <r>
    <n v="1128"/>
    <s v="eClerx"/>
    <s v="Senior Data Analyst"/>
    <x v="2"/>
    <n v="4.3"/>
    <n v="3"/>
    <x v="195"/>
    <n v="90"/>
  </r>
  <r>
    <n v="1129"/>
    <s v="Concentrix Corporation"/>
    <s v="Senior Data Analyst"/>
    <x v="0"/>
    <n v="4.5999999999999996"/>
    <n v="3.1"/>
    <x v="140"/>
    <n v="85"/>
  </r>
  <r>
    <n v="1130"/>
    <s v="Ernst &amp; Young"/>
    <s v="Senior Data Analyst"/>
    <x v="1"/>
    <n v="9.5"/>
    <n v="6"/>
    <x v="141"/>
    <n v="71"/>
  </r>
  <r>
    <n v="1131"/>
    <s v="Flipkart"/>
    <s v="Senior Data Analyst"/>
    <x v="1"/>
    <n v="11.8"/>
    <n v="6"/>
    <x v="56"/>
    <n v="66"/>
  </r>
  <r>
    <n v="1132"/>
    <s v="Wipro"/>
    <s v="Senior Data Analyst"/>
    <x v="0"/>
    <n v="7.1"/>
    <n v="3"/>
    <x v="258"/>
    <n v="54"/>
  </r>
  <r>
    <n v="1133"/>
    <s v="Tech Mahindra"/>
    <s v="Senior Data Analyst"/>
    <x v="0"/>
    <n v="7.1"/>
    <n v="4"/>
    <x v="34"/>
    <n v="53"/>
  </r>
  <r>
    <n v="1134"/>
    <s v="HCL Technologies"/>
    <s v="Senior Data Analyst"/>
    <x v="0"/>
    <n v="6.2"/>
    <n v="3"/>
    <x v="77"/>
    <n v="53"/>
  </r>
  <r>
    <n v="1135"/>
    <s v="Ugam Solution"/>
    <s v="Senior Data Analyst"/>
    <x v="0"/>
    <n v="6.5"/>
    <n v="3.5"/>
    <x v="111"/>
    <n v="52"/>
  </r>
  <r>
    <n v="1136"/>
    <s v="Cerner"/>
    <s v="Senior Data Analyst"/>
    <x v="0"/>
    <n v="6.1"/>
    <n v="3"/>
    <x v="7"/>
    <n v="52"/>
  </r>
  <r>
    <n v="1137"/>
    <s v="Optum"/>
    <s v="Senior Data Analyst"/>
    <x v="5"/>
    <n v="16.2"/>
    <n v="11"/>
    <x v="11"/>
    <n v="51"/>
  </r>
  <r>
    <n v="1138"/>
    <s v="InnovAccer"/>
    <s v="Senior Data Analyst"/>
    <x v="0"/>
    <n v="15.2"/>
    <n v="9.3000000000000007"/>
    <x v="24"/>
    <n v="50"/>
  </r>
  <r>
    <n v="1139"/>
    <s v="GlobalLogic"/>
    <s v="Senior Data Analyst"/>
    <x v="0"/>
    <n v="3.5"/>
    <n v="2.5"/>
    <x v="122"/>
    <n v="46"/>
  </r>
  <r>
    <n v="1140"/>
    <s v="Infosys"/>
    <s v="Senior Data Analyst"/>
    <x v="1"/>
    <n v="9.9"/>
    <n v="5.3"/>
    <x v="40"/>
    <n v="45"/>
  </r>
  <r>
    <n v="1141"/>
    <s v="Tiger Analytics"/>
    <s v="Senior Data Analyst"/>
    <x v="2"/>
    <n v="11.3"/>
    <n v="9"/>
    <x v="40"/>
    <n v="45"/>
  </r>
  <r>
    <n v="1142"/>
    <s v="UnitedHealth"/>
    <s v="Senior Data Analyst"/>
    <x v="5"/>
    <n v="17.2"/>
    <n v="8"/>
    <x v="29"/>
    <n v="44"/>
  </r>
  <r>
    <n v="1143"/>
    <s v="IBM"/>
    <s v="Senior Data Analyst"/>
    <x v="1"/>
    <n v="11.1"/>
    <n v="6.3"/>
    <x v="43"/>
    <n v="43"/>
  </r>
  <r>
    <n v="1144"/>
    <s v="Cyient"/>
    <s v="Senior Data Analyst"/>
    <x v="4"/>
    <n v="3.6"/>
    <n v="2.5"/>
    <x v="259"/>
    <n v="43"/>
  </r>
  <r>
    <n v="1145"/>
    <s v="Urjanet Energy Solutions"/>
    <s v="Senior Data Analyst"/>
    <x v="0"/>
    <n v="3.8"/>
    <n v="3.1"/>
    <x v="122"/>
    <n v="42"/>
  </r>
  <r>
    <n v="1146"/>
    <s v="Deloitte"/>
    <s v="Senior Data Analyst"/>
    <x v="1"/>
    <n v="10.199999999999999"/>
    <n v="6.2"/>
    <x v="208"/>
    <n v="39"/>
  </r>
  <r>
    <n v="1147"/>
    <s v="Epsilon"/>
    <s v="Senior Data Analyst"/>
    <x v="4"/>
    <n v="17.399999999999999"/>
    <n v="10"/>
    <x v="200"/>
    <n v="38"/>
  </r>
  <r>
    <n v="1148"/>
    <s v="Morningstar"/>
    <s v="Senior Data Analyst"/>
    <x v="0"/>
    <n v="5"/>
    <n v="3.8"/>
    <x v="143"/>
    <n v="37"/>
  </r>
  <r>
    <n v="1149"/>
    <s v="BCG"/>
    <s v="Senior Data Analyst"/>
    <x v="5"/>
    <n v="19.7"/>
    <n v="16"/>
    <x v="5"/>
    <n v="36"/>
  </r>
  <r>
    <n v="1150"/>
    <s v="Dell"/>
    <s v="Senior Data Analyst"/>
    <x v="1"/>
    <n v="11.7"/>
    <n v="9"/>
    <x v="3"/>
    <n v="33"/>
  </r>
  <r>
    <n v="1151"/>
    <s v="Walmart"/>
    <s v="Senior Data Analyst"/>
    <x v="4"/>
    <n v="29"/>
    <n v="16.5"/>
    <x v="181"/>
    <n v="32"/>
  </r>
  <r>
    <n v="1152"/>
    <s v="Course5"/>
    <s v="Senior Data Analyst"/>
    <x v="1"/>
    <n v="7.4"/>
    <n v="5.0999999999999996"/>
    <x v="260"/>
    <n v="29"/>
  </r>
  <r>
    <n v="1153"/>
    <s v="IHS Markit"/>
    <s v="Senior Data Analyst"/>
    <x v="4"/>
    <n v="11.1"/>
    <n v="6.1"/>
    <x v="48"/>
    <n v="28"/>
  </r>
  <r>
    <n v="1154"/>
    <s v="Bharti Airtel"/>
    <s v="Senior Data Analyst"/>
    <x v="1"/>
    <n v="16.600000000000001"/>
    <n v="5.9"/>
    <x v="24"/>
    <n v="28"/>
  </r>
  <r>
    <n v="1155"/>
    <s v="L&amp;T Infotech"/>
    <s v="Senior Data Analyst"/>
    <x v="1"/>
    <n v="12.2"/>
    <n v="7.3"/>
    <x v="43"/>
    <n v="28"/>
  </r>
  <r>
    <n v="1156"/>
    <s v="Wells Fargo India"/>
    <s v="Senior Data Analyst"/>
    <x v="1"/>
    <n v="13.7"/>
    <n v="7.8"/>
    <x v="1"/>
    <n v="28"/>
  </r>
  <r>
    <n v="1157"/>
    <s v="Axa XL"/>
    <s v="Senior Data Analyst"/>
    <x v="0"/>
    <n v="9.9"/>
    <n v="6.1"/>
    <x v="40"/>
    <n v="28"/>
  </r>
  <r>
    <n v="1158"/>
    <s v="Zen3 Info Solutions"/>
    <s v="Senior Data Analyst"/>
    <x v="1"/>
    <n v="4.3"/>
    <n v="3.4"/>
    <x v="163"/>
    <n v="27"/>
  </r>
  <r>
    <n v="1159"/>
    <s v="Honeywell Technology Solutions"/>
    <s v="Senior Data Analyst"/>
    <x v="4"/>
    <n v="14.6"/>
    <n v="6"/>
    <x v="24"/>
    <n v="26"/>
  </r>
  <r>
    <n v="1160"/>
    <s v="LiquidHub"/>
    <s v="Senior Data Analyst"/>
    <x v="0"/>
    <n v="3.5"/>
    <n v="2.5"/>
    <x v="152"/>
    <n v="25"/>
  </r>
  <r>
    <n v="1161"/>
    <s v="Proziod Analytics"/>
    <s v="Senior Data Analyst"/>
    <x v="1"/>
    <n v="4.9000000000000004"/>
    <n v="3.6"/>
    <x v="143"/>
    <n v="25"/>
  </r>
  <r>
    <n v="1162"/>
    <s v="LatentView Analytics"/>
    <s v="Senior Data Analyst"/>
    <x v="0"/>
    <n v="10.8"/>
    <n v="9.1999999999999993"/>
    <x v="73"/>
    <n v="25"/>
  </r>
  <r>
    <n v="1163"/>
    <s v="The Smart Cube"/>
    <s v="Senior Data Analyst"/>
    <x v="2"/>
    <n v="9.6"/>
    <n v="7"/>
    <x v="12"/>
    <n v="23"/>
  </r>
  <r>
    <n v="1164"/>
    <s v="Indium Software"/>
    <s v="Senior Data Analyst"/>
    <x v="1"/>
    <n v="14.4"/>
    <n v="10"/>
    <x v="15"/>
    <n v="23"/>
  </r>
  <r>
    <n v="1165"/>
    <s v="Citicorp"/>
    <s v="Senior Data Analyst"/>
    <x v="0"/>
    <n v="16.100000000000001"/>
    <n v="11.5"/>
    <x v="14"/>
    <n v="23"/>
  </r>
  <r>
    <n v="1166"/>
    <s v="Harman Connected Services"/>
    <s v="Senior Data Analyst"/>
    <x v="4"/>
    <n v="10"/>
    <n v="6"/>
    <x v="43"/>
    <n v="22"/>
  </r>
  <r>
    <n v="1167"/>
    <s v="Toluna"/>
    <s v="Senior Data Analyst"/>
    <x v="1"/>
    <n v="7.1"/>
    <n v="5.4"/>
    <x v="70"/>
    <n v="22"/>
  </r>
  <r>
    <n v="1168"/>
    <s v="FE fundinfo"/>
    <s v="Senior Data Analyst"/>
    <x v="0"/>
    <n v="4.8"/>
    <n v="4"/>
    <x v="153"/>
    <n v="21"/>
  </r>
  <r>
    <n v="1169"/>
    <s v="McKinsey &amp; Company"/>
    <s v="Senior Data Analyst"/>
    <x v="1"/>
    <n v="20.7"/>
    <n v="12.9"/>
    <x v="261"/>
    <n v="20"/>
  </r>
  <r>
    <n v="1170"/>
    <s v="Amazon"/>
    <s v="Senior Data Analyst"/>
    <x v="0"/>
    <n v="8.6"/>
    <n v="3.9"/>
    <x v="241"/>
    <n v="19"/>
  </r>
  <r>
    <n v="1171"/>
    <s v="Ford Motor"/>
    <s v="Senior Data Analyst"/>
    <x v="0"/>
    <n v="15"/>
    <n v="11.6"/>
    <x v="107"/>
    <n v="19"/>
  </r>
  <r>
    <n v="1172"/>
    <s v="Subex"/>
    <s v="Senior Data Analyst"/>
    <x v="2"/>
    <n v="8"/>
    <n v="5.5"/>
    <x v="100"/>
    <n v="19"/>
  </r>
  <r>
    <n v="1173"/>
    <s v="Mindtree"/>
    <s v="Senior Data Analyst"/>
    <x v="0"/>
    <n v="8"/>
    <n v="6"/>
    <x v="98"/>
    <n v="19"/>
  </r>
  <r>
    <n v="1174"/>
    <s v="S&amp;P Global"/>
    <s v="Senior Data Analyst"/>
    <x v="1"/>
    <n v="8"/>
    <n v="5.7"/>
    <x v="100"/>
    <n v="19"/>
  </r>
  <r>
    <n v="1175"/>
    <s v="EXL Service"/>
    <s v="Senior Data Analyst"/>
    <x v="0"/>
    <n v="7.6"/>
    <n v="4"/>
    <x v="12"/>
    <n v="18"/>
  </r>
  <r>
    <n v="1176"/>
    <s v="DXC Technology"/>
    <s v="Senior Data Analyst"/>
    <x v="5"/>
    <n v="14"/>
    <n v="6.9"/>
    <x v="15"/>
    <n v="18"/>
  </r>
  <r>
    <n v="1177"/>
    <s v="R1 RCM"/>
    <s v="Senior Data Analyst"/>
    <x v="1"/>
    <n v="5.4"/>
    <n v="3.9"/>
    <x v="179"/>
    <n v="18"/>
  </r>
  <r>
    <n v="1178"/>
    <s v="KPMG"/>
    <s v="Senior Data Analyst"/>
    <x v="2"/>
    <n v="8"/>
    <n v="4.2"/>
    <x v="262"/>
    <n v="18"/>
  </r>
  <r>
    <n v="1179"/>
    <s v="Zensar Technologies"/>
    <s v="Senior Data Analyst"/>
    <x v="4"/>
    <n v="6.3"/>
    <n v="4"/>
    <x v="263"/>
    <n v="17"/>
  </r>
  <r>
    <n v="1180"/>
    <s v="Schneider Electric"/>
    <s v="Senior Data Analyst"/>
    <x v="0"/>
    <n v="9.6"/>
    <n v="6"/>
    <x v="42"/>
    <n v="17"/>
  </r>
  <r>
    <n v="1181"/>
    <s v="WNS"/>
    <s v="Senior Data Analyst"/>
    <x v="0"/>
    <n v="6.1"/>
    <n v="4"/>
    <x v="61"/>
    <n v="17"/>
  </r>
  <r>
    <n v="1182"/>
    <s v="Genpact"/>
    <s v="Senior Data Analyst"/>
    <x v="1"/>
    <n v="6.2"/>
    <n v="4.3"/>
    <x v="100"/>
    <n v="17"/>
  </r>
  <r>
    <n v="1183"/>
    <s v="NTT DATA"/>
    <s v="Senior Data Analyst"/>
    <x v="0"/>
    <n v="7.2"/>
    <n v="4"/>
    <x v="52"/>
    <n v="17"/>
  </r>
  <r>
    <n v="1184"/>
    <s v="Ganit Business Solutions"/>
    <s v="Senior Data Analyst"/>
    <x v="3"/>
    <n v="7.4"/>
    <n v="5.2"/>
    <x v="111"/>
    <n v="17"/>
  </r>
  <r>
    <n v="1185"/>
    <s v="HSBC"/>
    <s v="Senior Data Analyst"/>
    <x v="0"/>
    <n v="11.9"/>
    <n v="7.1"/>
    <x v="0"/>
    <n v="17"/>
  </r>
  <r>
    <n v="1186"/>
    <s v="Synchrony"/>
    <s v="Senior Data Analyst"/>
    <x v="0"/>
    <n v="7.5"/>
    <n v="5"/>
    <x v="73"/>
    <n v="16"/>
  </r>
  <r>
    <n v="1187"/>
    <s v="Kantar"/>
    <s v="Senior Data Analyst"/>
    <x v="0"/>
    <n v="6"/>
    <n v="4.5"/>
    <x v="120"/>
    <n v="16"/>
  </r>
  <r>
    <n v="1188"/>
    <s v="Unire Business Solutions"/>
    <s v="Senior Data Analyst"/>
    <x v="3"/>
    <n v="1.9"/>
    <n v="1.4"/>
    <x v="158"/>
    <n v="16"/>
  </r>
  <r>
    <n v="1189"/>
    <s v="JP Morgan Chase"/>
    <s v="Senior Data Analyst"/>
    <x v="1"/>
    <n v="12.8"/>
    <n v="7.4"/>
    <x v="3"/>
    <n v="16"/>
  </r>
  <r>
    <n v="1190"/>
    <s v="Dynata"/>
    <s v="Senior Data Analyst"/>
    <x v="4"/>
    <n v="8.8000000000000007"/>
    <n v="7.5"/>
    <x v="154"/>
    <n v="16"/>
  </r>
  <r>
    <n v="1191"/>
    <s v="PwC"/>
    <s v="Senior Data Analyst"/>
    <x v="1"/>
    <n v="11.1"/>
    <n v="5.8"/>
    <x v="15"/>
    <n v="16"/>
  </r>
  <r>
    <n v="1192"/>
    <s v="Indegene"/>
    <s v="Senior Data Analyst"/>
    <x v="0"/>
    <n v="15.6"/>
    <n v="11.4"/>
    <x v="67"/>
    <n v="15"/>
  </r>
  <r>
    <n v="1193"/>
    <s v="Lowe's"/>
    <s v="Senior Data Analyst"/>
    <x v="2"/>
    <n v="17.399999999999999"/>
    <n v="10.4"/>
    <x v="15"/>
    <n v="15"/>
  </r>
  <r>
    <n v="1194"/>
    <s v="Ameriprise Financial"/>
    <s v="Senior Data Analyst"/>
    <x v="1"/>
    <n v="14.2"/>
    <n v="10"/>
    <x v="264"/>
    <n v="15"/>
  </r>
  <r>
    <n v="1195"/>
    <s v="Barclays"/>
    <s v="Senior Data Analyst"/>
    <x v="1"/>
    <n v="13.8"/>
    <n v="9"/>
    <x v="50"/>
    <n v="15"/>
  </r>
  <r>
    <n v="1196"/>
    <s v="Continental Automotive Components"/>
    <s v="Senior Data Analyst"/>
    <x v="0"/>
    <n v="2.9"/>
    <n v="2.5"/>
    <x v="139"/>
    <n v="15"/>
  </r>
  <r>
    <n v="1197"/>
    <s v="Johnson &amp; Johnson"/>
    <s v="Senior Data Analyst"/>
    <x v="4"/>
    <n v="12"/>
    <n v="5.8"/>
    <x v="15"/>
    <n v="15"/>
  </r>
  <r>
    <n v="1198"/>
    <s v="JLL"/>
    <s v="Senior Data Analyst"/>
    <x v="1"/>
    <n v="6.3"/>
    <n v="4.5"/>
    <x v="34"/>
    <n v="15"/>
  </r>
  <r>
    <n v="1199"/>
    <s v="Paytm"/>
    <s v="Senior Data Analyst"/>
    <x v="1"/>
    <n v="7.6"/>
    <n v="5"/>
    <x v="100"/>
    <n v="15"/>
  </r>
  <r>
    <n v="1200"/>
    <s v="Oracle"/>
    <s v="Senior Data Analyst"/>
    <x v="1"/>
    <n v="7.7"/>
    <n v="4.2"/>
    <x v="40"/>
    <n v="15"/>
  </r>
  <r>
    <n v="1201"/>
    <s v="HERE Technologies"/>
    <s v="Senior Data Analyst"/>
    <x v="4"/>
    <n v="5.0999999999999996"/>
    <n v="4.5"/>
    <x v="119"/>
    <n v="14"/>
  </r>
  <r>
    <n v="1202"/>
    <s v="CAMP Systems"/>
    <s v="Senior Data Analyst"/>
    <x v="4"/>
    <n v="5.0999999999999996"/>
    <n v="3.8"/>
    <x v="245"/>
    <n v="14"/>
  </r>
  <r>
    <n v="1203"/>
    <s v="Ericsson"/>
    <s v="Senior Data Analyst"/>
    <x v="0"/>
    <n v="8.9"/>
    <n v="5"/>
    <x v="34"/>
    <n v="14"/>
  </r>
  <r>
    <n v="1204"/>
    <s v="Novartis Healthcare"/>
    <s v="Senior Data Analyst"/>
    <x v="0"/>
    <n v="12.8"/>
    <n v="6"/>
    <x v="43"/>
    <n v="14"/>
  </r>
  <r>
    <n v="1205"/>
    <s v="E2OPEN"/>
    <s v="Senior Data Analyst"/>
    <x v="5"/>
    <n v="6.1"/>
    <n v="4.9000000000000004"/>
    <x v="124"/>
    <n v="14"/>
  </r>
  <r>
    <n v="1206"/>
    <s v="Bank of America"/>
    <s v="Senior Data Analyst"/>
    <x v="5"/>
    <n v="19.2"/>
    <n v="11.7"/>
    <x v="29"/>
    <n v="14"/>
  </r>
  <r>
    <n v="1207"/>
    <s v="Nielsen"/>
    <s v="Senior Data Analyst"/>
    <x v="0"/>
    <n v="5.9"/>
    <n v="3.1"/>
    <x v="117"/>
    <n v="14"/>
  </r>
  <r>
    <n v="1208"/>
    <s v="VASTA BIO-INFORMATICS"/>
    <s v="Senior Data Analyst"/>
    <x v="2"/>
    <n v="3.6"/>
    <n v="3.3"/>
    <x v="253"/>
    <n v="14"/>
  </r>
  <r>
    <n v="1209"/>
    <s v="VeeTechnologies"/>
    <s v="Senior Data Analyst"/>
    <x v="0"/>
    <n v="3"/>
    <n v="2"/>
    <x v="110"/>
    <n v="14"/>
  </r>
  <r>
    <n v="1210"/>
    <s v="Nailbiter Research"/>
    <s v="Senior Data Analyst"/>
    <x v="3"/>
    <n v="4.7"/>
    <n v="4.2"/>
    <x v="134"/>
    <n v="14"/>
  </r>
  <r>
    <n v="1211"/>
    <s v="Hewlett-Packard Enterprise"/>
    <s v="Senior Data Analyst"/>
    <x v="1"/>
    <n v="8.8000000000000007"/>
    <n v="5"/>
    <x v="186"/>
    <n v="13"/>
  </r>
  <r>
    <n v="1212"/>
    <s v="S&amp;P Global Market Intelligence"/>
    <s v="Senior Data Analyst"/>
    <x v="5"/>
    <n v="6.9"/>
    <n v="4.9000000000000004"/>
    <x v="117"/>
    <n v="13"/>
  </r>
  <r>
    <n v="1213"/>
    <s v="MakeMyTrip"/>
    <s v="Senior Data Analyst"/>
    <x v="4"/>
    <n v="7.5"/>
    <n v="6"/>
    <x v="70"/>
    <n v="12"/>
  </r>
  <r>
    <n v="1214"/>
    <s v="Advantmed"/>
    <s v="Senior Data Analyst"/>
    <x v="1"/>
    <n v="7.1"/>
    <n v="4"/>
    <x v="12"/>
    <n v="12"/>
  </r>
  <r>
    <n v="1215"/>
    <s v="Sutherland Global Services"/>
    <s v="Senior Data Analyst"/>
    <x v="0"/>
    <n v="6.6"/>
    <n v="5"/>
    <x v="86"/>
    <n v="12"/>
  </r>
  <r>
    <n v="1216"/>
    <s v="Citibank"/>
    <s v="Senior Data Analyst"/>
    <x v="0"/>
    <n v="17.399999999999999"/>
    <n v="16"/>
    <x v="92"/>
    <n v="12"/>
  </r>
  <r>
    <n v="1217"/>
    <s v="Mercer"/>
    <s v="Senior Data Analyst"/>
    <x v="2"/>
    <n v="4.5999999999999996"/>
    <n v="3"/>
    <x v="119"/>
    <n v="12"/>
  </r>
  <r>
    <n v="1218"/>
    <s v="American Express"/>
    <s v="Senior Data Analyst"/>
    <x v="0"/>
    <n v="14.7"/>
    <n v="6.1"/>
    <x v="2"/>
    <n v="12"/>
  </r>
  <r>
    <n v="1219"/>
    <s v="Shadowfax Technologies"/>
    <s v="Senior Data Analyst"/>
    <x v="3"/>
    <n v="7.7"/>
    <n v="6.3"/>
    <x v="77"/>
    <n v="11"/>
  </r>
  <r>
    <n v="1220"/>
    <s v="Resilinc"/>
    <s v="Senior Data Analyst"/>
    <x v="4"/>
    <n v="5.8"/>
    <n v="5"/>
    <x v="37"/>
    <n v="11"/>
  </r>
  <r>
    <n v="1221"/>
    <s v="Bluemind Solutions"/>
    <s v="Senior Data Analyst"/>
    <x v="4"/>
    <n v="3.1"/>
    <n v="2.8"/>
    <x v="139"/>
    <n v="11"/>
  </r>
  <r>
    <n v="1222"/>
    <s v="Denave"/>
    <s v="Senior Data Analyst"/>
    <x v="0"/>
    <n v="6.7"/>
    <n v="3.5"/>
    <x v="265"/>
    <n v="11"/>
  </r>
  <r>
    <n v="1223"/>
    <s v="Cross-tab Marketing Services"/>
    <s v="Senior Data Analyst"/>
    <x v="3"/>
    <n v="5"/>
    <n v="3.5"/>
    <x v="37"/>
    <n v="11"/>
  </r>
  <r>
    <n v="1224"/>
    <s v="Wissend"/>
    <s v="Senior Data Analyst"/>
    <x v="3"/>
    <n v="1.9"/>
    <n v="1.4"/>
    <x v="266"/>
    <n v="11"/>
  </r>
  <r>
    <n v="1225"/>
    <s v="Infosys BPM"/>
    <s v="Senior Data Analyst"/>
    <x v="0"/>
    <n v="8.9"/>
    <n v="3.8"/>
    <x v="42"/>
    <n v="11"/>
  </r>
  <r>
    <n v="1226"/>
    <s v="Adobe"/>
    <s v="Senior Data Analyst"/>
    <x v="5"/>
    <n v="14.5"/>
    <n v="9.8000000000000007"/>
    <x v="15"/>
    <n v="10"/>
  </r>
  <r>
    <n v="1227"/>
    <s v="BNY Mellon"/>
    <s v="Senior Data Analyst"/>
    <x v="1"/>
    <n v="10.4"/>
    <n v="4.9000000000000004"/>
    <x v="83"/>
    <n v="10"/>
  </r>
  <r>
    <n v="1228"/>
    <s v="Shell"/>
    <s v="Senior Data Analyst"/>
    <x v="4"/>
    <n v="12.4"/>
    <n v="7.9"/>
    <x v="15"/>
    <n v="10"/>
  </r>
  <r>
    <n v="1229"/>
    <s v="Target"/>
    <s v="Senior Data Analyst"/>
    <x v="0"/>
    <n v="13.7"/>
    <n v="9.9"/>
    <x v="3"/>
    <n v="10"/>
  </r>
  <r>
    <n v="1230"/>
    <s v="Dell EMC"/>
    <s v="Senior Data Analyst"/>
    <x v="1"/>
    <n v="9.4"/>
    <n v="8.5"/>
    <x v="201"/>
    <n v="10"/>
  </r>
  <r>
    <n v="1231"/>
    <s v="comScore"/>
    <s v="Senior Data Analyst"/>
    <x v="5"/>
    <n v="19.7"/>
    <n v="13.5"/>
    <x v="5"/>
    <n v="10"/>
  </r>
  <r>
    <n v="1232"/>
    <s v="Fedby Information Services"/>
    <s v="Senior Data Analyst"/>
    <x v="1"/>
    <n v="4.5999999999999996"/>
    <n v="4"/>
    <x v="163"/>
    <n v="10"/>
  </r>
  <r>
    <n v="1233"/>
    <s v="Experis IT"/>
    <s v="Senior Data Analyst"/>
    <x v="5"/>
    <n v="8.1999999999999993"/>
    <n v="6.6"/>
    <x v="265"/>
    <n v="10"/>
  </r>
  <r>
    <n v="1234"/>
    <s v="Phoenix American Sales Focus Solutions India"/>
    <s v="Senior Data Analyst"/>
    <x v="1"/>
    <n v="5.7"/>
    <n v="5"/>
    <x v="37"/>
    <n v="10"/>
  </r>
  <r>
    <n v="1235"/>
    <s v="Collabera Technologies"/>
    <s v="Senior Data Analyst"/>
    <x v="0"/>
    <n v="8.6999999999999993"/>
    <n v="7.5"/>
    <x v="111"/>
    <n v="10"/>
  </r>
  <r>
    <n v="1236"/>
    <s v="SG Analytics"/>
    <s v="Senior Data Analyst"/>
    <x v="1"/>
    <n v="7"/>
    <n v="6"/>
    <x v="124"/>
    <n v="10"/>
  </r>
  <r>
    <n v="1237"/>
    <s v="Mobikwik"/>
    <s v="Senior Data Analyst"/>
    <x v="1"/>
    <n v="13.9"/>
    <n v="11"/>
    <x v="42"/>
    <n v="10"/>
  </r>
  <r>
    <n v="1238"/>
    <s v="Ecolab Digital Center"/>
    <s v="Senior Data Analyst"/>
    <x v="6"/>
    <n v="17.600000000000001"/>
    <n v="11.2"/>
    <x v="215"/>
    <n v="10"/>
  </r>
  <r>
    <n v="1239"/>
    <s v="Oyo Rooms"/>
    <s v="Senior Data Analyst"/>
    <x v="4"/>
    <n v="11.4"/>
    <n v="7"/>
    <x v="0"/>
    <n v="9"/>
  </r>
  <r>
    <n v="1240"/>
    <s v="Randstad"/>
    <s v="Senior Data Analyst"/>
    <x v="1"/>
    <n v="6.9"/>
    <n v="2.5"/>
    <x v="12"/>
    <n v="9"/>
  </r>
  <r>
    <n v="1241"/>
    <s v="Clarivate Analytics"/>
    <s v="Senior Data Analyst"/>
    <x v="2"/>
    <n v="17.7"/>
    <n v="10"/>
    <x v="21"/>
    <n v="9"/>
  </r>
  <r>
    <n v="1242"/>
    <s v="Rapido"/>
    <s v="Senior Data Analyst"/>
    <x v="0"/>
    <n v="14.9"/>
    <n v="6.5"/>
    <x v="203"/>
    <n v="9"/>
  </r>
  <r>
    <n v="1243"/>
    <s v="Standard Chartered Bank"/>
    <s v="Senior Data Analyst"/>
    <x v="0"/>
    <n v="12.7"/>
    <n v="5"/>
    <x v="22"/>
    <n v="9"/>
  </r>
  <r>
    <n v="1244"/>
    <s v="Equifax"/>
    <s v="Senior Data Analyst"/>
    <x v="1"/>
    <n v="6.2"/>
    <n v="3.5"/>
    <x v="86"/>
    <n v="9"/>
  </r>
  <r>
    <n v="1245"/>
    <s v="Tesco"/>
    <s v="Senior Data Analyst"/>
    <x v="2"/>
    <n v="10.3"/>
    <n v="5.8"/>
    <x v="19"/>
    <n v="9"/>
  </r>
  <r>
    <n v="1246"/>
    <s v="QL2 Software"/>
    <s v="Senior Data Analyst"/>
    <x v="4"/>
    <n v="3.4"/>
    <n v="2.7"/>
    <x v="163"/>
    <n v="9"/>
  </r>
  <r>
    <n v="1247"/>
    <s v="Vodafone Idea"/>
    <s v="Senior Data Analyst"/>
    <x v="1"/>
    <n v="10.199999999999999"/>
    <n v="5.2"/>
    <x v="166"/>
    <n v="9"/>
  </r>
  <r>
    <n v="1248"/>
    <s v="IQVIA"/>
    <s v="Senior Data Analyst"/>
    <x v="1"/>
    <n v="12.4"/>
    <n v="8"/>
    <x v="141"/>
    <n v="9"/>
  </r>
  <r>
    <n v="1249"/>
    <s v="InSync Analytics"/>
    <s v="Senior Data Analyst"/>
    <x v="4"/>
    <n v="3.6"/>
    <n v="3.1"/>
    <x v="110"/>
    <n v="9"/>
  </r>
  <r>
    <n v="1250"/>
    <s v="Landis+Gyr"/>
    <s v="Senior Data Analyst"/>
    <x v="5"/>
    <n v="15"/>
    <n v="12.6"/>
    <x v="80"/>
    <n v="9"/>
  </r>
  <r>
    <n v="1251"/>
    <s v="DecisionTree Analytics &amp; Services"/>
    <s v="Senior Data Analyst"/>
    <x v="1"/>
    <n v="12.8"/>
    <n v="9"/>
    <x v="42"/>
    <n v="9"/>
  </r>
  <r>
    <n v="1252"/>
    <s v="Yodlee"/>
    <s v="Senior Data Analyst"/>
    <x v="4"/>
    <n v="7.4"/>
    <n v="5"/>
    <x v="70"/>
    <n v="8"/>
  </r>
  <r>
    <n v="1253"/>
    <s v="Yash Technologies"/>
    <s v="Senior Data Analyst"/>
    <x v="7"/>
    <n v="5.8"/>
    <n v="4.5999999999999996"/>
    <x v="140"/>
    <n v="8"/>
  </r>
  <r>
    <n v="1254"/>
    <s v="Teleperformance"/>
    <s v="Senior Data Analyst"/>
    <x v="0"/>
    <n v="3"/>
    <n v="2"/>
    <x v="148"/>
    <n v="8"/>
  </r>
  <r>
    <n v="1255"/>
    <s v="Wunderman"/>
    <s v="Senior Data Analyst"/>
    <x v="0"/>
    <n v="5.7"/>
    <n v="4.5"/>
    <x v="267"/>
    <n v="8"/>
  </r>
  <r>
    <n v="1256"/>
    <s v="Xiaomi"/>
    <s v="Senior Data Analyst"/>
    <x v="5"/>
    <n v="9.5"/>
    <n v="8.1"/>
    <x v="111"/>
    <n v="8"/>
  </r>
  <r>
    <n v="1257"/>
    <s v="Sentieo"/>
    <s v="Senior Data Analyst"/>
    <x v="0"/>
    <n v="5.9"/>
    <n v="5"/>
    <x v="37"/>
    <n v="8"/>
  </r>
  <r>
    <n v="1258"/>
    <s v="Fidelity National Information Services"/>
    <s v="Senior Data Analyst"/>
    <x v="4"/>
    <n v="9.6999999999999993"/>
    <n v="6.5"/>
    <x v="64"/>
    <n v="8"/>
  </r>
  <r>
    <n v="1259"/>
    <s v="Thomson Reuters"/>
    <s v="Senior Data Analyst"/>
    <x v="1"/>
    <n v="10.5"/>
    <n v="8"/>
    <x v="40"/>
    <n v="8"/>
  </r>
  <r>
    <n v="1260"/>
    <s v="Maersk"/>
    <s v="Senior Data Analyst"/>
    <x v="1"/>
    <n v="7.1"/>
    <n v="5"/>
    <x v="70"/>
    <n v="8"/>
  </r>
  <r>
    <n v="1261"/>
    <s v="Home Credit Finance"/>
    <s v="Senior Data Analyst"/>
    <x v="1"/>
    <n v="7.6"/>
    <n v="4.8"/>
    <x v="77"/>
    <n v="8"/>
  </r>
  <r>
    <n v="1262"/>
    <s v="Standard Chartered Global Business Services"/>
    <s v="Senior Data Analyst"/>
    <x v="4"/>
    <n v="18.5"/>
    <n v="10.5"/>
    <x v="268"/>
    <n v="8"/>
  </r>
  <r>
    <n v="1263"/>
    <s v="Mr Cooper"/>
    <s v="Senior Data Analyst"/>
    <x v="0"/>
    <n v="13"/>
    <n v="11"/>
    <x v="40"/>
    <n v="8"/>
  </r>
  <r>
    <n v="1264"/>
    <s v="Hudson's bay Company"/>
    <s v="Senior Data Analyst"/>
    <x v="1"/>
    <n v="15.7"/>
    <n v="13.2"/>
    <x v="107"/>
    <n v="8"/>
  </r>
  <r>
    <n v="1265"/>
    <s v="S&amp;P Capital IQ"/>
    <s v="Senior Data Analyst"/>
    <x v="1"/>
    <n v="6.4"/>
    <n v="5"/>
    <x v="76"/>
    <n v="8"/>
  </r>
  <r>
    <n v="1266"/>
    <s v="Merkle Sokrati"/>
    <s v="Senior Data Analyst"/>
    <x v="2"/>
    <n v="9.1"/>
    <n v="7.8"/>
    <x v="69"/>
    <n v="8"/>
  </r>
  <r>
    <n v="1267"/>
    <s v="Games24x7"/>
    <s v="Senior Data Analyst"/>
    <x v="5"/>
    <n v="17.899999999999999"/>
    <n v="11.5"/>
    <x v="269"/>
    <n v="8"/>
  </r>
  <r>
    <n v="1268"/>
    <s v="Iris Software"/>
    <s v="Senior Data Analyst"/>
    <x v="5"/>
    <n v="14.4"/>
    <n v="10"/>
    <x v="15"/>
    <n v="8"/>
  </r>
  <r>
    <n v="1269"/>
    <s v="Axis Bank"/>
    <s v="Senior Data Analyst"/>
    <x v="3"/>
    <n v="7"/>
    <n v="5"/>
    <x v="124"/>
    <n v="8"/>
  </r>
  <r>
    <n v="1270"/>
    <s v="Mphasis"/>
    <s v="Senior Data Analyst"/>
    <x v="4"/>
    <n v="10.3"/>
    <n v="9"/>
    <x v="52"/>
    <n v="8"/>
  </r>
  <r>
    <n v="1271"/>
    <s v="Whitehat jr"/>
    <s v="Senior Data Analyst"/>
    <x v="0"/>
    <n v="12.6"/>
    <n v="8"/>
    <x v="42"/>
    <n v="8"/>
  </r>
  <r>
    <n v="1272"/>
    <s v="Blinkit"/>
    <s v="Senior Data Analyst"/>
    <x v="2"/>
    <n v="16.7"/>
    <n v="13.5"/>
    <x v="1"/>
    <n v="8"/>
  </r>
  <r>
    <n v="1273"/>
    <s v="BUDDI.AI"/>
    <s v="Senior Data Analyst"/>
    <x v="1"/>
    <n v="4.2"/>
    <n v="4"/>
    <x v="122"/>
    <n v="8"/>
  </r>
  <r>
    <n v="1274"/>
    <s v="Cartesian Consulting"/>
    <s v="Senior Data Analyst"/>
    <x v="2"/>
    <n v="7.5"/>
    <n v="5.6"/>
    <x v="100"/>
    <n v="7"/>
  </r>
  <r>
    <n v="1275"/>
    <s v="Fuel Intelligence"/>
    <s v="Senior Data Analyst"/>
    <x v="0"/>
    <n v="4.5"/>
    <n v="4"/>
    <x v="122"/>
    <n v="7"/>
  </r>
  <r>
    <n v="1276"/>
    <s v="General Mills"/>
    <s v="Senior Data Analyst"/>
    <x v="4"/>
    <n v="12.2"/>
    <n v="9"/>
    <x v="19"/>
    <n v="7"/>
  </r>
  <r>
    <n v="1277"/>
    <s v="Cisco Systems"/>
    <s v="Senior Data Analyst"/>
    <x v="7"/>
    <n v="15.3"/>
    <n v="13.2"/>
    <x v="9"/>
    <n v="7"/>
  </r>
  <r>
    <n v="1278"/>
    <s v="TIAA Global Business Services"/>
    <s v="Senior Data Analyst"/>
    <x v="6"/>
    <n v="15.5"/>
    <n v="12"/>
    <x v="11"/>
    <n v="7"/>
  </r>
  <r>
    <n v="1279"/>
    <s v="Nailbiter"/>
    <s v="Senior Data Analyst"/>
    <x v="2"/>
    <n v="4.9000000000000004"/>
    <n v="4.5"/>
    <x v="134"/>
    <n v="7"/>
  </r>
  <r>
    <n v="1280"/>
    <s v="Aon"/>
    <s v="Senior Data Analyst"/>
    <x v="0"/>
    <n v="7"/>
    <n v="3.8"/>
    <x v="104"/>
    <n v="7"/>
  </r>
  <r>
    <n v="1281"/>
    <s v="Aakash Institute"/>
    <s v="Senior Data Analyst"/>
    <x v="2"/>
    <n v="5.3"/>
    <n v="3.8"/>
    <x v="119"/>
    <n v="7"/>
  </r>
  <r>
    <n v="1282"/>
    <s v="D2L Pharma Research Solutions"/>
    <s v="Senior Data Analyst"/>
    <x v="4"/>
    <n v="4.3"/>
    <n v="3.4"/>
    <x v="134"/>
    <n v="7"/>
  </r>
  <r>
    <n v="1283"/>
    <s v="HARMAN"/>
    <s v="Senior Data Analyst"/>
    <x v="5"/>
    <n v="9.4"/>
    <n v="6.5"/>
    <x v="104"/>
    <n v="7"/>
  </r>
  <r>
    <n v="1284"/>
    <s v="Vaco Binary Semantics"/>
    <s v="Senior Data Analyst"/>
    <x v="2"/>
    <n v="5"/>
    <n v="3.5"/>
    <x v="125"/>
    <n v="7"/>
  </r>
  <r>
    <n v="1285"/>
    <s v="B3Intelligence"/>
    <s v="Senior Data Analyst"/>
    <x v="1"/>
    <n v="6.8"/>
    <n v="4"/>
    <x v="86"/>
    <n v="7"/>
  </r>
  <r>
    <n v="1286"/>
    <s v="Sapient Corporation"/>
    <s v="Senior Data Analyst"/>
    <x v="1"/>
    <n v="12.1"/>
    <n v="5.0999999999999996"/>
    <x v="89"/>
    <n v="7"/>
  </r>
  <r>
    <n v="1287"/>
    <s v="Legato Health Technologies"/>
    <s v="Senior Data Analyst"/>
    <x v="6"/>
    <n v="14.3"/>
    <n v="11.7"/>
    <x v="28"/>
    <n v="7"/>
  </r>
  <r>
    <n v="1288"/>
    <s v="Fidelity National Financial"/>
    <s v="Senior Data Analyst"/>
    <x v="0"/>
    <n v="4.9000000000000004"/>
    <n v="3.5"/>
    <x v="245"/>
    <n v="7"/>
  </r>
  <r>
    <n v="1289"/>
    <s v="Zomato"/>
    <s v="Senior Data Analyst"/>
    <x v="3"/>
    <n v="6.2"/>
    <n v="5.5"/>
    <x v="151"/>
    <n v="7"/>
  </r>
  <r>
    <n v="1290"/>
    <s v="Symphony Retail AI"/>
    <s v="Senior Data Analyst"/>
    <x v="1"/>
    <n v="10.5"/>
    <n v="10"/>
    <x v="100"/>
    <n v="7"/>
  </r>
  <r>
    <n v="1291"/>
    <s v="Myntra"/>
    <s v="Senior Data Analyst"/>
    <x v="5"/>
    <n v="11.9"/>
    <n v="7.5"/>
    <x v="1"/>
    <n v="7"/>
  </r>
  <r>
    <n v="1292"/>
    <s v="KPI Partners"/>
    <s v="Senior Data Analyst"/>
    <x v="6"/>
    <n v="13.9"/>
    <n v="11"/>
    <x v="0"/>
    <n v="7"/>
  </r>
  <r>
    <n v="1293"/>
    <s v="Reliance Retail"/>
    <s v="Senior Data Analyst"/>
    <x v="0"/>
    <n v="6"/>
    <n v="4.5"/>
    <x v="125"/>
    <n v="7"/>
  </r>
  <r>
    <n v="1294"/>
    <s v="Publicis"/>
    <s v="Senior Data Analyst"/>
    <x v="1"/>
    <n v="14.9"/>
    <n v="7.5"/>
    <x v="15"/>
    <n v="7"/>
  </r>
  <r>
    <n v="1295"/>
    <s v="TEKsystems"/>
    <s v="Senior Data Analyst"/>
    <x v="4"/>
    <n v="12.2"/>
    <n v="10"/>
    <x v="83"/>
    <n v="7"/>
  </r>
  <r>
    <n v="1296"/>
    <s v="Mobile Premier League"/>
    <s v="Senior Data Analyst"/>
    <x v="2"/>
    <n v="25.2"/>
    <n v="20"/>
    <x v="58"/>
    <n v="7"/>
  </r>
  <r>
    <n v="1297"/>
    <s v="Citigroup"/>
    <s v="Senior Data Analyst"/>
    <x v="0"/>
    <n v="17"/>
    <n v="14"/>
    <x v="28"/>
    <n v="7"/>
  </r>
  <r>
    <n v="1298"/>
    <s v="LearningMate Solutions"/>
    <s v="Senior Data Analyst"/>
    <x v="4"/>
    <n v="9.1"/>
    <n v="8"/>
    <x v="85"/>
    <n v="6"/>
  </r>
  <r>
    <n v="1299"/>
    <s v="Encore Capital Group"/>
    <s v="Senior Data Analyst"/>
    <x v="1"/>
    <n v="8.5"/>
    <n v="7.5"/>
    <x v="150"/>
    <n v="6"/>
  </r>
  <r>
    <n v="1300"/>
    <s v="MResult Services"/>
    <s v="Senior Data Analyst"/>
    <x v="5"/>
    <n v="8.4"/>
    <n v="7"/>
    <x v="70"/>
    <n v="6"/>
  </r>
  <r>
    <n v="1301"/>
    <s v="XL Catlin"/>
    <s v="Senior Data Analyst"/>
    <x v="1"/>
    <n v="14.9"/>
    <n v="11.8"/>
    <x v="270"/>
    <n v="6"/>
  </r>
  <r>
    <n v="1302"/>
    <s v="Williams Lea Tag"/>
    <s v="Senior Data Analyst"/>
    <x v="5"/>
    <n v="6.6"/>
    <n v="5"/>
    <x v="70"/>
    <n v="6"/>
  </r>
  <r>
    <n v="1303"/>
    <s v="Ninjacart"/>
    <s v="Senior Data Analyst"/>
    <x v="0"/>
    <n v="6.7"/>
    <n v="6"/>
    <x v="117"/>
    <n v="6"/>
  </r>
  <r>
    <n v="1304"/>
    <s v="Bajaj Finserv"/>
    <s v="Senior Data Analyst"/>
    <x v="1"/>
    <n v="11.4"/>
    <n v="9.4"/>
    <x v="40"/>
    <n v="6"/>
  </r>
  <r>
    <n v="1305"/>
    <s v="Collegedunia"/>
    <s v="Senior Data Analyst"/>
    <x v="2"/>
    <n v="4.3"/>
    <n v="3.6"/>
    <x v="122"/>
    <n v="6"/>
  </r>
  <r>
    <n v="1306"/>
    <s v="Arthur J. Gallagher &amp; Co"/>
    <s v="Senior Data Analyst"/>
    <x v="1"/>
    <n v="5.5"/>
    <n v="5"/>
    <x v="251"/>
    <n v="6"/>
  </r>
  <r>
    <n v="1307"/>
    <s v="Athenahealth Technology"/>
    <s v="Senior Data Analyst"/>
    <x v="6"/>
    <n v="6.1"/>
    <n v="5.6"/>
    <x v="251"/>
    <n v="6"/>
  </r>
  <r>
    <n v="1308"/>
    <s v="ADP Solutions"/>
    <s v="Senior Data Analyst"/>
    <x v="1"/>
    <n v="10"/>
    <n v="4.5"/>
    <x v="80"/>
    <n v="6"/>
  </r>
  <r>
    <n v="1309"/>
    <s v="UST"/>
    <s v="Senior Data Analyst"/>
    <x v="5"/>
    <n v="10.4"/>
    <n v="6"/>
    <x v="12"/>
    <n v="6"/>
  </r>
  <r>
    <n v="1310"/>
    <s v="L&amp;T Infotech"/>
    <s v="Senior Data Engineer"/>
    <x v="0"/>
    <n v="11"/>
    <n v="6"/>
    <x v="42"/>
    <n v="729"/>
  </r>
  <r>
    <n v="1311"/>
    <s v="Quantiphi Analytics Solutions"/>
    <s v="Senior Data Engineer"/>
    <x v="0"/>
    <n v="15"/>
    <n v="9.5"/>
    <x v="16"/>
    <n v="137"/>
  </r>
  <r>
    <n v="1312"/>
    <s v="IBM"/>
    <s v="Senior Data Engineer"/>
    <x v="1"/>
    <n v="16.899999999999999"/>
    <n v="10"/>
    <x v="2"/>
    <n v="112"/>
  </r>
  <r>
    <n v="1313"/>
    <s v="Maersk"/>
    <s v="Senior Data Engineer"/>
    <x v="5"/>
    <n v="21.1"/>
    <n v="13.4"/>
    <x v="27"/>
    <n v="110"/>
  </r>
  <r>
    <n v="1314"/>
    <s v="Optum"/>
    <s v="Senior Data Engineer"/>
    <x v="5"/>
    <n v="16.5"/>
    <n v="11.9"/>
    <x v="28"/>
    <n v="83"/>
  </r>
  <r>
    <n v="1315"/>
    <s v="Accenture"/>
    <s v="Senior Data Engineer"/>
    <x v="1"/>
    <n v="14.3"/>
    <n v="9.5"/>
    <x v="246"/>
    <n v="83"/>
  </r>
  <r>
    <n v="1316"/>
    <s v="TCS"/>
    <s v="Senior Data Engineer"/>
    <x v="5"/>
    <n v="13.3"/>
    <n v="7.9"/>
    <x v="14"/>
    <n v="65"/>
  </r>
  <r>
    <n v="1317"/>
    <s v="Wells Fargo India"/>
    <s v="Senior Data Engineer"/>
    <x v="7"/>
    <n v="21.9"/>
    <n v="16.899999999999999"/>
    <x v="271"/>
    <n v="64"/>
  </r>
  <r>
    <n v="1318"/>
    <s v="Altimetrik"/>
    <s v="Senior Data Engineer"/>
    <x v="4"/>
    <n v="15.2"/>
    <n v="9.5"/>
    <x v="256"/>
    <n v="56"/>
  </r>
  <r>
    <n v="1319"/>
    <s v="Coforge"/>
    <s v="Senior Data Engineer"/>
    <x v="4"/>
    <n v="15.3"/>
    <n v="12"/>
    <x v="71"/>
    <n v="53"/>
  </r>
  <r>
    <n v="1320"/>
    <s v="Cognizant"/>
    <s v="Senior Data Engineer"/>
    <x v="4"/>
    <n v="15.1"/>
    <n v="9"/>
    <x v="1"/>
    <n v="51"/>
  </r>
  <r>
    <n v="1321"/>
    <s v="Sapient Corporation"/>
    <s v="Senior Data Engineer"/>
    <x v="4"/>
    <n v="19.399999999999999"/>
    <n v="15"/>
    <x v="29"/>
    <n v="51"/>
  </r>
  <r>
    <n v="1322"/>
    <s v="Fractal Analytics"/>
    <s v="Senior Data Engineer"/>
    <x v="4"/>
    <n v="21.8"/>
    <n v="16"/>
    <x v="22"/>
    <n v="49"/>
  </r>
  <r>
    <n v="1323"/>
    <s v="Enquero"/>
    <s v="Senior Data Engineer"/>
    <x v="0"/>
    <n v="15.8"/>
    <n v="11.5"/>
    <x v="15"/>
    <n v="46"/>
  </r>
  <r>
    <n v="1324"/>
    <s v="Walmart"/>
    <s v="Senior Data Engineer"/>
    <x v="6"/>
    <n v="35.700000000000003"/>
    <n v="23"/>
    <x v="272"/>
    <n v="44"/>
  </r>
  <r>
    <n v="1325"/>
    <s v="Shell"/>
    <s v="Senior Data Engineer"/>
    <x v="1"/>
    <n v="23.3"/>
    <n v="11.2"/>
    <x v="33"/>
    <n v="42"/>
  </r>
  <r>
    <n v="1326"/>
    <s v="UnitedHealth"/>
    <s v="Senior Data Engineer"/>
    <x v="5"/>
    <n v="16.100000000000001"/>
    <n v="12.2"/>
    <x v="2"/>
    <n v="42"/>
  </r>
  <r>
    <n v="1327"/>
    <s v="Wipro"/>
    <s v="Senior Data Engineer"/>
    <x v="4"/>
    <n v="13.1"/>
    <n v="8"/>
    <x v="15"/>
    <n v="40"/>
  </r>
  <r>
    <n v="1328"/>
    <s v="Larsen &amp; Toubro Limited"/>
    <s v="Senior Data Engineer"/>
    <x v="0"/>
    <n v="10.4"/>
    <n v="6.5"/>
    <x v="0"/>
    <n v="40"/>
  </r>
  <r>
    <n v="1329"/>
    <s v="Mindtree"/>
    <s v="Senior Data Engineer"/>
    <x v="0"/>
    <n v="6.7"/>
    <n v="5.8"/>
    <x v="77"/>
    <n v="36"/>
  </r>
  <r>
    <n v="1330"/>
    <s v="Capgemini"/>
    <s v="Senior Data Engineer"/>
    <x v="1"/>
    <n v="16.399999999999999"/>
    <n v="6.8"/>
    <x v="53"/>
    <n v="35"/>
  </r>
  <r>
    <n v="1331"/>
    <s v="Teradata"/>
    <s v="Senior Data Engineer"/>
    <x v="5"/>
    <n v="13.5"/>
    <n v="10"/>
    <x v="71"/>
    <n v="34"/>
  </r>
  <r>
    <n v="1332"/>
    <s v="Visa"/>
    <s v="Senior Data Engineer"/>
    <x v="1"/>
    <n v="27.3"/>
    <n v="20"/>
    <x v="273"/>
    <n v="31"/>
  </r>
  <r>
    <n v="1333"/>
    <s v="Ernst &amp; Young"/>
    <s v="Senior Data Engineer"/>
    <x v="1"/>
    <n v="18.5"/>
    <n v="12"/>
    <x v="217"/>
    <n v="30"/>
  </r>
  <r>
    <n v="1334"/>
    <s v="Concentrix Corporation"/>
    <s v="Senior Data Engineer"/>
    <x v="0"/>
    <n v="5.4"/>
    <n v="4.2"/>
    <x v="251"/>
    <n v="28"/>
  </r>
  <r>
    <n v="1335"/>
    <s v="HCL Technologies"/>
    <s v="Senior Data Engineer"/>
    <x v="4"/>
    <n v="18"/>
    <n v="5"/>
    <x v="22"/>
    <n v="28"/>
  </r>
  <r>
    <n v="1336"/>
    <s v="Lowe's"/>
    <s v="Senior Data Engineer"/>
    <x v="5"/>
    <n v="18.899999999999999"/>
    <n v="16"/>
    <x v="2"/>
    <n v="26"/>
  </r>
  <r>
    <n v="1337"/>
    <s v="Indium Software"/>
    <s v="Senior Data Engineer"/>
    <x v="1"/>
    <n v="15.5"/>
    <n v="9"/>
    <x v="24"/>
    <n v="26"/>
  </r>
  <r>
    <n v="1338"/>
    <s v="Target"/>
    <s v="Senior Data Engineer"/>
    <x v="1"/>
    <n v="22.1"/>
    <n v="15.5"/>
    <x v="22"/>
    <n v="25"/>
  </r>
  <r>
    <n v="1339"/>
    <s v="Tech Mahindra"/>
    <s v="Senior Data Engineer"/>
    <x v="4"/>
    <n v="14.3"/>
    <n v="7.3"/>
    <x v="25"/>
    <n v="23"/>
  </r>
  <r>
    <n v="1340"/>
    <s v="Deloitte"/>
    <s v="Senior Data Engineer"/>
    <x v="4"/>
    <n v="16.3"/>
    <n v="10.5"/>
    <x v="24"/>
    <n v="23"/>
  </r>
  <r>
    <n v="1341"/>
    <s v="Amazon"/>
    <s v="Senior Data Engineer"/>
    <x v="6"/>
    <n v="32"/>
    <n v="18"/>
    <x v="26"/>
    <n v="19"/>
  </r>
  <r>
    <n v="1342"/>
    <s v="DXC Technology"/>
    <s v="Senior Data Engineer"/>
    <x v="5"/>
    <n v="14.7"/>
    <n v="9.6"/>
    <x v="72"/>
    <n v="19"/>
  </r>
  <r>
    <n v="1343"/>
    <s v="Tiger Analytics"/>
    <s v="Senior Data Engineer"/>
    <x v="5"/>
    <n v="22.1"/>
    <n v="15"/>
    <x v="58"/>
    <n v="19"/>
  </r>
  <r>
    <n v="1344"/>
    <s v="GE Healthcare"/>
    <s v="Senior Data Engineer"/>
    <x v="5"/>
    <n v="17.8"/>
    <n v="13"/>
    <x v="239"/>
    <n v="18"/>
  </r>
  <r>
    <n v="1345"/>
    <s v="Morgan Stanley"/>
    <s v="Senior Data Engineer"/>
    <x v="6"/>
    <n v="28.8"/>
    <n v="20"/>
    <x v="218"/>
    <n v="18"/>
  </r>
  <r>
    <n v="1346"/>
    <s v="EPAM Systems"/>
    <s v="Senior Data Engineer"/>
    <x v="4"/>
    <n v="23.1"/>
    <n v="17"/>
    <x v="25"/>
    <n v="18"/>
  </r>
  <r>
    <n v="1347"/>
    <s v="NIIT Technologies"/>
    <s v="Senior Data Engineer"/>
    <x v="0"/>
    <n v="15"/>
    <n v="14.5"/>
    <x v="19"/>
    <n v="17"/>
  </r>
  <r>
    <n v="1348"/>
    <s v="GE"/>
    <s v="Senior Data Engineer"/>
    <x v="4"/>
    <n v="19.3"/>
    <n v="14"/>
    <x v="210"/>
    <n v="16"/>
  </r>
  <r>
    <n v="1349"/>
    <s v="JLL"/>
    <s v="Senior Data Engineer"/>
    <x v="4"/>
    <n v="23.5"/>
    <n v="16.5"/>
    <x v="94"/>
    <n v="16"/>
  </r>
  <r>
    <n v="1350"/>
    <s v="Nagarro"/>
    <s v="Senior Data Engineer"/>
    <x v="1"/>
    <n v="24.1"/>
    <n v="17"/>
    <x v="192"/>
    <n v="16"/>
  </r>
  <r>
    <n v="1351"/>
    <s v="NIKE"/>
    <s v="Senior Data Engineer"/>
    <x v="5"/>
    <n v="31"/>
    <n v="27"/>
    <x v="41"/>
    <n v="16"/>
  </r>
  <r>
    <n v="1352"/>
    <s v="Micron Technology"/>
    <s v="Senior Data Engineer"/>
    <x v="5"/>
    <n v="19.8"/>
    <n v="12.5"/>
    <x v="187"/>
    <n v="16"/>
  </r>
  <r>
    <n v="1353"/>
    <s v="Nokia"/>
    <s v="Senior Data Engineer"/>
    <x v="5"/>
    <n v="17.5"/>
    <n v="13.5"/>
    <x v="2"/>
    <n v="14"/>
  </r>
  <r>
    <n v="1354"/>
    <s v="UST"/>
    <s v="Senior Data Engineer"/>
    <x v="4"/>
    <n v="14.5"/>
    <n v="9.3000000000000007"/>
    <x v="28"/>
    <n v="14"/>
  </r>
  <r>
    <n v="1355"/>
    <s v="Wavicle Data Solutions"/>
    <s v="Senior Data Engineer"/>
    <x v="3"/>
    <n v="11.8"/>
    <n v="9"/>
    <x v="66"/>
    <n v="14"/>
  </r>
  <r>
    <n v="1356"/>
    <s v="KPI Partners"/>
    <s v="Senior Data Engineer"/>
    <x v="4"/>
    <n v="17.100000000000001"/>
    <n v="13.5"/>
    <x v="215"/>
    <n v="14"/>
  </r>
  <r>
    <n v="1357"/>
    <s v="Happiest Minds Technologies"/>
    <s v="Senior Data Engineer"/>
    <x v="5"/>
    <n v="16.3"/>
    <n v="9.5"/>
    <x v="200"/>
    <n v="13"/>
  </r>
  <r>
    <n v="1358"/>
    <s v="BCG"/>
    <s v="Senior Data Engineer"/>
    <x v="4"/>
    <n v="24.7"/>
    <n v="20.100000000000001"/>
    <x v="58"/>
    <n v="13"/>
  </r>
  <r>
    <n v="1359"/>
    <s v="Infosys"/>
    <s v="Senior Data Engineer"/>
    <x v="0"/>
    <n v="8.6999999999999993"/>
    <n v="4.5"/>
    <x v="19"/>
    <n v="13"/>
  </r>
  <r>
    <n v="1360"/>
    <s v="JP Morgan Chase"/>
    <s v="Senior Data Engineer"/>
    <x v="5"/>
    <n v="22.3"/>
    <n v="11.9"/>
    <x v="58"/>
    <n v="13"/>
  </r>
  <r>
    <n v="1361"/>
    <s v="Philips"/>
    <s v="Senior Data Engineer"/>
    <x v="0"/>
    <n v="17.5"/>
    <n v="15"/>
    <x v="24"/>
    <n v="12"/>
  </r>
  <r>
    <n v="1362"/>
    <s v="Innova Solutions"/>
    <s v="Senior Data Engineer"/>
    <x v="7"/>
    <n v="27.1"/>
    <n v="16"/>
    <x v="181"/>
    <n v="12"/>
  </r>
  <r>
    <n v="1363"/>
    <s v="Legato Health Technologies"/>
    <s v="Senior Data Engineer"/>
    <x v="4"/>
    <n v="16.899999999999999"/>
    <n v="11"/>
    <x v="24"/>
    <n v="12"/>
  </r>
  <r>
    <n v="1364"/>
    <s v="DUNNHUMBY IT SERVICES INDIA"/>
    <s v="Senior Data Engineer"/>
    <x v="0"/>
    <n v="13.2"/>
    <n v="11"/>
    <x v="3"/>
    <n v="12"/>
  </r>
  <r>
    <n v="1365"/>
    <s v="Ecolab Digital Center"/>
    <s v="Senior Data Engineer"/>
    <x v="5"/>
    <n v="17.100000000000001"/>
    <n v="12.3"/>
    <x v="244"/>
    <n v="12"/>
  </r>
  <r>
    <n v="1366"/>
    <s v="Bosch Global Software Technologies"/>
    <s v="Senior Data Engineer"/>
    <x v="0"/>
    <n v="13.8"/>
    <n v="9"/>
    <x v="24"/>
    <n v="11"/>
  </r>
  <r>
    <n v="1367"/>
    <s v="Maersk Line"/>
    <s v="Senior Data Engineer"/>
    <x v="4"/>
    <n v="21.5"/>
    <n v="16.2"/>
    <x v="274"/>
    <n v="11"/>
  </r>
  <r>
    <n v="1368"/>
    <s v="Commonwealth Bank of Australia"/>
    <s v="Senior Data Engineer"/>
    <x v="7"/>
    <n v="31.7"/>
    <n v="20.8"/>
    <x v="275"/>
    <n v="11"/>
  </r>
  <r>
    <n v="1369"/>
    <s v="Cisco Systems"/>
    <s v="Senior Data Engineer"/>
    <x v="10"/>
    <n v="25.9"/>
    <n v="22"/>
    <x v="192"/>
    <n v="11"/>
  </r>
  <r>
    <n v="1370"/>
    <s v="Tredence"/>
    <s v="Senior Data Engineer"/>
    <x v="2"/>
    <n v="10.7"/>
    <n v="8"/>
    <x v="40"/>
    <n v="11"/>
  </r>
  <r>
    <n v="1371"/>
    <s v="Oracle"/>
    <s v="Senior Data Engineer"/>
    <x v="5"/>
    <n v="29.2"/>
    <n v="15"/>
    <x v="220"/>
    <n v="11"/>
  </r>
  <r>
    <n v="1372"/>
    <s v="Lenovo"/>
    <s v="Senior Data Engineer"/>
    <x v="4"/>
    <n v="13.5"/>
    <n v="12"/>
    <x v="42"/>
    <n v="10"/>
  </r>
  <r>
    <n v="1373"/>
    <s v="Photon Interactive"/>
    <s v="Senior Data Engineer"/>
    <x v="4"/>
    <n v="8.1"/>
    <n v="6.4"/>
    <x v="77"/>
    <n v="10"/>
  </r>
  <r>
    <n v="1374"/>
    <s v="Intersoft Data Labs"/>
    <s v="Senior Data Engineer"/>
    <x v="1"/>
    <n v="29.2"/>
    <n v="20"/>
    <x v="276"/>
    <n v="10"/>
  </r>
  <r>
    <n v="1375"/>
    <s v="Lumiq.ai"/>
    <s v="Senior Data Engineer"/>
    <x v="1"/>
    <n v="14"/>
    <n v="10"/>
    <x v="80"/>
    <n v="10"/>
  </r>
  <r>
    <n v="1376"/>
    <s v="Dell"/>
    <s v="Senior Data Engineer"/>
    <x v="0"/>
    <n v="13.2"/>
    <n v="9.1999999999999993"/>
    <x v="3"/>
    <n v="10"/>
  </r>
  <r>
    <n v="1377"/>
    <s v="SpringML"/>
    <s v="Senior Data Engineer"/>
    <x v="0"/>
    <n v="11.1"/>
    <n v="8.5"/>
    <x v="97"/>
    <n v="10"/>
  </r>
  <r>
    <n v="1378"/>
    <s v="Verizon"/>
    <s v="Senior Data Engineer"/>
    <x v="4"/>
    <n v="17.600000000000001"/>
    <n v="10"/>
    <x v="277"/>
    <n v="9"/>
  </r>
  <r>
    <n v="1379"/>
    <s v="Dunnhumby"/>
    <s v="Senior Data Engineer"/>
    <x v="0"/>
    <n v="13.6"/>
    <n v="10"/>
    <x v="3"/>
    <n v="9"/>
  </r>
  <r>
    <n v="1380"/>
    <s v="Hewlett-Packard Enterprise"/>
    <s v="Senior Data Engineer"/>
    <x v="1"/>
    <n v="24.9"/>
    <n v="9"/>
    <x v="41"/>
    <n v="9"/>
  </r>
  <r>
    <n v="1381"/>
    <s v="Bajaj Finserv"/>
    <s v="Senior Data Engineer"/>
    <x v="2"/>
    <n v="14.4"/>
    <n v="9.6999999999999993"/>
    <x v="43"/>
    <n v="9"/>
  </r>
  <r>
    <n v="1382"/>
    <s v="Ab Inbev"/>
    <s v="Senior Data Engineer"/>
    <x v="9"/>
    <n v="26.4"/>
    <n v="20"/>
    <x v="41"/>
    <n v="9"/>
  </r>
  <r>
    <n v="1383"/>
    <s v="Collabera Technologies"/>
    <s v="Senior Data Engineer"/>
    <x v="4"/>
    <n v="15.1"/>
    <n v="11"/>
    <x v="2"/>
    <n v="9"/>
  </r>
  <r>
    <n v="1384"/>
    <s v="GE Aviation"/>
    <s v="Senior Data Engineer"/>
    <x v="9"/>
    <n v="18.7"/>
    <n v="16"/>
    <x v="5"/>
    <n v="9"/>
  </r>
  <r>
    <n v="1385"/>
    <s v="News Technology Services"/>
    <s v="Senior Data Engineer"/>
    <x v="5"/>
    <n v="17.399999999999999"/>
    <n v="12.3"/>
    <x v="28"/>
    <n v="9"/>
  </r>
  <r>
    <n v="1386"/>
    <s v="ZS"/>
    <s v="Senior Data Engineer"/>
    <x v="0"/>
    <n v="18.600000000000001"/>
    <n v="15"/>
    <x v="1"/>
    <n v="9"/>
  </r>
  <r>
    <n v="1387"/>
    <s v="NTT DATA"/>
    <s v="Senior Data Engineer"/>
    <x v="0"/>
    <n v="19.899999999999999"/>
    <n v="11"/>
    <x v="278"/>
    <n v="9"/>
  </r>
  <r>
    <n v="1388"/>
    <s v="Koch Business Solutions"/>
    <s v="Senior Data Engineer"/>
    <x v="7"/>
    <n v="29.5"/>
    <n v="23"/>
    <x v="204"/>
    <n v="9"/>
  </r>
  <r>
    <n v="1389"/>
    <s v="PwC"/>
    <s v="Senior Data Engineer"/>
    <x v="4"/>
    <n v="17"/>
    <n v="11.4"/>
    <x v="5"/>
    <n v="9"/>
  </r>
  <r>
    <n v="1390"/>
    <s v="McKinsey &amp; Company"/>
    <s v="Senior Data Engineer"/>
    <x v="5"/>
    <n v="26.6"/>
    <n v="19"/>
    <x v="94"/>
    <n v="8"/>
  </r>
  <r>
    <n v="1391"/>
    <s v="Indegene"/>
    <s v="Senior Data Engineer"/>
    <x v="1"/>
    <n v="15.7"/>
    <n v="10"/>
    <x v="116"/>
    <n v="8"/>
  </r>
  <r>
    <n v="1392"/>
    <s v="Johnson &amp; Johnson"/>
    <s v="Senior Data Engineer"/>
    <x v="4"/>
    <n v="16.399999999999999"/>
    <n v="12"/>
    <x v="28"/>
    <n v="8"/>
  </r>
  <r>
    <n v="1393"/>
    <s v="Optum Global Solutions"/>
    <s v="Senior Data Engineer"/>
    <x v="7"/>
    <n v="18.5"/>
    <n v="14.5"/>
    <x v="53"/>
    <n v="8"/>
  </r>
  <r>
    <n v="1394"/>
    <s v="DBS Bank"/>
    <s v="Senior Data Engineer"/>
    <x v="5"/>
    <n v="20.399999999999999"/>
    <n v="14"/>
    <x v="22"/>
    <n v="8"/>
  </r>
  <r>
    <n v="1395"/>
    <s v="Bank of America"/>
    <s v="Senior Data Engineer"/>
    <x v="4"/>
    <n v="16.100000000000001"/>
    <n v="13.5"/>
    <x v="279"/>
    <n v="8"/>
  </r>
  <r>
    <n v="1396"/>
    <s v="American Express"/>
    <s v="Senior Data Engineer"/>
    <x v="7"/>
    <n v="28.6"/>
    <n v="22"/>
    <x v="181"/>
    <n v="8"/>
  </r>
  <r>
    <n v="1397"/>
    <s v="Nisum Technologies"/>
    <s v="Senior Data Engineer"/>
    <x v="1"/>
    <n v="20.100000000000001"/>
    <n v="18"/>
    <x v="5"/>
    <n v="8"/>
  </r>
  <r>
    <n v="1398"/>
    <s v="Mphasis"/>
    <s v="Senior Data Engineer"/>
    <x v="5"/>
    <n v="13.8"/>
    <n v="8.6999999999999993"/>
    <x v="15"/>
    <n v="8"/>
  </r>
  <r>
    <n v="1399"/>
    <s v="Samsung"/>
    <s v="Senior Data Engineer"/>
    <x v="4"/>
    <n v="15.2"/>
    <n v="10"/>
    <x v="28"/>
    <n v="8"/>
  </r>
  <r>
    <n v="1400"/>
    <s v="MakeMyTrip"/>
    <s v="Senior Data Engineer"/>
    <x v="1"/>
    <n v="26.4"/>
    <n v="17"/>
    <x v="204"/>
    <n v="7"/>
  </r>
  <r>
    <n v="1401"/>
    <s v="Saama Technologies"/>
    <s v="Senior Data Engineer"/>
    <x v="4"/>
    <n v="16.5"/>
    <n v="13.7"/>
    <x v="280"/>
    <n v="7"/>
  </r>
  <r>
    <n v="1402"/>
    <s v="TO THE NEW"/>
    <s v="Senior Data Engineer"/>
    <x v="4"/>
    <n v="18.899999999999999"/>
    <n v="18"/>
    <x v="15"/>
    <n v="7"/>
  </r>
  <r>
    <n v="1403"/>
    <s v="PayPal"/>
    <s v="Senior Data Engineer"/>
    <x v="6"/>
    <n v="23.7"/>
    <n v="19"/>
    <x v="58"/>
    <n v="7"/>
  </r>
  <r>
    <n v="1404"/>
    <s v="Harman Connected Services"/>
    <s v="Senior Data Engineer"/>
    <x v="5"/>
    <n v="19.8"/>
    <n v="14"/>
    <x v="192"/>
    <n v="7"/>
  </r>
  <r>
    <n v="1405"/>
    <s v="ITC Infotech India"/>
    <s v="Senior Data Engineer"/>
    <x v="4"/>
    <n v="16.8"/>
    <n v="10.6"/>
    <x v="11"/>
    <n v="7"/>
  </r>
  <r>
    <n v="1406"/>
    <s v="IQVIA"/>
    <s v="Senior Data Engineer"/>
    <x v="4"/>
    <n v="17.3"/>
    <n v="13"/>
    <x v="11"/>
    <n v="7"/>
  </r>
  <r>
    <n v="1407"/>
    <s v="Luxoft"/>
    <s v="Senior Data Engineer"/>
    <x v="5"/>
    <n v="19.5"/>
    <n v="15"/>
    <x v="1"/>
    <n v="7"/>
  </r>
  <r>
    <n v="1408"/>
    <s v="Paytm"/>
    <s v="Senior Data Engineer"/>
    <x v="4"/>
    <n v="25.9"/>
    <n v="20"/>
    <x v="94"/>
    <n v="7"/>
  </r>
  <r>
    <n v="1409"/>
    <s v="Citicorp"/>
    <s v="Senior Data Engineer"/>
    <x v="4"/>
    <n v="23.1"/>
    <n v="18.8"/>
    <x v="58"/>
    <n v="7"/>
  </r>
  <r>
    <n v="1410"/>
    <s v="Axa XL"/>
    <s v="Senior Data Engineer"/>
    <x v="4"/>
    <n v="7.7"/>
    <n v="7"/>
    <x v="76"/>
    <n v="7"/>
  </r>
  <r>
    <n v="1411"/>
    <s v="TEKsystems"/>
    <s v="Senior Data Engineer"/>
    <x v="5"/>
    <n v="16.399999999999999"/>
    <n v="10.5"/>
    <x v="29"/>
    <n v="7"/>
  </r>
  <r>
    <n v="1412"/>
    <s v="HSBC"/>
    <s v="Senior Data Engineer"/>
    <x v="5"/>
    <n v="16.100000000000001"/>
    <n v="12"/>
    <x v="15"/>
    <n v="7"/>
  </r>
  <r>
    <n v="1413"/>
    <s v="AstraZeneca"/>
    <s v="Senior Data Engineer"/>
    <x v="8"/>
    <n v="14"/>
    <n v="11"/>
    <x v="43"/>
    <n v="6"/>
  </r>
  <r>
    <n v="1414"/>
    <s v="BlazeClan Technologies"/>
    <s v="Senior Data Engineer"/>
    <x v="4"/>
    <n v="10"/>
    <n v="7.3"/>
    <x v="258"/>
    <n v="6"/>
  </r>
  <r>
    <n v="1415"/>
    <s v="Data Semantics"/>
    <s v="Senior Data Engineer"/>
    <x v="7"/>
    <n v="15.4"/>
    <n v="11"/>
    <x v="270"/>
    <n v="6"/>
  </r>
  <r>
    <n v="1416"/>
    <s v="Birlasoft"/>
    <s v="Senior Data Engineer"/>
    <x v="4"/>
    <n v="12"/>
    <n v="8.8000000000000007"/>
    <x v="83"/>
    <n v="6"/>
  </r>
  <r>
    <n v="1417"/>
    <s v="Xpo Logistics"/>
    <s v="Senior Data Engineer"/>
    <x v="6"/>
    <n v="16.3"/>
    <n v="14"/>
    <x v="3"/>
    <n v="6"/>
  </r>
  <r>
    <n v="1418"/>
    <s v="Renault Nissan Technology &amp; Business Centre India"/>
    <s v="Senior Data Engineer"/>
    <x v="5"/>
    <n v="8.1999999999999993"/>
    <n v="7.7"/>
    <x v="150"/>
    <n v="6"/>
  </r>
  <r>
    <n v="1419"/>
    <s v="DataWeave"/>
    <s v="Senior Data Engineer"/>
    <x v="1"/>
    <n v="13.5"/>
    <n v="11.3"/>
    <x v="0"/>
    <n v="6"/>
  </r>
  <r>
    <n v="1420"/>
    <s v="Eli Lilly and Company"/>
    <s v="Senior Data Engineer"/>
    <x v="7"/>
    <n v="25.4"/>
    <n v="17.399999999999999"/>
    <x v="192"/>
    <n v="6"/>
  </r>
  <r>
    <n v="1421"/>
    <s v="DataMetica"/>
    <s v="Senior Data Engineer"/>
    <x v="4"/>
    <n v="13.3"/>
    <n v="7.5"/>
    <x v="1"/>
    <n v="6"/>
  </r>
  <r>
    <n v="1422"/>
    <s v="InfoStretch"/>
    <s v="Senior Data Engineer"/>
    <x v="4"/>
    <n v="16.8"/>
    <n v="10.7"/>
    <x v="1"/>
    <n v="6"/>
  </r>
  <r>
    <n v="1423"/>
    <s v="GE Transportation"/>
    <s v="Senior Data Engineer"/>
    <x v="9"/>
    <n v="22.2"/>
    <n v="21"/>
    <x v="1"/>
    <n v="6"/>
  </r>
  <r>
    <n v="1424"/>
    <s v="Baker Hughes"/>
    <s v="Senior Data Engineer"/>
    <x v="9"/>
    <n v="21.4"/>
    <n v="16"/>
    <x v="281"/>
    <n v="6"/>
  </r>
  <r>
    <n v="1425"/>
    <s v="Intuit"/>
    <s v="Senior Data Engineer"/>
    <x v="9"/>
    <n v="39"/>
    <n v="26"/>
    <x v="282"/>
    <n v="5"/>
  </r>
  <r>
    <n v="1426"/>
    <s v="Expedia"/>
    <s v="Senior Data Engineer"/>
    <x v="6"/>
    <n v="34.799999999999997"/>
    <n v="30"/>
    <x v="283"/>
    <n v="5"/>
  </r>
  <r>
    <n v="1427"/>
    <s v="Yash Technologies"/>
    <s v="Senior Data Engineer"/>
    <x v="5"/>
    <n v="14.5"/>
    <n v="10"/>
    <x v="0"/>
    <n v="5"/>
  </r>
  <r>
    <n v="1428"/>
    <s v="IHS Markit"/>
    <s v="Senior Data Engineer"/>
    <x v="6"/>
    <n v="24"/>
    <n v="19"/>
    <x v="25"/>
    <n v="5"/>
  </r>
  <r>
    <n v="1429"/>
    <s v="Swiss Re"/>
    <s v="Senior Data Engineer"/>
    <x v="6"/>
    <n v="20.2"/>
    <n v="17"/>
    <x v="2"/>
    <n v="5"/>
  </r>
  <r>
    <n v="1430"/>
    <s v="Dun &amp; Bradstreet"/>
    <s v="Senior Data Engineer"/>
    <x v="7"/>
    <n v="18"/>
    <n v="14.2"/>
    <x v="1"/>
    <n v="5"/>
  </r>
  <r>
    <n v="1431"/>
    <s v="Siemens Healthineers"/>
    <s v="Senior Data Engineer"/>
    <x v="4"/>
    <n v="20"/>
    <n v="14"/>
    <x v="5"/>
    <n v="5"/>
  </r>
  <r>
    <n v="1432"/>
    <s v="Apar Technologies"/>
    <s v="Senior Data Engineer"/>
    <x v="9"/>
    <n v="24.5"/>
    <n v="21.5"/>
    <x v="58"/>
    <n v="5"/>
  </r>
  <r>
    <n v="1433"/>
    <s v="GE Digital"/>
    <s v="Senior Data Engineer"/>
    <x v="7"/>
    <n v="16.899999999999999"/>
    <n v="15"/>
    <x v="284"/>
    <n v="5"/>
  </r>
  <r>
    <n v="1434"/>
    <s v="Riskonnect"/>
    <s v="Senior Data Engineer"/>
    <x v="4"/>
    <n v="8.5"/>
    <n v="7"/>
    <x v="265"/>
    <n v="5"/>
  </r>
  <r>
    <n v="1435"/>
    <s v="T-Systems"/>
    <s v="Senior Data Engineer"/>
    <x v="7"/>
    <n v="21.2"/>
    <n v="17.5"/>
    <x v="53"/>
    <n v="5"/>
  </r>
  <r>
    <n v="1436"/>
    <s v="NCR Corporation"/>
    <s v="Senior Data Engineer"/>
    <x v="4"/>
    <n v="16"/>
    <n v="11.3"/>
    <x v="285"/>
    <n v="5"/>
  </r>
  <r>
    <n v="1437"/>
    <s v="BA Continuum"/>
    <s v="Senior Data Engineer"/>
    <x v="7"/>
    <n v="19.600000000000001"/>
    <n v="17.399999999999999"/>
    <x v="28"/>
    <n v="5"/>
  </r>
  <r>
    <n v="1438"/>
    <s v="Softcrylic Technology Solutions"/>
    <s v="Senior Data Engineer"/>
    <x v="4"/>
    <n v="18.600000000000001"/>
    <n v="10"/>
    <x v="274"/>
    <n v="5"/>
  </r>
  <r>
    <n v="1439"/>
    <s v="Rakuten"/>
    <s v="Senior Data Engineer"/>
    <x v="5"/>
    <n v="23.2"/>
    <n v="16.600000000000001"/>
    <x v="286"/>
    <n v="5"/>
  </r>
  <r>
    <n v="1440"/>
    <s v="Honeywell Technology Solutions"/>
    <s v="Senior Data Engineer"/>
    <x v="0"/>
    <n v="22.5"/>
    <n v="20.100000000000001"/>
    <x v="5"/>
    <n v="5"/>
  </r>
  <r>
    <n v="1441"/>
    <s v="GlobalLogic"/>
    <s v="Senior Data Engineer"/>
    <x v="1"/>
    <n v="17.3"/>
    <n v="10.4"/>
    <x v="269"/>
    <n v="5"/>
  </r>
  <r>
    <n v="1442"/>
    <s v="Emirates Airlines"/>
    <s v="Senior Data Engineer"/>
    <x v="6"/>
    <n v="68.3"/>
    <n v="20"/>
    <x v="287"/>
    <n v="5"/>
  </r>
  <r>
    <n v="1443"/>
    <s v="ValueLabs"/>
    <s v="Senior Data Engineer"/>
    <x v="5"/>
    <n v="19.5"/>
    <n v="15"/>
    <x v="99"/>
    <n v="5"/>
  </r>
  <r>
    <n v="1444"/>
    <s v="GEP Worldwide"/>
    <s v="Senior Data Engineer"/>
    <x v="4"/>
    <n v="15.5"/>
    <n v="13.5"/>
    <x v="80"/>
    <n v="5"/>
  </r>
  <r>
    <n v="1445"/>
    <s v="Ameriprise Financial"/>
    <s v="Senior Data Engineer"/>
    <x v="1"/>
    <n v="11.7"/>
    <n v="10"/>
    <x v="40"/>
    <n v="5"/>
  </r>
  <r>
    <n v="1446"/>
    <s v="Gartner India Research and Advisory Services"/>
    <s v="Senior Data Engineer"/>
    <x v="1"/>
    <n v="20"/>
    <n v="16.5"/>
    <x v="200"/>
    <n v="5"/>
  </r>
  <r>
    <n v="1447"/>
    <s v="Information Evolution"/>
    <s v="Senior Data Engineer"/>
    <x v="1"/>
    <n v="3.4"/>
    <n v="2.5"/>
    <x v="253"/>
    <n v="5"/>
  </r>
  <r>
    <n v="1448"/>
    <s v="Alliance Data"/>
    <s v="Senior Data Engineer"/>
    <x v="4"/>
    <n v="16.899999999999999"/>
    <n v="14.5"/>
    <x v="43"/>
    <n v="5"/>
  </r>
  <r>
    <n v="1449"/>
    <s v="Franklin Templeton International Services"/>
    <s v="Senior Data Engineer"/>
    <x v="5"/>
    <n v="18.7"/>
    <n v="14.2"/>
    <x v="53"/>
    <n v="5"/>
  </r>
  <r>
    <n v="1450"/>
    <s v="Boeing"/>
    <s v="Senior Data Engineer"/>
    <x v="7"/>
    <n v="22.2"/>
    <n v="14"/>
    <x v="25"/>
    <n v="5"/>
  </r>
  <r>
    <n v="1451"/>
    <s v="Kloud 9"/>
    <s v="Senior Data Engineer"/>
    <x v="7"/>
    <n v="29.9"/>
    <n v="24"/>
    <x v="32"/>
    <n v="5"/>
  </r>
  <r>
    <n v="1452"/>
    <s v="Algonomy"/>
    <s v="Senior Data Engineer"/>
    <x v="9"/>
    <n v="15.2"/>
    <n v="13.5"/>
    <x v="44"/>
    <n v="5"/>
  </r>
  <r>
    <n v="1453"/>
    <s v="Tavant Technologies"/>
    <s v="Senior Data Engineer"/>
    <x v="4"/>
    <n v="13.7"/>
    <n v="10.5"/>
    <x v="97"/>
    <n v="5"/>
  </r>
  <r>
    <n v="1454"/>
    <s v="Cgi Group"/>
    <s v="Senior Data Engineer"/>
    <x v="5"/>
    <n v="12"/>
    <n v="6.5"/>
    <x v="7"/>
    <n v="5"/>
  </r>
  <r>
    <n v="1455"/>
    <s v="Societe Generale"/>
    <s v="Senior Data Engineer"/>
    <x v="7"/>
    <n v="21.9"/>
    <n v="12.5"/>
    <x v="237"/>
    <n v="5"/>
  </r>
  <r>
    <n v="1456"/>
    <s v="Mr Cooper"/>
    <s v="Senior Data Engineer"/>
    <x v="4"/>
    <n v="13.8"/>
    <n v="9"/>
    <x v="42"/>
    <n v="5"/>
  </r>
  <r>
    <n v="1457"/>
    <s v="ValueMomentum"/>
    <s v="Senior Data Engineer"/>
    <x v="4"/>
    <n v="19.399999999999999"/>
    <n v="12"/>
    <x v="25"/>
    <n v="5"/>
  </r>
  <r>
    <n v="1458"/>
    <s v="Clairvoyant India"/>
    <s v="Senior Data Engineer"/>
    <x v="5"/>
    <n v="16.100000000000001"/>
    <n v="12"/>
    <x v="15"/>
    <n v="5"/>
  </r>
  <r>
    <n v="1459"/>
    <s v="Mercedes-Benz Research &amp; Development India"/>
    <s v="Senior Data Engineer"/>
    <x v="1"/>
    <n v="26.2"/>
    <n v="11.5"/>
    <x v="20"/>
    <n v="5"/>
  </r>
  <r>
    <n v="1460"/>
    <s v="Knoema IT Solutions"/>
    <s v="Senior Data Engineer"/>
    <x v="4"/>
    <n v="8.9"/>
    <n v="5.3"/>
    <x v="34"/>
    <n v="5"/>
  </r>
  <r>
    <n v="1461"/>
    <s v="Evalueserve"/>
    <s v="Senior Data Engineer"/>
    <x v="4"/>
    <n v="12.5"/>
    <n v="10.4"/>
    <x v="270"/>
    <n v="5"/>
  </r>
  <r>
    <n v="1462"/>
    <s v="Uber"/>
    <s v="Senior Data Engineer"/>
    <x v="7"/>
    <n v="66.3"/>
    <n v="34.5"/>
    <x v="236"/>
    <n v="5"/>
  </r>
  <r>
    <n v="1463"/>
    <s v="GGK Technologies"/>
    <s v="Senior Data Engineer"/>
    <x v="5"/>
    <n v="11.2"/>
    <n v="9"/>
    <x v="78"/>
    <n v="5"/>
  </r>
  <r>
    <n v="1464"/>
    <s v="Anju Software"/>
    <s v="Senior Data Engineer"/>
    <x v="4"/>
    <n v="16.899999999999999"/>
    <n v="6.8"/>
    <x v="15"/>
    <n v="5"/>
  </r>
  <r>
    <n v="1465"/>
    <s v="phData"/>
    <s v="Senior Data Engineer"/>
    <x v="4"/>
    <n v="20"/>
    <n v="16"/>
    <x v="2"/>
    <n v="5"/>
  </r>
  <r>
    <n v="1466"/>
    <s v="ACS Solution"/>
    <s v="Senior Data Engineer"/>
    <x v="1"/>
    <n v="15.2"/>
    <n v="13.8"/>
    <x v="242"/>
    <n v="5"/>
  </r>
  <r>
    <n v="1467"/>
    <s v="MassMutual"/>
    <s v="Senior Data Engineer"/>
    <x v="6"/>
    <n v="19.3"/>
    <n v="18.3"/>
    <x v="28"/>
    <n v="5"/>
  </r>
  <r>
    <n v="1468"/>
    <s v="ConcertAI"/>
    <s v="Senior Data Engineer"/>
    <x v="5"/>
    <n v="28.2"/>
    <n v="22"/>
    <x v="192"/>
    <n v="5"/>
  </r>
  <r>
    <n v="1469"/>
    <s v="Onepoint IT Consulting"/>
    <s v="Senior Data Engineer"/>
    <x v="4"/>
    <n v="10.3"/>
    <n v="9.6"/>
    <x v="85"/>
    <n v="4"/>
  </r>
  <r>
    <n v="1470"/>
    <s v="Sapient Global Markets"/>
    <s v="Senior Data Engineer"/>
    <x v="5"/>
    <n v="19.899999999999999"/>
    <n v="15"/>
    <x v="2"/>
    <n v="4"/>
  </r>
  <r>
    <n v="1471"/>
    <s v="Marlabs"/>
    <s v="Senior Data Engineer"/>
    <x v="0"/>
    <n v="14.2"/>
    <n v="6.7"/>
    <x v="15"/>
    <n v="4"/>
  </r>
  <r>
    <n v="1472"/>
    <s v="Red Hat"/>
    <s v="Senior Data Engineer"/>
    <x v="0"/>
    <n v="18.899999999999999"/>
    <n v="11.8"/>
    <x v="29"/>
    <n v="4"/>
  </r>
  <r>
    <n v="1473"/>
    <s v="EXL Service"/>
    <s v="Senior Data Engineer"/>
    <x v="1"/>
    <n v="18.7"/>
    <n v="13"/>
    <x v="93"/>
    <n v="4"/>
  </r>
  <r>
    <n v="1474"/>
    <s v="Advance Auto Parts"/>
    <s v="Senior Data Engineer"/>
    <x v="7"/>
    <n v="25.7"/>
    <n v="24"/>
    <x v="288"/>
    <n v="4"/>
  </r>
  <r>
    <n v="1475"/>
    <s v="Telstra"/>
    <s v="Senior Data Engineer"/>
    <x v="7"/>
    <n v="27.6"/>
    <n v="18"/>
    <x v="192"/>
    <n v="4"/>
  </r>
  <r>
    <n v="1476"/>
    <s v="GE Power"/>
    <s v="Senior Data Engineer"/>
    <x v="9"/>
    <n v="15.4"/>
    <n v="11"/>
    <x v="24"/>
    <n v="4"/>
  </r>
  <r>
    <n v="1477"/>
    <s v="Epsilon"/>
    <s v="Senior Data Engineer"/>
    <x v="9"/>
    <n v="23.8"/>
    <n v="16.5"/>
    <x v="289"/>
    <n v="4"/>
  </r>
  <r>
    <n v="1478"/>
    <s v="Cimpress"/>
    <s v="Senior Data Engineer"/>
    <x v="4"/>
    <n v="20.5"/>
    <n v="15"/>
    <x v="1"/>
    <n v="4"/>
  </r>
  <r>
    <n v="1479"/>
    <s v="Senvion"/>
    <s v="Senior Data Engineer"/>
    <x v="4"/>
    <n v="12.7"/>
    <n v="9"/>
    <x v="0"/>
    <n v="4"/>
  </r>
  <r>
    <n v="1480"/>
    <s v="USEReady"/>
    <s v="Senior Data Engineer"/>
    <x v="4"/>
    <n v="14.3"/>
    <n v="9.4"/>
    <x v="132"/>
    <n v="4"/>
  </r>
  <r>
    <n v="1481"/>
    <s v="Milliman"/>
    <s v="Senior Data Engineer"/>
    <x v="5"/>
    <n v="19.5"/>
    <n v="14.1"/>
    <x v="2"/>
    <n v="4"/>
  </r>
  <r>
    <n v="1482"/>
    <s v="Blackhawk Network"/>
    <s v="Senior Data Engineer"/>
    <x v="5"/>
    <n v="21.8"/>
    <n v="16.399999999999999"/>
    <x v="2"/>
    <n v="4"/>
  </r>
  <r>
    <n v="1483"/>
    <s v="Wabtec"/>
    <s v="Senior Data Engineer"/>
    <x v="8"/>
    <n v="20"/>
    <n v="19"/>
    <x v="28"/>
    <n v="4"/>
  </r>
  <r>
    <n v="1484"/>
    <s v="KrazyBee"/>
    <s v="Senior Data Engineer"/>
    <x v="1"/>
    <n v="10.3"/>
    <n v="8.5"/>
    <x v="290"/>
    <n v="4"/>
  </r>
  <r>
    <n v="1485"/>
    <s v="Roche Diagnostics"/>
    <s v="Senior Data Engineer"/>
    <x v="5"/>
    <n v="33.1"/>
    <n v="23.5"/>
    <x v="291"/>
    <n v="4"/>
  </r>
  <r>
    <n v="1486"/>
    <s v="Fidelity National Information Services"/>
    <s v="Senior Data Engineer"/>
    <x v="6"/>
    <n v="20.100000000000001"/>
    <n v="12"/>
    <x v="255"/>
    <n v="4"/>
  </r>
  <r>
    <n v="1487"/>
    <s v="XL Health"/>
    <s v="Senior Data Engineer"/>
    <x v="4"/>
    <n v="9.9"/>
    <n v="8.5"/>
    <x v="12"/>
    <n v="4"/>
  </r>
  <r>
    <n v="1488"/>
    <s v="ADP Solutions"/>
    <s v="Senior Data Engineer"/>
    <x v="4"/>
    <n v="14.3"/>
    <n v="11.6"/>
    <x v="43"/>
    <n v="4"/>
  </r>
  <r>
    <n v="1489"/>
    <s v="Hexaware Technologies"/>
    <s v="Senior Data Engineer"/>
    <x v="9"/>
    <n v="18.399999999999999"/>
    <n v="13"/>
    <x v="190"/>
    <n v="4"/>
  </r>
  <r>
    <n v="1490"/>
    <s v="Citibank"/>
    <s v="Senior Data Engineer"/>
    <x v="6"/>
    <n v="18.2"/>
    <n v="14"/>
    <x v="15"/>
    <n v="4"/>
  </r>
  <r>
    <n v="1491"/>
    <s v="Akamai Technologies"/>
    <s v="Senior Data Engineer"/>
    <x v="5"/>
    <n v="24.1"/>
    <n v="21.8"/>
    <x v="226"/>
    <n v="4"/>
  </r>
  <r>
    <n v="1492"/>
    <s v="Quest Global"/>
    <s v="Senior Data Engineer"/>
    <x v="9"/>
    <n v="20.3"/>
    <n v="17"/>
    <x v="5"/>
    <n v="4"/>
  </r>
  <r>
    <n v="1493"/>
    <s v="TCS"/>
    <s v="Machine Learning Engineer"/>
    <x v="2"/>
    <n v="5.8"/>
    <n v="4"/>
    <x v="123"/>
    <n v="193"/>
  </r>
  <r>
    <n v="1494"/>
    <s v="Quantiphi Analytics Solutions"/>
    <s v="Machine Learning Engineer"/>
    <x v="2"/>
    <n v="11.2"/>
    <n v="7.4"/>
    <x v="40"/>
    <n v="174"/>
  </r>
  <r>
    <n v="1495"/>
    <s v="Accenture"/>
    <s v="Machine Learning Engineer"/>
    <x v="0"/>
    <n v="9.9"/>
    <n v="5.4"/>
    <x v="35"/>
    <n v="61"/>
  </r>
  <r>
    <n v="1496"/>
    <s v="Wipro"/>
    <s v="Machine Learning Engineer"/>
    <x v="2"/>
    <n v="5.9"/>
    <n v="3.5"/>
    <x v="34"/>
    <n v="45"/>
  </r>
  <r>
    <n v="1497"/>
    <s v="Tiger Analytics"/>
    <s v="Machine Learning Engineer"/>
    <x v="3"/>
    <n v="13.6"/>
    <n v="9"/>
    <x v="24"/>
    <n v="37"/>
  </r>
  <r>
    <n v="1498"/>
    <s v="Capgemini"/>
    <s v="Machine Learning Engineer"/>
    <x v="0"/>
    <n v="6.3"/>
    <n v="4.5"/>
    <x v="137"/>
    <n v="29"/>
  </r>
  <r>
    <n v="1499"/>
    <s v="Infosys"/>
    <s v="Machine Learning Engineer"/>
    <x v="0"/>
    <n v="6.7"/>
    <n v="4.3"/>
    <x v="95"/>
    <n v="28"/>
  </r>
  <r>
    <n v="1500"/>
    <s v="Cognizant"/>
    <s v="Machine Learning Engineer"/>
    <x v="2"/>
    <n v="8"/>
    <n v="4"/>
    <x v="35"/>
    <n v="28"/>
  </r>
  <r>
    <n v="1501"/>
    <s v="HCL Technologies"/>
    <s v="Machine Learning Engineer"/>
    <x v="3"/>
    <n v="8.3000000000000007"/>
    <n v="4.2"/>
    <x v="64"/>
    <n v="21"/>
  </r>
  <r>
    <n v="1502"/>
    <s v="Tech Mahindra"/>
    <s v="Machine Learning Engineer"/>
    <x v="2"/>
    <n v="7.3"/>
    <n v="3.9"/>
    <x v="62"/>
    <n v="20"/>
  </r>
  <r>
    <n v="1503"/>
    <s v="IBM"/>
    <s v="Machine Learning Engineer"/>
    <x v="1"/>
    <n v="9.3000000000000007"/>
    <n v="4.5"/>
    <x v="197"/>
    <n v="18"/>
  </r>
  <r>
    <n v="1504"/>
    <s v="Deloitte"/>
    <s v="Machine Learning Engineer"/>
    <x v="0"/>
    <n v="13.7"/>
    <n v="8.3000000000000007"/>
    <x v="28"/>
    <n v="14"/>
  </r>
  <r>
    <n v="1505"/>
    <s v="Amazon"/>
    <s v="Machine Learning Engineer"/>
    <x v="2"/>
    <n v="12.5"/>
    <n v="4.2"/>
    <x v="217"/>
    <n v="13"/>
  </r>
  <r>
    <n v="1506"/>
    <s v="Qualcomm"/>
    <s v="Machine Learning Engineer"/>
    <x v="3"/>
    <n v="19.399999999999999"/>
    <n v="12"/>
    <x v="248"/>
    <n v="12"/>
  </r>
  <r>
    <n v="1507"/>
    <s v="OptiSol Business Solutions"/>
    <s v="Machine Learning Engineer"/>
    <x v="3"/>
    <n v="5.6"/>
    <n v="3.5"/>
    <x v="86"/>
    <n v="11"/>
  </r>
  <r>
    <n v="1508"/>
    <s v="Mindtree"/>
    <s v="Machine Learning Engineer"/>
    <x v="2"/>
    <n v="5.3"/>
    <n v="3.5"/>
    <x v="37"/>
    <n v="10"/>
  </r>
  <r>
    <n v="1509"/>
    <s v="Virtusa Consulting Services"/>
    <s v="Machine Learning Engineer"/>
    <x v="3"/>
    <n v="5.0999999999999996"/>
    <n v="4"/>
    <x v="70"/>
    <n v="9"/>
  </r>
  <r>
    <n v="1510"/>
    <s v="Ford Motor"/>
    <s v="Machine Learning Engineer"/>
    <x v="0"/>
    <n v="11.8"/>
    <n v="7.5"/>
    <x v="0"/>
    <n v="9"/>
  </r>
  <r>
    <n v="1511"/>
    <s v="Samsung Research"/>
    <s v="Machine Learning Engineer"/>
    <x v="2"/>
    <n v="17.399999999999999"/>
    <n v="11"/>
    <x v="2"/>
    <n v="9"/>
  </r>
  <r>
    <n v="1512"/>
    <s v="DXC Technology"/>
    <s v="Machine Learning Engineer"/>
    <x v="0"/>
    <n v="7.3"/>
    <n v="4"/>
    <x v="100"/>
    <n v="8"/>
  </r>
  <r>
    <n v="1513"/>
    <s v="UST"/>
    <s v="Machine Learning Engineer"/>
    <x v="0"/>
    <n v="6.7"/>
    <n v="5"/>
    <x v="70"/>
    <n v="8"/>
  </r>
  <r>
    <n v="1514"/>
    <s v="Reliance jio"/>
    <s v="Machine Learning Engineer"/>
    <x v="0"/>
    <n v="9.1999999999999993"/>
    <n v="5.5"/>
    <x v="40"/>
    <n v="8"/>
  </r>
  <r>
    <n v="1515"/>
    <s v="Straive"/>
    <s v="Machine Learning Engineer"/>
    <x v="1"/>
    <n v="9.3000000000000007"/>
    <n v="4.5"/>
    <x v="83"/>
    <n v="8"/>
  </r>
  <r>
    <n v="1516"/>
    <s v="e-Zest"/>
    <s v="Machine Learning Engineer"/>
    <x v="3"/>
    <n v="4.5"/>
    <n v="2.1"/>
    <x v="37"/>
    <n v="7"/>
  </r>
  <r>
    <n v="1517"/>
    <s v="Trantor"/>
    <s v="Machine Learning Engineer"/>
    <x v="2"/>
    <n v="9.4"/>
    <n v="7"/>
    <x v="97"/>
    <n v="7"/>
  </r>
  <r>
    <n v="1518"/>
    <s v="JP Morgan Chase"/>
    <s v="Machine Learning Engineer"/>
    <x v="1"/>
    <n v="16.899999999999999"/>
    <n v="13"/>
    <x v="24"/>
    <n v="7"/>
  </r>
  <r>
    <n v="1519"/>
    <s v="Freelancer.com"/>
    <s v="Machine Learning Engineer"/>
    <x v="3"/>
    <n v="5.0999999999999996"/>
    <n v="2"/>
    <x v="120"/>
    <n v="7"/>
  </r>
  <r>
    <n v="1520"/>
    <s v="Jio Platforms"/>
    <s v="Machine Learning Engineer"/>
    <x v="3"/>
    <n v="10.9"/>
    <n v="6.7"/>
    <x v="103"/>
    <n v="7"/>
  </r>
  <r>
    <n v="1521"/>
    <s v="Monsoon CreditTech"/>
    <s v="Machine Learning Engineer"/>
    <x v="3"/>
    <n v="9.6"/>
    <n v="7"/>
    <x v="12"/>
    <n v="6"/>
  </r>
  <r>
    <n v="1522"/>
    <s v="L&amp;T Technology Services"/>
    <s v="Machine Learning Engineer"/>
    <x v="2"/>
    <n v="5.3"/>
    <n v="4.4000000000000004"/>
    <x v="37"/>
    <n v="6"/>
  </r>
  <r>
    <n v="1523"/>
    <s v="Sysark"/>
    <s v="Machine Learning Engineer"/>
    <x v="2"/>
    <n v="3.7"/>
    <n v="3.1"/>
    <x v="159"/>
    <n v="6"/>
  </r>
  <r>
    <n v="1524"/>
    <s v="Lucida Technologies"/>
    <s v="Machine Learning Engineer"/>
    <x v="2"/>
    <n v="3.6"/>
    <n v="3.3"/>
    <x v="253"/>
    <n v="6"/>
  </r>
  <r>
    <n v="1525"/>
    <s v="Ignitarium Technology Solutions"/>
    <s v="Machine Learning Engineer"/>
    <x v="3"/>
    <n v="5.8"/>
    <n v="5"/>
    <x v="37"/>
    <n v="6"/>
  </r>
  <r>
    <n v="1526"/>
    <s v="Oracle"/>
    <s v="Machine Learning Engineer"/>
    <x v="2"/>
    <n v="20.7"/>
    <n v="20"/>
    <x v="24"/>
    <n v="6"/>
  </r>
  <r>
    <n v="1527"/>
    <s v="Samsung"/>
    <s v="Machine Learning Engineer"/>
    <x v="3"/>
    <n v="16.8"/>
    <n v="14"/>
    <x v="11"/>
    <n v="6"/>
  </r>
  <r>
    <n v="1528"/>
    <s v="Sri Ayyan Kendra Vidyalaya International School"/>
    <s v="Machine Learning Engineer"/>
    <x v="2"/>
    <n v="6.1"/>
    <n v="2.2999999999999998"/>
    <x v="77"/>
    <n v="5"/>
  </r>
  <r>
    <n v="1529"/>
    <s v="Reflections Info Systems"/>
    <s v="Machine Learning Engineer"/>
    <x v="2"/>
    <n v="3.6"/>
    <n v="3"/>
    <x v="159"/>
    <n v="5"/>
  </r>
  <r>
    <n v="1530"/>
    <s v="Qualitas Technologies"/>
    <s v="Machine Learning Engineer"/>
    <x v="2"/>
    <n v="4.7"/>
    <n v="2.8"/>
    <x v="37"/>
    <n v="5"/>
  </r>
  <r>
    <n v="1531"/>
    <s v="Allstate"/>
    <s v="Machine Learning Engineer"/>
    <x v="5"/>
    <n v="12.1"/>
    <n v="11.2"/>
    <x v="34"/>
    <n v="5"/>
  </r>
  <r>
    <n v="1532"/>
    <s v="Barclays"/>
    <s v="Machine Learning Engineer"/>
    <x v="1"/>
    <n v="19.399999999999999"/>
    <n v="9"/>
    <x v="292"/>
    <n v="5"/>
  </r>
  <r>
    <n v="1533"/>
    <s v="Ericsson"/>
    <s v="Machine Learning Engineer"/>
    <x v="0"/>
    <n v="11.9"/>
    <n v="6.2"/>
    <x v="48"/>
    <n v="5"/>
  </r>
  <r>
    <n v="1534"/>
    <s v="Confidential"/>
    <s v="Machine Learning Engineer"/>
    <x v="2"/>
    <n v="7.4"/>
    <n v="5.9"/>
    <x v="70"/>
    <n v="5"/>
  </r>
  <r>
    <n v="1535"/>
    <s v="Taglr Technologies"/>
    <s v="Machine Learning Engineer"/>
    <x v="3"/>
    <n v="6.3"/>
    <n v="4.5"/>
    <x v="77"/>
    <n v="5"/>
  </r>
  <r>
    <n v="1536"/>
    <s v="Takvaviya Analytics"/>
    <s v="Machine Learning Engineer"/>
    <x v="2"/>
    <n v="4.8"/>
    <n v="4.2"/>
    <x v="259"/>
    <n v="5"/>
  </r>
  <r>
    <n v="1537"/>
    <s v="AAIC Technologies"/>
    <s v="Machine Learning Engineer"/>
    <x v="3"/>
    <n v="9.1"/>
    <n v="6"/>
    <x v="205"/>
    <n v="5"/>
  </r>
  <r>
    <n v="1538"/>
    <s v="CIMCON Software"/>
    <s v="Machine Learning Engineer"/>
    <x v="0"/>
    <n v="6.6"/>
    <n v="3"/>
    <x v="77"/>
    <n v="5"/>
  </r>
  <r>
    <n v="1539"/>
    <s v="Siemens"/>
    <s v="Machine Learning Engineer"/>
    <x v="1"/>
    <n v="11.7"/>
    <n v="6"/>
    <x v="0"/>
    <n v="5"/>
  </r>
  <r>
    <n v="1540"/>
    <s v="Fractal Analytics"/>
    <s v="Machine Learning Engineer"/>
    <x v="4"/>
    <n v="19.399999999999999"/>
    <n v="15"/>
    <x v="2"/>
    <n v="5"/>
  </r>
  <r>
    <n v="1541"/>
    <s v="Metagogy Learning Systems"/>
    <s v="Machine Learning Engineer"/>
    <x v="3"/>
    <n v="3.7"/>
    <n v="3"/>
    <x v="144"/>
    <n v="5"/>
  </r>
  <r>
    <n v="1542"/>
    <s v="EEGRAB"/>
    <s v="Machine Learning Engineer"/>
    <x v="2"/>
    <n v="5.0999999999999996"/>
    <n v="3.5"/>
    <x v="195"/>
    <n v="5"/>
  </r>
  <r>
    <n v="1543"/>
    <s v="Digitalmain"/>
    <s v="Machine Learning Engineer"/>
    <x v="2"/>
    <n v="4.4000000000000004"/>
    <n v="3"/>
    <x v="172"/>
    <n v="5"/>
  </r>
  <r>
    <n v="1544"/>
    <s v="Danaher"/>
    <s v="Machine Learning Engineer"/>
    <x v="6"/>
    <n v="24.8"/>
    <n v="24"/>
    <x v="29"/>
    <n v="5"/>
  </r>
  <r>
    <n v="1545"/>
    <s v="Phenom"/>
    <s v="Machine Learning Engineer"/>
    <x v="2"/>
    <n v="12.6"/>
    <n v="9"/>
    <x v="0"/>
    <n v="5"/>
  </r>
  <r>
    <n v="1546"/>
    <s v="Orange Business Services"/>
    <s v="Machine Learning Engineer"/>
    <x v="5"/>
    <n v="16.100000000000001"/>
    <n v="15"/>
    <x v="3"/>
    <n v="4"/>
  </r>
  <r>
    <n v="1547"/>
    <s v="Calsoft"/>
    <s v="Machine Learning Engineer"/>
    <x v="2"/>
    <n v="10.9"/>
    <n v="6"/>
    <x v="2"/>
    <n v="4"/>
  </r>
  <r>
    <n v="1548"/>
    <s v="Hewlett-Packard Enterprise"/>
    <s v="Machine Learning Engineer"/>
    <x v="0"/>
    <n v="23.3"/>
    <n v="7"/>
    <x v="181"/>
    <n v="4"/>
  </r>
  <r>
    <n v="1549"/>
    <s v="Datamatics Global Services"/>
    <s v="Machine Learning Engineer"/>
    <x v="2"/>
    <n v="5.0999999999999996"/>
    <n v="3.1"/>
    <x v="61"/>
    <n v="4"/>
  </r>
  <r>
    <n v="1550"/>
    <s v="Techolution"/>
    <s v="Machine Learning Engineer"/>
    <x v="4"/>
    <n v="10"/>
    <n v="7"/>
    <x v="64"/>
    <n v="4"/>
  </r>
  <r>
    <n v="1551"/>
    <s v="Intel"/>
    <s v="Machine Learning Engineer"/>
    <x v="2"/>
    <n v="14.4"/>
    <n v="10.5"/>
    <x v="177"/>
    <n v="4"/>
  </r>
  <r>
    <n v="1552"/>
    <s v="Accenture"/>
    <s v="Data Architect"/>
    <x v="9"/>
    <n v="24.6"/>
    <n v="15.8"/>
    <x v="94"/>
    <n v="55"/>
  </r>
  <r>
    <n v="1553"/>
    <s v="TCS"/>
    <s v="Data Architect"/>
    <x v="9"/>
    <n v="19.899999999999999"/>
    <n v="13"/>
    <x v="22"/>
    <n v="49"/>
  </r>
  <r>
    <n v="1554"/>
    <s v="Fiserv"/>
    <s v="Data Architect"/>
    <x v="1"/>
    <n v="11.2"/>
    <n v="8.4"/>
    <x v="132"/>
    <n v="47"/>
  </r>
  <r>
    <n v="1555"/>
    <s v="IBM"/>
    <s v="Data Architect"/>
    <x v="10"/>
    <n v="19.600000000000001"/>
    <n v="13.5"/>
    <x v="187"/>
    <n v="44"/>
  </r>
  <r>
    <n v="1556"/>
    <s v="Cognizant"/>
    <s v="Data Architect"/>
    <x v="10"/>
    <n v="19.600000000000001"/>
    <n v="15"/>
    <x v="241"/>
    <n v="42"/>
  </r>
  <r>
    <n v="1557"/>
    <s v="Wipro"/>
    <s v="Data Architect"/>
    <x v="9"/>
    <n v="20.2"/>
    <n v="13"/>
    <x v="81"/>
    <n v="29"/>
  </r>
  <r>
    <n v="1558"/>
    <s v="Globant"/>
    <s v="Data Architect"/>
    <x v="4"/>
    <n v="21.2"/>
    <n v="15.5"/>
    <x v="192"/>
    <n v="21"/>
  </r>
  <r>
    <n v="1559"/>
    <s v="Capgemini"/>
    <s v="Data Architect"/>
    <x v="10"/>
    <n v="22.6"/>
    <n v="16"/>
    <x v="192"/>
    <n v="19"/>
  </r>
  <r>
    <n v="1560"/>
    <s v="Tech Mahindra"/>
    <s v="Data Architect"/>
    <x v="11"/>
    <n v="17.3"/>
    <n v="11.2"/>
    <x v="2"/>
    <n v="12"/>
  </r>
  <r>
    <n v="1561"/>
    <s v="HCL Technologies"/>
    <s v="Data Architect"/>
    <x v="11"/>
    <n v="23.1"/>
    <n v="16.600000000000001"/>
    <x v="27"/>
    <n v="10"/>
  </r>
  <r>
    <n v="1562"/>
    <s v="UST"/>
    <s v="Data Architect"/>
    <x v="8"/>
    <n v="26.8"/>
    <n v="16"/>
    <x v="26"/>
    <n v="9"/>
  </r>
  <r>
    <n v="1563"/>
    <s v="Adobe"/>
    <s v="Data Architect"/>
    <x v="8"/>
    <n v="32.6"/>
    <n v="30"/>
    <x v="204"/>
    <n v="8"/>
  </r>
  <r>
    <n v="1564"/>
    <s v="Cgi Group"/>
    <s v="Data Architect"/>
    <x v="9"/>
    <n v="23.9"/>
    <n v="17"/>
    <x v="293"/>
    <n v="8"/>
  </r>
  <r>
    <n v="1565"/>
    <s v="Infosys"/>
    <s v="Data Architect"/>
    <x v="11"/>
    <n v="19.8"/>
    <n v="11.9"/>
    <x v="192"/>
    <n v="8"/>
  </r>
  <r>
    <n v="1566"/>
    <s v="JP Morgan Chase"/>
    <s v="Data Architect"/>
    <x v="9"/>
    <n v="35.1"/>
    <n v="27"/>
    <x v="26"/>
    <n v="8"/>
  </r>
  <r>
    <n v="1567"/>
    <s v="Genpact"/>
    <s v="Data Architect"/>
    <x v="7"/>
    <n v="26.1"/>
    <n v="15"/>
    <x v="204"/>
    <n v="7"/>
  </r>
  <r>
    <n v="1568"/>
    <s v="Ernst &amp; Young"/>
    <s v="Data Architect"/>
    <x v="9"/>
    <n v="23.5"/>
    <n v="20"/>
    <x v="294"/>
    <n v="6"/>
  </r>
  <r>
    <n v="1569"/>
    <s v="Deloitte"/>
    <s v="Data Architect"/>
    <x v="12"/>
    <n v="27.6"/>
    <n v="21.2"/>
    <x v="295"/>
    <n v="6"/>
  </r>
  <r>
    <n v="1570"/>
    <s v="PepsiCo"/>
    <s v="Data Architect"/>
    <x v="10"/>
    <n v="33.6"/>
    <n v="26.1"/>
    <x v="296"/>
    <n v="6"/>
  </r>
  <r>
    <n v="1571"/>
    <s v="Anthology"/>
    <s v="Data Architect"/>
    <x v="12"/>
    <n v="25.5"/>
    <n v="25"/>
    <x v="297"/>
    <n v="6"/>
  </r>
  <r>
    <n v="1572"/>
    <s v="DXC Technology"/>
    <s v="Data Architect"/>
    <x v="13"/>
    <n v="19.8"/>
    <n v="15.5"/>
    <x v="5"/>
    <n v="5"/>
  </r>
  <r>
    <n v="1573"/>
    <s v="Atos"/>
    <s v="Data Architect"/>
    <x v="14"/>
    <n v="22.8"/>
    <n v="17.2"/>
    <x v="298"/>
    <n v="5"/>
  </r>
  <r>
    <n v="1574"/>
    <s v="ValueLabs"/>
    <s v="Data Architect"/>
    <x v="8"/>
    <n v="22.5"/>
    <n v="21"/>
    <x v="299"/>
    <n v="5"/>
  </r>
  <r>
    <n v="1575"/>
    <s v="Barclays"/>
    <s v="Data Architect"/>
    <x v="15"/>
    <n v="30.4"/>
    <n v="30"/>
    <x v="300"/>
    <n v="5"/>
  </r>
  <r>
    <n v="1576"/>
    <s v="Ericsson"/>
    <s v="Data Architect"/>
    <x v="9"/>
    <n v="17.5"/>
    <n v="12.8"/>
    <x v="21"/>
    <n v="5"/>
  </r>
  <r>
    <n v="1577"/>
    <s v="Vodafone Idea"/>
    <s v="Data Architect"/>
    <x v="10"/>
    <n v="25.8"/>
    <n v="21.3"/>
    <x v="22"/>
    <n v="5"/>
  </r>
  <r>
    <n v="1578"/>
    <s v="IQVIA"/>
    <s v="Data Architect"/>
    <x v="9"/>
    <n v="28.6"/>
    <n v="25"/>
    <x v="189"/>
    <n v="5"/>
  </r>
  <r>
    <n v="1579"/>
    <s v="Amdocs"/>
    <s v="Data Architect"/>
    <x v="5"/>
    <n v="12.5"/>
    <n v="9.9"/>
    <x v="177"/>
    <n v="5"/>
  </r>
  <r>
    <n v="1580"/>
    <s v="Mindtree"/>
    <s v="Data Architect"/>
    <x v="10"/>
    <n v="20.5"/>
    <n v="17.5"/>
    <x v="1"/>
    <n v="5"/>
  </r>
  <r>
    <n v="1581"/>
    <s v="Mphasis"/>
    <s v="Data Architect"/>
    <x v="11"/>
    <n v="20.9"/>
    <n v="14"/>
    <x v="192"/>
    <n v="5"/>
  </r>
  <r>
    <n v="1582"/>
    <s v="PwC"/>
    <s v="Data Architect"/>
    <x v="9"/>
    <n v="21.6"/>
    <n v="13"/>
    <x v="192"/>
    <n v="5"/>
  </r>
  <r>
    <n v="1583"/>
    <s v="Happiest Minds Technologies"/>
    <s v="Data Architect"/>
    <x v="14"/>
    <n v="27.6"/>
    <n v="26.5"/>
    <x v="187"/>
    <n v="4"/>
  </r>
  <r>
    <n v="1584"/>
    <s v="Shell"/>
    <s v="Data Architect"/>
    <x v="13"/>
    <n v="35.700000000000003"/>
    <n v="33.6"/>
    <x v="233"/>
    <n v="4"/>
  </r>
  <r>
    <n v="1585"/>
    <s v="Fidelity International"/>
    <s v="Data Architect"/>
    <x v="9"/>
    <n v="50.6"/>
    <n v="23.4"/>
    <x v="236"/>
    <n v="4"/>
  </r>
  <r>
    <n v="1586"/>
    <s v="Maveric Systems"/>
    <s v="Data Architect"/>
    <x v="8"/>
    <n v="19"/>
    <n v="19"/>
    <x v="43"/>
    <n v="4"/>
  </r>
  <r>
    <n v="1587"/>
    <s v="Webhelp"/>
    <s v="Data Architect"/>
    <x v="5"/>
    <n v="12"/>
    <n v="7.5"/>
    <x v="3"/>
    <n v="4"/>
  </r>
  <r>
    <n v="1588"/>
    <s v="Bajaj Finserv"/>
    <s v="Data Architect"/>
    <x v="6"/>
    <n v="33.1"/>
    <n v="19"/>
    <x v="301"/>
    <n v="4"/>
  </r>
  <r>
    <n v="1589"/>
    <s v="GlobalLogic"/>
    <s v="Data Architect"/>
    <x v="10"/>
    <n v="25.5"/>
    <n v="22.7"/>
    <x v="217"/>
    <n v="4"/>
  </r>
  <r>
    <n v="1590"/>
    <s v="L&amp;T Infotech"/>
    <s v="Data Architect"/>
    <x v="12"/>
    <n v="24.8"/>
    <n v="20.5"/>
    <x v="302"/>
    <n v="4"/>
  </r>
  <r>
    <n v="1591"/>
    <s v="Ab Inbev"/>
    <s v="Data Architect"/>
    <x v="13"/>
    <n v="29.8"/>
    <n v="26.1"/>
    <x v="27"/>
    <n v="4"/>
  </r>
  <r>
    <n v="1592"/>
    <s v="Automatic Data Processing"/>
    <s v="Data Architect"/>
    <x v="7"/>
    <n v="36.5"/>
    <n v="14"/>
    <x v="303"/>
    <n v="4"/>
  </r>
  <r>
    <n v="1593"/>
    <s v="Brillio"/>
    <s v="Data Architect"/>
    <x v="13"/>
    <n v="28.3"/>
    <n v="25"/>
    <x v="233"/>
    <n v="4"/>
  </r>
  <r>
    <n v="1594"/>
    <s v="Whishworks It Consulting"/>
    <s v="Data Architect"/>
    <x v="11"/>
    <n v="29.8"/>
    <n v="20"/>
    <x v="204"/>
    <n v="4"/>
  </r>
  <r>
    <n v="1595"/>
    <s v="ITC Infotech India"/>
    <s v="Data Architect"/>
    <x v="14"/>
    <n v="29"/>
    <n v="19.8"/>
    <x v="181"/>
    <n v="4"/>
  </r>
  <r>
    <n v="1596"/>
    <s v="IVY Comptech"/>
    <s v="Data Architect"/>
    <x v="14"/>
    <n v="21.8"/>
    <n v="17"/>
    <x v="187"/>
    <n v="4"/>
  </r>
  <r>
    <n v="1597"/>
    <s v="Collabera Technologies"/>
    <s v="Data Architect"/>
    <x v="9"/>
    <n v="17"/>
    <n v="12"/>
    <x v="269"/>
    <n v="4"/>
  </r>
  <r>
    <n v="1598"/>
    <s v="Coforge"/>
    <s v="Data Architect"/>
    <x v="7"/>
    <n v="27.1"/>
    <n v="18.5"/>
    <x v="32"/>
    <n v="4"/>
  </r>
  <r>
    <n v="1599"/>
    <s v="Hitachi"/>
    <s v="Data Architect"/>
    <x v="16"/>
    <n v="40"/>
    <n v="25"/>
    <x v="10"/>
    <n v="3"/>
  </r>
  <r>
    <n v="1600"/>
    <s v="GE Power"/>
    <s v="Data Architect"/>
    <x v="7"/>
    <n v="16.7"/>
    <n v="14.9"/>
    <x v="43"/>
    <n v="3"/>
  </r>
  <r>
    <n v="1601"/>
    <s v="T-Systems"/>
    <s v="Data Architect"/>
    <x v="17"/>
    <n v="33.299999999999997"/>
    <n v="33"/>
    <x v="189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251B91-7499-4100-AC24-11273518415F}" name="PivotTable5" cacheId="0" dataOnRows="1" applyNumberFormats="0" applyBorderFormats="0" applyFontFormats="0" applyPatternFormats="0" applyAlignmentFormats="0" applyWidthHeightFormats="1" dataCaption="Distance covered" updatedVersion="8" minRefreshableVersion="3" useAutoFormatting="1" itemPrintTitles="1" createdVersion="8" indent="0" compact="0" compactData="0" multipleFieldFilters="0">
  <location ref="J19:AQ23" firstHeaderRow="1" firstDataRow="2" firstDataCol="1"/>
  <pivotFields count="8">
    <pivotField compact="0" outline="0" showAll="0"/>
    <pivotField axis="axisCol" compact="0" outline="0" showAll="0" sortType="descending">
      <items count="33">
        <item x="2"/>
        <item x="18"/>
        <item x="10"/>
        <item x="29"/>
        <item x="1"/>
        <item x="30"/>
        <item x="7"/>
        <item x="12"/>
        <item x="16"/>
        <item x="17"/>
        <item x="27"/>
        <item x="15"/>
        <item x="19"/>
        <item x="5"/>
        <item x="3"/>
        <item x="13"/>
        <item x="31"/>
        <item x="4"/>
        <item x="9"/>
        <item x="28"/>
        <item x="8"/>
        <item x="26"/>
        <item x="0"/>
        <item x="14"/>
        <item x="25"/>
        <item x="23"/>
        <item x="20"/>
        <item x="11"/>
        <item x="6"/>
        <item x="24"/>
        <item x="2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-2"/>
  </rowFields>
  <rowItems count="3">
    <i>
      <x/>
    </i>
    <i i="1">
      <x v="1"/>
    </i>
    <i i="2">
      <x v="2"/>
    </i>
  </rowItems>
  <colFields count="1">
    <field x="1"/>
  </colFields>
  <colItems count="33">
    <i>
      <x v="18"/>
    </i>
    <i>
      <x v="14"/>
    </i>
    <i>
      <x v="12"/>
    </i>
    <i>
      <x v="27"/>
    </i>
    <i>
      <x v="17"/>
    </i>
    <i>
      <x v="5"/>
    </i>
    <i>
      <x v="28"/>
    </i>
    <i>
      <x v="25"/>
    </i>
    <i>
      <x v="22"/>
    </i>
    <i>
      <x v="7"/>
    </i>
    <i>
      <x v="4"/>
    </i>
    <i>
      <x v="6"/>
    </i>
    <i>
      <x v="19"/>
    </i>
    <i>
      <x v="10"/>
    </i>
    <i>
      <x v="9"/>
    </i>
    <i>
      <x v="3"/>
    </i>
    <i>
      <x v="13"/>
    </i>
    <i>
      <x v="15"/>
    </i>
    <i>
      <x v="11"/>
    </i>
    <i>
      <x v="30"/>
    </i>
    <i>
      <x v="24"/>
    </i>
    <i>
      <x v="2"/>
    </i>
    <i>
      <x v="21"/>
    </i>
    <i>
      <x v="20"/>
    </i>
    <i>
      <x v="1"/>
    </i>
    <i>
      <x v="16"/>
    </i>
    <i>
      <x v="23"/>
    </i>
    <i>
      <x v="29"/>
    </i>
    <i>
      <x v="8"/>
    </i>
    <i>
      <x v="31"/>
    </i>
    <i>
      <x/>
    </i>
    <i>
      <x v="26"/>
    </i>
    <i t="grand">
      <x/>
    </i>
  </colItems>
  <dataFields count="3">
    <dataField name="Count" fld="7" subtotal="countNums" baseField="1" baseItem="0"/>
    <dataField name="Max" fld="7" subtotal="max" baseField="1" baseItem="0"/>
    <dataField name="Min " fld="7" subtotal="min" baseField="1" baseItem="0"/>
  </dataFields>
  <formats count="13">
    <format dxfId="39">
      <pivotArea outline="0" collapsedLevelsAreSubtotals="1" fieldPosition="0"/>
    </format>
    <format dxfId="38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37">
      <pivotArea outline="0" fieldPosition="0">
        <references count="1">
          <reference field="4294967294" count="1" selected="0">
            <x v="1"/>
          </reference>
        </references>
      </pivotArea>
    </format>
    <format dxfId="36">
      <pivotArea type="origin" dataOnly="0" labelOnly="1" outline="0" fieldPosition="0"/>
    </format>
    <format dxfId="35">
      <pivotArea field="1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-2" type="button" dataOnly="0" labelOnly="1" outline="0" axis="axisRow" fieldPosition="0"/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1" count="0"/>
        </references>
      </pivotArea>
    </format>
    <format dxfId="30">
      <pivotArea dataOnly="0" labelOnly="1" grandCol="1" outline="0" fieldPosition="0"/>
    </format>
    <format dxfId="29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field="-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21E81-0104-4378-B304-C205ECB316D0}" name="PivotTable4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3:AQ16" firstHeaderRow="1" firstDataRow="2" firstDataCol="1"/>
  <pivotFields count="8">
    <pivotField compact="0" outline="0" showAll="0" insertBlankRow="1"/>
    <pivotField axis="axisCol" compact="0" outline="0" showAll="0" insertBlankRow="1" sortType="descending">
      <items count="33">
        <item x="2"/>
        <item x="18"/>
        <item x="10"/>
        <item x="29"/>
        <item x="1"/>
        <item x="30"/>
        <item x="7"/>
        <item x="12"/>
        <item x="16"/>
        <item x="17"/>
        <item x="27"/>
        <item x="15"/>
        <item x="19"/>
        <item x="5"/>
        <item x="3"/>
        <item x="13"/>
        <item x="31"/>
        <item x="4"/>
        <item x="9"/>
        <item x="28"/>
        <item x="8"/>
        <item x="26"/>
        <item x="0"/>
        <item x="14"/>
        <item x="25"/>
        <item x="23"/>
        <item x="20"/>
        <item x="11"/>
        <item x="6"/>
        <item x="24"/>
        <item x="2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insertBlankRow="1"/>
    <pivotField compact="0" outline="0" showAll="0" insertBlankRow="1"/>
    <pivotField compact="0" outline="0" showAll="0" insertBlankRow="1"/>
    <pivotField dataField="1" compact="0" outline="0" showAll="0" insertBlankRow="1"/>
    <pivotField dataField="1" compact="0" outline="0" showAll="0" insertBlankRow="1"/>
    <pivotField compact="0" outline="0" showAll="0" insertBlankRow="1"/>
  </pivotFields>
  <rowFields count="1">
    <field x="-2"/>
  </rowFields>
  <rowItems count="2">
    <i>
      <x/>
    </i>
    <i i="1">
      <x v="1"/>
    </i>
  </rowItems>
  <colFields count="1">
    <field x="1"/>
  </colFields>
  <colItems count="33">
    <i>
      <x v="4"/>
    </i>
    <i>
      <x v="17"/>
    </i>
    <i>
      <x v="22"/>
    </i>
    <i>
      <x v="14"/>
    </i>
    <i>
      <x/>
    </i>
    <i>
      <x v="7"/>
    </i>
    <i>
      <x v="28"/>
    </i>
    <i>
      <x v="20"/>
    </i>
    <i>
      <x v="13"/>
    </i>
    <i>
      <x v="27"/>
    </i>
    <i>
      <x v="6"/>
    </i>
    <i>
      <x v="1"/>
    </i>
    <i>
      <x v="18"/>
    </i>
    <i>
      <x v="12"/>
    </i>
    <i>
      <x v="23"/>
    </i>
    <i>
      <x v="9"/>
    </i>
    <i>
      <x v="2"/>
    </i>
    <i>
      <x v="31"/>
    </i>
    <i>
      <x v="11"/>
    </i>
    <i>
      <x v="15"/>
    </i>
    <i>
      <x v="30"/>
    </i>
    <i>
      <x v="26"/>
    </i>
    <i>
      <x v="29"/>
    </i>
    <i>
      <x v="19"/>
    </i>
    <i>
      <x v="24"/>
    </i>
    <i>
      <x v="8"/>
    </i>
    <i>
      <x v="5"/>
    </i>
    <i>
      <x v="21"/>
    </i>
    <i>
      <x v="3"/>
    </i>
    <i>
      <x v="25"/>
    </i>
    <i>
      <x v="10"/>
    </i>
    <i>
      <x v="16"/>
    </i>
    <i t="grand">
      <x/>
    </i>
  </colItems>
  <dataFields count="2">
    <dataField name="Total Goals" fld="5" baseField="1" baseItem="4"/>
    <dataField name="Total Assists" fld="6" baseField="1" baseItem="4"/>
  </dataFields>
  <formats count="14">
    <format dxfId="53">
      <pivotArea field="1" type="button" dataOnly="0" labelOnly="1" outline="0" axis="axisCol" fieldPosition="0"/>
    </format>
    <format dxfId="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">
      <pivotArea dataOnly="0" outline="0" fieldPosition="0">
        <references count="1">
          <reference field="1" count="0"/>
        </references>
      </pivotArea>
    </format>
    <format dxfId="50">
      <pivotArea dataOnly="0" labelOnly="1" outline="0" fieldPosition="0">
        <references count="1">
          <reference field="4294967294" count="0"/>
        </references>
      </pivotArea>
    </format>
    <format dxfId="49">
      <pivotArea type="origin" dataOnly="0" labelOnly="1" outline="0" fieldPosition="0"/>
    </format>
    <format dxfId="48">
      <pivotArea field="1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-2" type="button" dataOnly="0" labelOnly="1" outline="0" axis="axisRow" fieldPosition="0"/>
    </format>
    <format dxfId="45">
      <pivotArea dataOnly="0" labelOnly="1" outline="0" fieldPosition="0">
        <references count="1">
          <reference field="1" count="0"/>
        </references>
      </pivotArea>
    </format>
    <format dxfId="44">
      <pivotArea dataOnly="0" labelOnly="1" grandCol="1" outline="0" fieldPosition="0"/>
    </format>
    <format dxfId="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">
      <pivotArea field="-2" type="button" dataOnly="0" labelOnly="1" outline="0" axis="axisRow" fieldPosition="0"/>
    </format>
    <format dxfId="41">
      <pivotArea dataOnly="0" labelOnly="1" outline="0" fieldPosition="0">
        <references count="1">
          <reference field="1" count="1">
            <x v="4"/>
          </reference>
        </references>
      </pivotArea>
    </format>
    <format dxfId="4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A16EE-842B-47ED-A144-78D130ECBB9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4:M9" firstHeaderRow="0" firstDataRow="1" firstDataCol="1"/>
  <pivotFields count="8">
    <pivotField compact="0" outline="0" showAll="0"/>
    <pivotField compact="0" outline="0" showAll="0"/>
    <pivotField axis="axisRow" compact="0" outline="0" showAll="0" sortType="a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2"/>
  </rowFields>
  <rowItems count="5">
    <i>
      <x v="2"/>
    </i>
    <i>
      <x/>
    </i>
    <i>
      <x v="3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oals" fld="5" baseField="0" baseItem="0"/>
    <dataField name="Sum of assists" fld="6" baseField="0" baseItem="0"/>
    <dataField name="Count of distance_covered" fld="7" subtotal="count" baseField="0" baseItem="0"/>
  </dataFields>
  <formats count="6">
    <format dxfId="59">
      <pivotArea field="2" type="button" dataOnly="0" labelOnly="1" outline="0" axis="axisRow" fieldPosition="0"/>
    </format>
    <format dxfId="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6">
      <pivotArea outline="0" collapsedLevelsAreSubtotals="1" fieldPosition="0"/>
    </format>
    <format dxfId="55">
      <pivotArea dataOnly="0" labelOnly="1" outline="0" fieldPosition="0">
        <references count="1">
          <reference field="2" count="0"/>
        </references>
      </pivotArea>
    </format>
    <format dxfId="5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A574C-6183-4BC4-97B6-3AB4B066AA5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J26:L31" firstHeaderRow="0" firstDataRow="1" firstDataCol="1"/>
  <pivotFields count="8">
    <pivotField compact="0" outline="0" showAll="0"/>
    <pivotField compact="0" outline="0" showAll="0"/>
    <pivotField axis="axisRow" compact="0" outline="0" showAll="0" sortType="a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2"/>
  </rowFields>
  <rowItems count="5">
    <i>
      <x v="2"/>
    </i>
    <i>
      <x/>
    </i>
    <i>
      <x v="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oals" fld="5" baseField="0" baseItem="0"/>
    <dataField name="Count of distance_covered" fld="7" subtotal="count" baseField="2" baseItem="2"/>
  </dataFields>
  <formats count="2">
    <format dxfId="61">
      <pivotArea field="2" type="button" dataOnly="0" labelOnly="1" outline="0" axis="axisRow" fieldPosition="0"/>
    </format>
    <format dxfId="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8A294-E241-45BB-8075-5922C346BC5B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46:L79" firstHeaderRow="0" firstDataRow="1" firstDataCol="1"/>
  <pivotFields count="8">
    <pivotField dataField="1" compact="0" outline="0" showAll="0"/>
    <pivotField axis="axisRow" compact="0" outline="0" showAll="0" sortType="descending">
      <items count="33">
        <item x="2"/>
        <item x="18"/>
        <item x="10"/>
        <item x="29"/>
        <item x="1"/>
        <item x="30"/>
        <item x="7"/>
        <item x="12"/>
        <item x="16"/>
        <item x="17"/>
        <item x="27"/>
        <item x="15"/>
        <item x="19"/>
        <item x="5"/>
        <item x="3"/>
        <item x="13"/>
        <item x="31"/>
        <item x="4"/>
        <item x="9"/>
        <item x="28"/>
        <item x="8"/>
        <item x="26"/>
        <item x="0"/>
        <item x="14"/>
        <item x="25"/>
        <item x="23"/>
        <item x="20"/>
        <item x="11"/>
        <item x="6"/>
        <item x="24"/>
        <item x="22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3">
    <i>
      <x v="18"/>
    </i>
    <i>
      <x v="14"/>
    </i>
    <i>
      <x v="12"/>
    </i>
    <i>
      <x v="27"/>
    </i>
    <i>
      <x v="17"/>
    </i>
    <i>
      <x v="5"/>
    </i>
    <i>
      <x v="22"/>
    </i>
    <i>
      <x v="25"/>
    </i>
    <i>
      <x v="28"/>
    </i>
    <i>
      <x v="30"/>
    </i>
    <i>
      <x v="6"/>
    </i>
    <i>
      <x v="7"/>
    </i>
    <i>
      <x v="4"/>
    </i>
    <i>
      <x v="19"/>
    </i>
    <i>
      <x v="9"/>
    </i>
    <i>
      <x v="10"/>
    </i>
    <i>
      <x v="13"/>
    </i>
    <i>
      <x v="3"/>
    </i>
    <i>
      <x v="15"/>
    </i>
    <i>
      <x v="11"/>
    </i>
    <i>
      <x v="24"/>
    </i>
    <i>
      <x v="29"/>
    </i>
    <i>
      <x v="16"/>
    </i>
    <i>
      <x v="21"/>
    </i>
    <i>
      <x v="1"/>
    </i>
    <i>
      <x v="20"/>
    </i>
    <i>
      <x v="23"/>
    </i>
    <i>
      <x v="8"/>
    </i>
    <i>
      <x v="31"/>
    </i>
    <i>
      <x v="2"/>
    </i>
    <i>
      <x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layer_name" fld="0" subtotal="count" baseField="0" baseItem="0"/>
    <dataField name="% Player in each club" fld="0" subtotal="count" showDataAs="percentOfCol" baseField="1" baseItem="0" numFmtId="10"/>
  </dataFields>
  <formats count="3">
    <format dxfId="13">
      <pivotArea field="1" type="button" dataOnly="0" labelOnly="1" outline="0" axis="axisRow" fieldPosition="0"/>
    </format>
    <format dxfId="12">
      <pivotArea dataOnly="0" labelOnly="1" grandCol="1" outline="0" fieldPosition="0"/>
    </format>
    <format dxfId="1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C3314-3D84-44F1-8BC4-8F36A0F30263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0:M43" firstHeaderRow="0" firstDataRow="1" firstDataCol="1"/>
  <pivotFields count="8">
    <pivotField compact="0" outline="0" showAll="0"/>
    <pivotField axis="axisRow" dataField="1" compact="0" outline="0" showAll="0" sortType="descending">
      <items count="33">
        <item x="2"/>
        <item x="18"/>
        <item x="10"/>
        <item x="29"/>
        <item x="1"/>
        <item x="30"/>
        <item x="7"/>
        <item x="12"/>
        <item x="16"/>
        <item x="17"/>
        <item x="27"/>
        <item x="15"/>
        <item x="19"/>
        <item x="5"/>
        <item x="3"/>
        <item x="13"/>
        <item x="31"/>
        <item x="4"/>
        <item x="9"/>
        <item x="28"/>
        <item x="8"/>
        <item x="26"/>
        <item x="0"/>
        <item x="14"/>
        <item x="25"/>
        <item x="23"/>
        <item x="20"/>
        <item x="11"/>
        <item x="6"/>
        <item x="24"/>
        <item x="22"/>
        <item x="2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33">
    <i>
      <x v="4"/>
    </i>
    <i>
      <x v="17"/>
    </i>
    <i>
      <x v="22"/>
    </i>
    <i>
      <x v="14"/>
    </i>
    <i>
      <x/>
    </i>
    <i>
      <x v="7"/>
    </i>
    <i>
      <x v="28"/>
    </i>
    <i>
      <x v="20"/>
    </i>
    <i>
      <x v="13"/>
    </i>
    <i>
      <x v="27"/>
    </i>
    <i>
      <x v="6"/>
    </i>
    <i>
      <x v="1"/>
    </i>
    <i>
      <x v="18"/>
    </i>
    <i>
      <x v="12"/>
    </i>
    <i>
      <x v="23"/>
    </i>
    <i>
      <x v="9"/>
    </i>
    <i>
      <x v="2"/>
    </i>
    <i>
      <x v="31"/>
    </i>
    <i>
      <x v="11"/>
    </i>
    <i>
      <x v="15"/>
    </i>
    <i>
      <x v="30"/>
    </i>
    <i>
      <x v="26"/>
    </i>
    <i>
      <x v="29"/>
    </i>
    <i>
      <x v="19"/>
    </i>
    <i>
      <x v="24"/>
    </i>
    <i>
      <x v="8"/>
    </i>
    <i>
      <x v="5"/>
    </i>
    <i>
      <x v="21"/>
    </i>
    <i>
      <x v="3"/>
    </i>
    <i>
      <x v="25"/>
    </i>
    <i>
      <x v="10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 of players" fld="1" subtotal="count" baseField="1" baseItem="0"/>
    <dataField name="Sum of goals" fld="5" baseField="0" baseItem="0"/>
    <dataField name="% goal by Club" fld="5" showDataAs="percentOfCol" baseField="1" baseItem="0" numFmtId="10"/>
  </dataFields>
  <formats count="6">
    <format dxfId="19">
      <pivotArea field="1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outline="0" fieldPosition="0">
        <references count="1">
          <reference field="4294967294" count="1">
            <x v="2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">
      <pivotArea field="1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98ACA-C272-4234-86BE-25B49FA2D007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J3:O8" firstHeaderRow="0" firstDataRow="1" firstDataCol="1"/>
  <pivotFields count="8">
    <pivotField compact="0" outline="0" showAll="0"/>
    <pivotField compact="0" outline="0" showAll="0"/>
    <pivotField axis="axisRow" dataField="1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goals" fld="5" baseField="0" baseItem="0"/>
    <dataField name="Distance cover" fld="7" subtotal="count" baseField="2" baseItem="0"/>
    <dataField name="% distance cover" fld="7" subtotal="count" showDataAs="percentOfCol" baseField="2" baseItem="0" numFmtId="10"/>
    <dataField name="Total players" fld="2" subtotal="count" baseField="2" baseItem="0"/>
    <dataField name="Count of position" fld="2" subtotal="count" showDataAs="percent" baseField="2" baseItem="0" numFmtId="10"/>
  </dataFields>
  <formats count="7">
    <format dxfId="26">
      <pivotArea field="2" type="button" dataOnly="0" labelOnly="1" outline="0" axis="axisRow" fieldPosition="0"/>
    </format>
    <format dxfId="25">
      <pivotArea field="2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">
      <pivotArea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4"/>
          </reference>
        </references>
      </pivotArea>
    </format>
    <format dxfId="20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BEFA8-2E9D-4D35-A14F-3532153064F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P11:V22" firstHeaderRow="0" firstDataRow="1" firstDataCol="3"/>
  <pivotFields count="8">
    <pivotField axis="axisRow" compact="0" outline="0" showAll="0" insertBlankRow="1" sortType="descending">
      <items count="732">
        <item x="359"/>
        <item x="714"/>
        <item x="89"/>
        <item x="509"/>
        <item x="683"/>
        <item x="187"/>
        <item x="264"/>
        <item x="227"/>
        <item x="521"/>
        <item x="411"/>
        <item x="255"/>
        <item x="430"/>
        <item x="99"/>
        <item x="312"/>
        <item x="28"/>
        <item x="307"/>
        <item x="689"/>
        <item x="400"/>
        <item x="135"/>
        <item x="379"/>
        <item x="636"/>
        <item x="75"/>
        <item x="484"/>
        <item x="188"/>
        <item x="175"/>
        <item x="103"/>
        <item x="554"/>
        <item x="160"/>
        <item x="211"/>
        <item x="140"/>
        <item x="184"/>
        <item x="241"/>
        <item x="258"/>
        <item x="438"/>
        <item x="36"/>
        <item x="612"/>
        <item x="394"/>
        <item x="51"/>
        <item x="309"/>
        <item x="289"/>
        <item x="297"/>
        <item x="358"/>
        <item x="100"/>
        <item x="370"/>
        <item x="580"/>
        <item x="454"/>
        <item x="66"/>
        <item x="85"/>
        <item x="599"/>
        <item x="597"/>
        <item x="585"/>
        <item x="129"/>
        <item x="402"/>
        <item x="643"/>
        <item x="652"/>
        <item x="615"/>
        <item x="322"/>
        <item x="311"/>
        <item x="574"/>
        <item x="292"/>
        <item x="231"/>
        <item x="409"/>
        <item x="121"/>
        <item x="641"/>
        <item x="341"/>
        <item x="410"/>
        <item x="0"/>
        <item x="389"/>
        <item x="27"/>
        <item x="687"/>
        <item x="429"/>
        <item x="640"/>
        <item x="22"/>
        <item x="346"/>
        <item x="709"/>
        <item x="94"/>
        <item x="663"/>
        <item x="621"/>
        <item x="695"/>
        <item x="262"/>
        <item x="550"/>
        <item x="399"/>
        <item x="287"/>
        <item x="654"/>
        <item x="493"/>
        <item x="691"/>
        <item x="722"/>
        <item x="145"/>
        <item x="407"/>
        <item x="456"/>
        <item x="471"/>
        <item x="385"/>
        <item x="90"/>
        <item x="352"/>
        <item x="694"/>
        <item x="268"/>
        <item x="165"/>
        <item x="32"/>
        <item x="371"/>
        <item x="391"/>
        <item x="398"/>
        <item x="477"/>
        <item x="230"/>
        <item x="206"/>
        <item x="278"/>
        <item x="41"/>
        <item x="273"/>
        <item x="686"/>
        <item x="190"/>
        <item x="191"/>
        <item x="417"/>
        <item x="375"/>
        <item x="526"/>
        <item x="463"/>
        <item x="655"/>
        <item x="171"/>
        <item x="705"/>
        <item x="70"/>
        <item x="503"/>
        <item x="387"/>
        <item x="167"/>
        <item x="91"/>
        <item x="473"/>
        <item x="46"/>
        <item x="59"/>
        <item x="301"/>
        <item x="56"/>
        <item x="723"/>
        <item x="647"/>
        <item x="45"/>
        <item x="96"/>
        <item x="496"/>
        <item x="81"/>
        <item x="183"/>
        <item x="522"/>
        <item x="293"/>
        <item x="272"/>
        <item x="726"/>
        <item x="699"/>
        <item x="31"/>
        <item x="474"/>
        <item x="497"/>
        <item x="547"/>
        <item x="561"/>
        <item x="453"/>
        <item x="276"/>
        <item x="6"/>
        <item x="632"/>
        <item x="442"/>
        <item x="26"/>
        <item x="270"/>
        <item x="43"/>
        <item x="253"/>
        <item x="308"/>
        <item x="259"/>
        <item x="86"/>
        <item x="342"/>
        <item x="317"/>
        <item x="482"/>
        <item x="125"/>
        <item x="624"/>
        <item x="501"/>
        <item x="708"/>
        <item x="568"/>
        <item x="572"/>
        <item x="131"/>
        <item x="712"/>
        <item x="303"/>
        <item x="490"/>
        <item x="435"/>
        <item x="98"/>
        <item x="601"/>
        <item x="548"/>
        <item x="298"/>
        <item x="277"/>
        <item x="704"/>
        <item x="281"/>
        <item x="452"/>
        <item x="77"/>
        <item x="434"/>
        <item x="294"/>
        <item x="373"/>
        <item x="583"/>
        <item x="386"/>
        <item x="565"/>
        <item x="288"/>
        <item x="274"/>
        <item x="39"/>
        <item x="356"/>
        <item x="579"/>
        <item x="189"/>
        <item x="676"/>
        <item x="666"/>
        <item x="715"/>
        <item x="172"/>
        <item x="124"/>
        <item x="672"/>
        <item x="626"/>
        <item x="622"/>
        <item x="486"/>
        <item x="646"/>
        <item x="368"/>
        <item x="374"/>
        <item x="669"/>
        <item x="204"/>
        <item x="479"/>
        <item x="218"/>
        <item x="305"/>
        <item x="635"/>
        <item x="603"/>
        <item x="619"/>
        <item x="72"/>
        <item x="537"/>
        <item x="542"/>
        <item x="174"/>
        <item x="325"/>
        <item x="271"/>
        <item x="249"/>
        <item x="64"/>
        <item x="295"/>
        <item x="670"/>
        <item x="14"/>
        <item x="644"/>
        <item x="523"/>
        <item x="23"/>
        <item x="223"/>
        <item x="61"/>
        <item x="196"/>
        <item x="634"/>
        <item x="329"/>
        <item x="119"/>
        <item x="525"/>
        <item x="203"/>
        <item x="656"/>
        <item x="423"/>
        <item x="461"/>
        <item x="392"/>
        <item x="134"/>
        <item x="338"/>
        <item x="52"/>
        <item x="443"/>
        <item x="146"/>
        <item x="724"/>
        <item x="83"/>
        <item x="261"/>
        <item x="719"/>
        <item x="433"/>
        <item x="30"/>
        <item x="166"/>
        <item x="279"/>
        <item x="263"/>
        <item x="111"/>
        <item x="323"/>
        <item x="181"/>
        <item x="228"/>
        <item x="282"/>
        <item x="106"/>
        <item x="158"/>
        <item x="17"/>
        <item x="198"/>
        <item x="351"/>
        <item x="488"/>
        <item x="555"/>
        <item x="109"/>
        <item x="396"/>
        <item x="713"/>
        <item x="372"/>
        <item x="348"/>
        <item x="40"/>
        <item x="506"/>
        <item x="334"/>
        <item x="225"/>
        <item x="2"/>
        <item x="220"/>
        <item x="668"/>
        <item x="25"/>
        <item x="681"/>
        <item x="130"/>
        <item x="76"/>
        <item x="290"/>
        <item x="530"/>
        <item x="332"/>
        <item x="133"/>
        <item x="149"/>
        <item x="415"/>
        <item x="513"/>
        <item x="696"/>
        <item x="511"/>
        <item x="589"/>
        <item x="148"/>
        <item x="163"/>
        <item x="310"/>
        <item x="729"/>
        <item x="418"/>
        <item x="684"/>
        <item x="702"/>
        <item x="240"/>
        <item x="120"/>
        <item x="690"/>
        <item x="470"/>
        <item x="18"/>
        <item x="44"/>
        <item x="93"/>
        <item x="244"/>
        <item x="300"/>
        <item x="657"/>
        <item x="505"/>
        <item x="132"/>
        <item x="412"/>
        <item x="48"/>
        <item x="581"/>
        <item x="570"/>
        <item x="588"/>
        <item x="221"/>
        <item x="440"/>
        <item x="541"/>
        <item x="459"/>
        <item x="330"/>
        <item x="365"/>
        <item x="414"/>
        <item x="79"/>
        <item x="139"/>
        <item x="527"/>
        <item x="432"/>
        <item x="658"/>
        <item x="425"/>
        <item x="229"/>
        <item x="256"/>
        <item x="538"/>
        <item x="168"/>
        <item x="114"/>
        <item x="416"/>
        <item x="594"/>
        <item x="286"/>
        <item x="215"/>
        <item x="710"/>
        <item x="336"/>
        <item x="47"/>
        <item x="216"/>
        <item x="441"/>
        <item x="623"/>
        <item x="382"/>
        <item x="331"/>
        <item x="648"/>
        <item x="224"/>
        <item x="464"/>
        <item x="42"/>
        <item x="369"/>
        <item x="485"/>
        <item x="551"/>
        <item x="638"/>
        <item x="156"/>
        <item x="716"/>
        <item x="162"/>
        <item x="557"/>
        <item x="239"/>
        <item x="378"/>
        <item x="65"/>
        <item x="367"/>
        <item x="291"/>
        <item x="335"/>
        <item x="519"/>
        <item x="302"/>
        <item x="212"/>
        <item x="144"/>
        <item x="483"/>
        <item x="324"/>
        <item x="701"/>
        <item x="559"/>
        <item x="246"/>
        <item x="467"/>
        <item x="596"/>
        <item x="1"/>
        <item x="606"/>
        <item x="592"/>
        <item x="397"/>
        <item x="520"/>
        <item x="304"/>
        <item x="265"/>
        <item x="247"/>
        <item x="674"/>
        <item x="475"/>
        <item x="344"/>
        <item x="717"/>
        <item x="248"/>
        <item x="54"/>
        <item x="112"/>
        <item x="63"/>
        <item x="354"/>
        <item x="664"/>
        <item x="595"/>
        <item x="355"/>
        <item x="393"/>
        <item x="16"/>
        <item x="571"/>
        <item x="117"/>
        <item x="4"/>
        <item x="718"/>
        <item x="535"/>
        <item x="328"/>
        <item x="593"/>
        <item x="37"/>
        <item x="147"/>
        <item x="528"/>
        <item x="11"/>
        <item x="639"/>
        <item x="720"/>
        <item x="524"/>
        <item x="605"/>
        <item x="576"/>
        <item x="436"/>
        <item x="214"/>
        <item x="692"/>
        <item x="613"/>
        <item x="377"/>
        <item x="362"/>
        <item x="222"/>
        <item x="92"/>
        <item x="627"/>
        <item x="575"/>
        <item x="450"/>
        <item x="306"/>
        <item x="237"/>
        <item x="252"/>
        <item x="257"/>
        <item x="465"/>
        <item x="319"/>
        <item x="233"/>
        <item x="350"/>
        <item x="587"/>
        <item x="9"/>
        <item x="376"/>
        <item x="707"/>
        <item x="675"/>
        <item x="340"/>
        <item x="404"/>
        <item x="566"/>
        <item x="544"/>
        <item x="560"/>
        <item x="197"/>
        <item x="678"/>
        <item x="546"/>
        <item x="13"/>
        <item x="180"/>
        <item x="318"/>
        <item x="285"/>
        <item x="671"/>
        <item x="251"/>
        <item x="494"/>
        <item x="439"/>
        <item x="727"/>
        <item x="185"/>
        <item x="360"/>
        <item x="553"/>
        <item x="157"/>
        <item x="504"/>
        <item x="53"/>
        <item x="177"/>
        <item x="113"/>
        <item x="584"/>
        <item x="600"/>
        <item x="449"/>
        <item x="685"/>
        <item x="118"/>
        <item x="104"/>
        <item x="363"/>
        <item x="126"/>
        <item x="500"/>
        <item x="154"/>
        <item x="97"/>
        <item x="283"/>
        <item x="384"/>
        <item x="556"/>
        <item x="217"/>
        <item x="458"/>
        <item x="617"/>
        <item x="8"/>
        <item x="533"/>
        <item x="552"/>
        <item x="153"/>
        <item x="207"/>
        <item x="321"/>
        <item x="495"/>
        <item x="487"/>
        <item x="155"/>
        <item x="667"/>
        <item x="5"/>
        <item x="679"/>
        <item x="539"/>
        <item x="316"/>
        <item x="238"/>
        <item x="115"/>
        <item x="633"/>
        <item x="193"/>
        <item x="128"/>
        <item x="38"/>
        <item x="618"/>
        <item x="250"/>
        <item x="390"/>
        <item x="476"/>
        <item x="116"/>
        <item x="326"/>
        <item x="209"/>
        <item x="353"/>
        <item x="182"/>
        <item x="152"/>
        <item x="176"/>
        <item x="141"/>
        <item x="426"/>
        <item x="74"/>
        <item x="629"/>
        <item x="284"/>
        <item x="73"/>
        <item x="29"/>
        <item x="462"/>
        <item x="508"/>
        <item x="202"/>
        <item x="431"/>
        <item x="205"/>
        <item x="602"/>
        <item x="468"/>
        <item x="19"/>
        <item x="105"/>
        <item x="591"/>
        <item x="420"/>
        <item x="242"/>
        <item x="653"/>
        <item x="659"/>
        <item x="164"/>
        <item x="586"/>
        <item x="616"/>
        <item x="614"/>
        <item x="620"/>
        <item x="107"/>
        <item x="143"/>
        <item x="364"/>
        <item x="545"/>
        <item x="347"/>
        <item x="444"/>
        <item x="515"/>
        <item x="55"/>
        <item x="543"/>
        <item x="604"/>
        <item x="82"/>
        <item x="693"/>
        <item x="266"/>
        <item x="582"/>
        <item x="677"/>
        <item x="138"/>
        <item x="84"/>
        <item x="159"/>
        <item x="357"/>
        <item x="67"/>
        <item x="122"/>
        <item x="649"/>
        <item x="573"/>
        <item x="232"/>
        <item x="628"/>
        <item x="150"/>
        <item x="179"/>
        <item x="567"/>
        <item x="201"/>
        <item x="517"/>
        <item x="80"/>
        <item x="401"/>
        <item x="460"/>
        <item x="34"/>
        <item x="688"/>
        <item x="245"/>
        <item x="510"/>
        <item x="529"/>
        <item x="137"/>
        <item x="169"/>
        <item x="60"/>
        <item x="200"/>
        <item x="199"/>
        <item x="725"/>
        <item x="12"/>
        <item x="408"/>
        <item x="413"/>
        <item x="10"/>
        <item x="403"/>
        <item x="345"/>
        <item x="507"/>
        <item x="186"/>
        <item x="57"/>
        <item x="136"/>
        <item x="269"/>
        <item x="448"/>
        <item x="451"/>
        <item x="327"/>
        <item x="3"/>
        <item x="457"/>
        <item x="7"/>
        <item x="110"/>
        <item x="673"/>
        <item x="49"/>
        <item x="455"/>
        <item x="728"/>
        <item x="381"/>
        <item x="502"/>
        <item x="562"/>
        <item x="697"/>
        <item x="235"/>
        <item x="650"/>
        <item x="662"/>
        <item x="558"/>
        <item x="314"/>
        <item x="665"/>
        <item x="315"/>
        <item x="406"/>
        <item x="631"/>
        <item x="711"/>
        <item x="608"/>
        <item x="682"/>
        <item x="62"/>
        <item x="151"/>
        <item x="480"/>
        <item x="607"/>
        <item x="472"/>
        <item x="422"/>
        <item x="424"/>
        <item x="388"/>
        <item x="428"/>
        <item x="703"/>
        <item x="642"/>
        <item x="69"/>
        <item x="492"/>
        <item x="21"/>
        <item x="236"/>
        <item x="95"/>
        <item x="630"/>
        <item x="706"/>
        <item x="625"/>
        <item x="491"/>
        <item x="161"/>
        <item x="299"/>
        <item x="383"/>
        <item x="254"/>
        <item x="71"/>
        <item x="563"/>
        <item x="380"/>
        <item x="219"/>
        <item x="50"/>
        <item x="536"/>
        <item x="564"/>
        <item x="123"/>
        <item x="590"/>
        <item x="280"/>
        <item x="343"/>
        <item x="78"/>
        <item x="213"/>
        <item x="267"/>
        <item x="447"/>
        <item x="610"/>
        <item x="680"/>
        <item x="645"/>
        <item x="466"/>
        <item x="489"/>
        <item x="142"/>
        <item x="349"/>
        <item x="366"/>
        <item x="609"/>
        <item x="58"/>
        <item x="88"/>
        <item x="549"/>
        <item x="534"/>
        <item x="421"/>
        <item x="313"/>
        <item x="512"/>
        <item x="498"/>
        <item x="226"/>
        <item x="660"/>
        <item x="234"/>
        <item x="481"/>
        <item x="651"/>
        <item x="192"/>
        <item x="499"/>
        <item x="446"/>
        <item x="208"/>
        <item x="33"/>
        <item x="419"/>
        <item x="518"/>
        <item x="578"/>
        <item x="540"/>
        <item x="395"/>
        <item x="195"/>
        <item x="598"/>
        <item x="108"/>
        <item x="15"/>
        <item x="661"/>
        <item x="361"/>
        <item x="577"/>
        <item x="194"/>
        <item x="178"/>
        <item x="532"/>
        <item x="514"/>
        <item x="469"/>
        <item x="427"/>
        <item x="102"/>
        <item x="569"/>
        <item x="101"/>
        <item x="333"/>
        <item x="437"/>
        <item x="405"/>
        <item x="210"/>
        <item x="478"/>
        <item x="127"/>
        <item x="516"/>
        <item x="20"/>
        <item x="637"/>
        <item x="68"/>
        <item x="320"/>
        <item x="445"/>
        <item x="721"/>
        <item x="275"/>
        <item x="170"/>
        <item x="173"/>
        <item x="24"/>
        <item x="531"/>
        <item x="296"/>
        <item x="611"/>
        <item x="339"/>
        <item x="698"/>
        <item x="35"/>
        <item x="337"/>
        <item x="260"/>
        <item x="730"/>
        <item x="700"/>
        <item x="243"/>
        <item x="8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compact="0" outline="0" showAll="0" insertBlankRow="1" sortType="descending">
      <items count="33">
        <item h="1" x="2"/>
        <item h="1" x="18"/>
        <item h="1" x="10"/>
        <item h="1" x="29"/>
        <item h="1" x="1"/>
        <item h="1" x="30"/>
        <item h="1" x="7"/>
        <item h="1" x="12"/>
        <item h="1" x="16"/>
        <item h="1" x="17"/>
        <item h="1" x="27"/>
        <item h="1" x="15"/>
        <item h="1" x="19"/>
        <item h="1" x="5"/>
        <item sd="0" x="3"/>
        <item h="1" x="13"/>
        <item h="1" x="31"/>
        <item h="1" x="4"/>
        <item h="1" x="9"/>
        <item h="1" x="28"/>
        <item h="1" x="8"/>
        <item h="1" x="26"/>
        <item h="1" x="0"/>
        <item h="1" x="14"/>
        <item h="1" x="25"/>
        <item h="1" x="23"/>
        <item h="1" x="20"/>
        <item h="1" x="11"/>
        <item h="1" x="6"/>
        <item h="1" x="24"/>
        <item h="1" x="22"/>
        <item h="1"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howAll="0" insertBlankRow="1" sortType="descending">
      <items count="5">
        <item sd="0" x="2"/>
        <item sd="0" x="0"/>
        <item sd="0"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insertBlankRow="1"/>
    <pivotField dataField="1" compact="0" outline="0" showAll="0" insertBlankRow="1"/>
    <pivotField dataField="1" compact="0" outline="0" showAll="0" insertBlankRow="1"/>
    <pivotField dataField="1" compact="0" outline="0" showAll="0" insertBlankRow="1"/>
    <pivotField compact="0" outline="0" showAll="0" insertBlankRow="1"/>
  </pivotFields>
  <rowFields count="3">
    <field x="2"/>
    <field x="1"/>
    <field x="0"/>
  </rowFields>
  <rowItems count="11">
    <i>
      <x v="3"/>
      <x v="14"/>
    </i>
    <i t="blank" r="1">
      <x v="14"/>
    </i>
    <i t="default">
      <x v="3"/>
    </i>
    <i t="blank">
      <x v="3"/>
    </i>
    <i>
      <x v="1"/>
    </i>
    <i t="blank">
      <x v="1"/>
    </i>
    <i>
      <x/>
    </i>
    <i t="blank">
      <x/>
    </i>
    <i>
      <x v="2"/>
    </i>
    <i t="blank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o of match_played" fld="4" baseField="0" baseItem="404"/>
    <dataField name="No of goals" fld="5" baseField="0" baseItem="404"/>
    <dataField name="% Goal scored" fld="5" showDataAs="percentOfCol" baseField="1" baseItem="12" numFmtId="10"/>
    <dataField name="% Assists" fld="6" showDataAs="percentOfCo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3A3FE-287E-42E9-8B00-C1E11A933BF7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J26:K31" firstHeaderRow="1" firstDataRow="1" firstDataCol="1"/>
  <pivotFields count="9">
    <pivotField compact="0" outline="0" showAll="0"/>
    <pivotField compact="0" outline="0" showAll="0"/>
    <pivotField axis="axisRow" dataField="1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12">
        <item x="508"/>
        <item x="509"/>
        <item x="504"/>
        <item x="510"/>
        <item x="506"/>
        <item x="507"/>
        <item x="505"/>
        <item x="494"/>
        <item x="502"/>
        <item x="501"/>
        <item x="479"/>
        <item x="497"/>
        <item x="498"/>
        <item x="499"/>
        <item x="492"/>
        <item x="496"/>
        <item x="500"/>
        <item x="172"/>
        <item x="495"/>
        <item x="476"/>
        <item x="477"/>
        <item x="491"/>
        <item x="478"/>
        <item x="475"/>
        <item x="472"/>
        <item x="473"/>
        <item x="471"/>
        <item x="493"/>
        <item x="490"/>
        <item x="474"/>
        <item x="450"/>
        <item x="480"/>
        <item x="486"/>
        <item x="449"/>
        <item x="481"/>
        <item x="470"/>
        <item x="451"/>
        <item x="489"/>
        <item x="469"/>
        <item x="482"/>
        <item x="448"/>
        <item x="483"/>
        <item x="484"/>
        <item x="467"/>
        <item x="446"/>
        <item x="447"/>
        <item x="158"/>
        <item x="488"/>
        <item x="166"/>
        <item x="465"/>
        <item x="412"/>
        <item x="468"/>
        <item x="466"/>
        <item x="487"/>
        <item x="369"/>
        <item x="159"/>
        <item x="445"/>
        <item x="368"/>
        <item x="452"/>
        <item x="411"/>
        <item x="444"/>
        <item x="413"/>
        <item x="410"/>
        <item x="485"/>
        <item x="442"/>
        <item x="165"/>
        <item x="365"/>
        <item x="443"/>
        <item x="460"/>
        <item x="453"/>
        <item x="438"/>
        <item x="441"/>
        <item x="435"/>
        <item x="464"/>
        <item x="423"/>
        <item x="408"/>
        <item x="367"/>
        <item x="409"/>
        <item x="314"/>
        <item x="461"/>
        <item x="171"/>
        <item x="414"/>
        <item x="463"/>
        <item x="459"/>
        <item x="407"/>
        <item x="436"/>
        <item x="434"/>
        <item x="433"/>
        <item x="169"/>
        <item x="440"/>
        <item x="437"/>
        <item x="462"/>
        <item x="439"/>
        <item x="364"/>
        <item x="415"/>
        <item x="366"/>
        <item x="405"/>
        <item x="375"/>
        <item x="147"/>
        <item x="429"/>
        <item x="146"/>
        <item x="363"/>
        <item x="403"/>
        <item x="406"/>
        <item x="362"/>
        <item x="416"/>
        <item x="170"/>
        <item x="313"/>
        <item x="360"/>
        <item x="402"/>
        <item x="398"/>
        <item x="431"/>
        <item x="430"/>
        <item x="432"/>
        <item x="145"/>
        <item x="361"/>
        <item x="404"/>
        <item x="456"/>
        <item x="358"/>
        <item x="357"/>
        <item x="417"/>
        <item x="458"/>
        <item x="401"/>
        <item x="359"/>
        <item x="131"/>
        <item x="454"/>
        <item x="428"/>
        <item x="370"/>
        <item x="167"/>
        <item x="157"/>
        <item x="425"/>
        <item x="400"/>
        <item x="396"/>
        <item x="162"/>
        <item x="418"/>
        <item x="130"/>
        <item x="457"/>
        <item x="168"/>
        <item x="422"/>
        <item x="427"/>
        <item x="312"/>
        <item x="455"/>
        <item x="355"/>
        <item x="164"/>
        <item x="395"/>
        <item x="397"/>
        <item x="399"/>
        <item x="356"/>
        <item x="40"/>
        <item x="315"/>
        <item x="163"/>
        <item x="426"/>
        <item x="391"/>
        <item x="388"/>
        <item x="109"/>
        <item x="144"/>
        <item x="311"/>
        <item x="354"/>
        <item x="394"/>
        <item x="390"/>
        <item x="233"/>
        <item x="392"/>
        <item x="352"/>
        <item x="384"/>
        <item x="310"/>
        <item x="316"/>
        <item x="353"/>
        <item x="234"/>
        <item x="351"/>
        <item x="69"/>
        <item x="424"/>
        <item x="393"/>
        <item x="317"/>
        <item x="318"/>
        <item x="160"/>
        <item x="161"/>
        <item x="386"/>
        <item x="389"/>
        <item x="387"/>
        <item x="156"/>
        <item x="95"/>
        <item x="142"/>
        <item x="419"/>
        <item x="108"/>
        <item x="253"/>
        <item x="381"/>
        <item x="154"/>
        <item x="155"/>
        <item x="141"/>
        <item x="350"/>
        <item x="380"/>
        <item x="20"/>
        <item x="421"/>
        <item x="143"/>
        <item x="385"/>
        <item x="383"/>
        <item x="64"/>
        <item x="252"/>
        <item x="372"/>
        <item x="39"/>
        <item x="319"/>
        <item x="301"/>
        <item x="67"/>
        <item x="307"/>
        <item x="382"/>
        <item x="235"/>
        <item x="61"/>
        <item x="66"/>
        <item x="153"/>
        <item x="254"/>
        <item x="206"/>
        <item x="309"/>
        <item x="140"/>
        <item x="150"/>
        <item x="347"/>
        <item x="94"/>
        <item x="255"/>
        <item x="377"/>
        <item x="256"/>
        <item x="93"/>
        <item x="151"/>
        <item x="107"/>
        <item x="348"/>
        <item x="341"/>
        <item x="152"/>
        <item x="306"/>
        <item x="148"/>
        <item x="376"/>
        <item x="62"/>
        <item x="232"/>
        <item x="308"/>
        <item x="139"/>
        <item x="257"/>
        <item x="60"/>
        <item x="420"/>
        <item x="305"/>
        <item x="349"/>
        <item x="236"/>
        <item x="65"/>
        <item x="332"/>
        <item x="344"/>
        <item x="378"/>
        <item x="128"/>
        <item x="45"/>
        <item x="379"/>
        <item x="258"/>
        <item x="68"/>
        <item x="328"/>
        <item x="149"/>
        <item x="137"/>
        <item x="346"/>
        <item x="138"/>
        <item x="298"/>
        <item x="105"/>
        <item x="123"/>
        <item x="343"/>
        <item x="374"/>
        <item x="371"/>
        <item x="129"/>
        <item x="342"/>
        <item x="38"/>
        <item x="135"/>
        <item x="373"/>
        <item x="251"/>
        <item x="304"/>
        <item x="338"/>
        <item x="19"/>
        <item x="302"/>
        <item x="299"/>
        <item x="106"/>
        <item x="18"/>
        <item x="63"/>
        <item x="283"/>
        <item x="124"/>
        <item x="345"/>
        <item x="127"/>
        <item x="83"/>
        <item x="14"/>
        <item x="336"/>
        <item x="125"/>
        <item x="287"/>
        <item x="334"/>
        <item x="37"/>
        <item x="207"/>
        <item x="136"/>
        <item x="134"/>
        <item x="229"/>
        <item x="126"/>
        <item x="303"/>
        <item x="297"/>
        <item x="300"/>
        <item x="231"/>
        <item x="340"/>
        <item x="205"/>
        <item x="133"/>
        <item x="339"/>
        <item x="337"/>
        <item x="291"/>
        <item x="329"/>
        <item x="320"/>
        <item x="30"/>
        <item x="330"/>
        <item x="295"/>
        <item x="36"/>
        <item x="53"/>
        <item x="230"/>
        <item x="290"/>
        <item x="103"/>
        <item x="59"/>
        <item x="325"/>
        <item x="122"/>
        <item x="335"/>
        <item x="227"/>
        <item x="228"/>
        <item x="296"/>
        <item x="117"/>
        <item x="284"/>
        <item x="110"/>
        <item x="331"/>
        <item x="78"/>
        <item x="52"/>
        <item x="35"/>
        <item x="289"/>
        <item x="132"/>
        <item x="121"/>
        <item x="326"/>
        <item x="323"/>
        <item x="54"/>
        <item x="293"/>
        <item x="195"/>
        <item x="248"/>
        <item x="179"/>
        <item x="333"/>
        <item x="294"/>
        <item x="104"/>
        <item x="288"/>
        <item x="115"/>
        <item x="183"/>
        <item x="259"/>
        <item x="102"/>
        <item x="260"/>
        <item x="82"/>
        <item x="285"/>
        <item x="58"/>
        <item x="321"/>
        <item x="250"/>
        <item x="113"/>
        <item x="101"/>
        <item x="292"/>
        <item x="193"/>
        <item x="118"/>
        <item x="324"/>
        <item x="280"/>
        <item x="327"/>
        <item x="57"/>
        <item x="32"/>
        <item x="322"/>
        <item x="275"/>
        <item x="119"/>
        <item x="100"/>
        <item x="111"/>
        <item x="286"/>
        <item x="194"/>
        <item x="91"/>
        <item x="281"/>
        <item x="246"/>
        <item x="270"/>
        <item x="13"/>
        <item x="92"/>
        <item x="120"/>
        <item x="10"/>
        <item x="282"/>
        <item x="272"/>
        <item x="279"/>
        <item x="268"/>
        <item x="249"/>
        <item x="51"/>
        <item x="98"/>
        <item x="245"/>
        <item x="116"/>
        <item x="241"/>
        <item x="99"/>
        <item x="261"/>
        <item x="176"/>
        <item x="262"/>
        <item x="247"/>
        <item x="76"/>
        <item x="77"/>
        <item x="203"/>
        <item x="276"/>
        <item x="222"/>
        <item x="114"/>
        <item x="86"/>
        <item x="34"/>
        <item x="5"/>
        <item x="278"/>
        <item x="271"/>
        <item x="263"/>
        <item x="240"/>
        <item x="274"/>
        <item x="96"/>
        <item x="173"/>
        <item x="17"/>
        <item x="56"/>
        <item x="264"/>
        <item x="31"/>
        <item x="223"/>
        <item x="50"/>
        <item x="9"/>
        <item x="90"/>
        <item x="225"/>
        <item x="277"/>
        <item x="12"/>
        <item x="273"/>
        <item x="226"/>
        <item x="237"/>
        <item x="267"/>
        <item x="24"/>
        <item x="48"/>
        <item x="204"/>
        <item x="265"/>
        <item x="87"/>
        <item x="244"/>
        <item x="29"/>
        <item x="269"/>
        <item x="88"/>
        <item x="47"/>
        <item x="174"/>
        <item x="224"/>
        <item x="97"/>
        <item x="266"/>
        <item x="28"/>
        <item x="33"/>
        <item x="243"/>
        <item x="89"/>
        <item x="21"/>
        <item x="202"/>
        <item x="239"/>
        <item x="112"/>
        <item x="200"/>
        <item x="8"/>
        <item x="242"/>
        <item x="220"/>
        <item x="74"/>
        <item x="81"/>
        <item x="221"/>
        <item x="44"/>
        <item x="192"/>
        <item x="216"/>
        <item x="55"/>
        <item x="75"/>
        <item x="46"/>
        <item x="49"/>
        <item x="27"/>
        <item x="238"/>
        <item x="215"/>
        <item x="208"/>
        <item x="218"/>
        <item x="80"/>
        <item x="2"/>
        <item x="219"/>
        <item x="196"/>
        <item x="217"/>
        <item x="209"/>
        <item x="201"/>
        <item x="212"/>
        <item x="84"/>
        <item x="211"/>
        <item x="210"/>
        <item x="73"/>
        <item x="26"/>
        <item x="25"/>
        <item x="191"/>
        <item x="198"/>
        <item x="79"/>
        <item x="190"/>
        <item x="23"/>
        <item x="85"/>
        <item x="199"/>
        <item x="197"/>
        <item x="7"/>
        <item x="43"/>
        <item x="186"/>
        <item x="214"/>
        <item x="182"/>
        <item x="189"/>
        <item x="184"/>
        <item x="16"/>
        <item x="185"/>
        <item x="1"/>
        <item x="11"/>
        <item x="213"/>
        <item x="70"/>
        <item x="181"/>
        <item x="187"/>
        <item x="6"/>
        <item x="177"/>
        <item x="3"/>
        <item x="72"/>
        <item x="180"/>
        <item x="188"/>
        <item x="178"/>
        <item x="42"/>
        <item x="4"/>
        <item x="22"/>
        <item x="0"/>
        <item x="71"/>
        <item x="175"/>
        <item x="41"/>
        <item x="15"/>
        <item x="503"/>
        <item t="default"/>
      </items>
    </pivotField>
    <pivotField compact="0" outline="0" showAll="0" defaultSubtotal="0">
      <items count="1">
        <item x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l_freq" fld="2" subtotal="count" showDataAs="percentOfCol" baseField="2" baseItem="0" numFmtId="10"/>
  </dataFields>
  <chartFormats count="7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7C786-A62C-45B9-AD25-E84C4717A3A9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J15:L24" firstHeaderRow="0" firstDataRow="1" firstDataCol="1"/>
  <pivotFields count="9">
    <pivotField compact="0" outline="0" showAll="0"/>
    <pivotField compact="0" outline="0" showAll="0"/>
    <pivotField compact="0" outline="0" showAll="0"/>
    <pivotField axis="axisRow" dataField="1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512">
        <item x="508"/>
        <item x="509"/>
        <item x="504"/>
        <item x="510"/>
        <item x="506"/>
        <item x="507"/>
        <item x="505"/>
        <item x="494"/>
        <item x="502"/>
        <item x="501"/>
        <item x="479"/>
        <item x="497"/>
        <item x="498"/>
        <item x="499"/>
        <item x="492"/>
        <item x="496"/>
        <item x="500"/>
        <item x="172"/>
        <item x="495"/>
        <item x="476"/>
        <item x="477"/>
        <item x="491"/>
        <item x="478"/>
        <item x="475"/>
        <item x="472"/>
        <item x="473"/>
        <item x="471"/>
        <item x="493"/>
        <item x="490"/>
        <item x="474"/>
        <item x="450"/>
        <item x="480"/>
        <item x="486"/>
        <item x="449"/>
        <item x="481"/>
        <item x="470"/>
        <item x="451"/>
        <item x="489"/>
        <item x="469"/>
        <item x="482"/>
        <item x="448"/>
        <item x="483"/>
        <item x="484"/>
        <item x="467"/>
        <item x="446"/>
        <item x="447"/>
        <item x="158"/>
        <item x="488"/>
        <item x="166"/>
        <item x="465"/>
        <item x="412"/>
        <item x="468"/>
        <item x="466"/>
        <item x="487"/>
        <item x="369"/>
        <item x="159"/>
        <item x="445"/>
        <item x="368"/>
        <item x="452"/>
        <item x="411"/>
        <item x="444"/>
        <item x="413"/>
        <item x="410"/>
        <item x="485"/>
        <item x="442"/>
        <item x="165"/>
        <item x="365"/>
        <item x="443"/>
        <item x="460"/>
        <item x="453"/>
        <item x="438"/>
        <item x="441"/>
        <item x="435"/>
        <item x="464"/>
        <item x="423"/>
        <item x="408"/>
        <item x="367"/>
        <item x="409"/>
        <item x="314"/>
        <item x="461"/>
        <item x="171"/>
        <item x="414"/>
        <item x="463"/>
        <item x="459"/>
        <item x="407"/>
        <item x="436"/>
        <item x="434"/>
        <item x="433"/>
        <item x="169"/>
        <item x="440"/>
        <item x="437"/>
        <item x="462"/>
        <item x="439"/>
        <item x="364"/>
        <item x="415"/>
        <item x="366"/>
        <item x="405"/>
        <item x="375"/>
        <item x="147"/>
        <item x="429"/>
        <item x="146"/>
        <item x="363"/>
        <item x="403"/>
        <item x="406"/>
        <item x="362"/>
        <item x="416"/>
        <item x="170"/>
        <item x="313"/>
        <item x="360"/>
        <item x="402"/>
        <item x="398"/>
        <item x="431"/>
        <item x="430"/>
        <item x="432"/>
        <item x="145"/>
        <item x="361"/>
        <item x="404"/>
        <item x="456"/>
        <item x="358"/>
        <item x="357"/>
        <item x="417"/>
        <item x="458"/>
        <item x="401"/>
        <item x="359"/>
        <item x="131"/>
        <item x="454"/>
        <item x="428"/>
        <item x="370"/>
        <item x="167"/>
        <item x="157"/>
        <item x="425"/>
        <item x="400"/>
        <item x="396"/>
        <item x="162"/>
        <item x="418"/>
        <item x="130"/>
        <item x="457"/>
        <item x="168"/>
        <item x="422"/>
        <item x="427"/>
        <item x="312"/>
        <item x="455"/>
        <item x="355"/>
        <item x="164"/>
        <item x="395"/>
        <item x="397"/>
        <item x="399"/>
        <item x="356"/>
        <item x="40"/>
        <item x="315"/>
        <item x="163"/>
        <item x="426"/>
        <item x="391"/>
        <item x="388"/>
        <item x="109"/>
        <item x="144"/>
        <item x="311"/>
        <item x="354"/>
        <item x="394"/>
        <item x="390"/>
        <item x="233"/>
        <item x="392"/>
        <item x="352"/>
        <item x="384"/>
        <item x="310"/>
        <item x="316"/>
        <item x="353"/>
        <item x="234"/>
        <item x="351"/>
        <item x="69"/>
        <item x="424"/>
        <item x="393"/>
        <item x="317"/>
        <item x="318"/>
        <item x="160"/>
        <item x="161"/>
        <item x="386"/>
        <item x="389"/>
        <item x="387"/>
        <item x="156"/>
        <item x="95"/>
        <item x="142"/>
        <item x="419"/>
        <item x="108"/>
        <item x="253"/>
        <item x="381"/>
        <item x="154"/>
        <item x="155"/>
        <item x="141"/>
        <item x="350"/>
        <item x="380"/>
        <item x="20"/>
        <item x="421"/>
        <item x="143"/>
        <item x="385"/>
        <item x="383"/>
        <item x="64"/>
        <item x="252"/>
        <item x="372"/>
        <item x="39"/>
        <item x="319"/>
        <item x="301"/>
        <item x="67"/>
        <item x="307"/>
        <item x="382"/>
        <item x="235"/>
        <item x="61"/>
        <item x="66"/>
        <item x="153"/>
        <item x="254"/>
        <item x="206"/>
        <item x="309"/>
        <item x="140"/>
        <item x="150"/>
        <item x="347"/>
        <item x="94"/>
        <item x="255"/>
        <item x="377"/>
        <item x="256"/>
        <item x="93"/>
        <item x="151"/>
        <item x="107"/>
        <item x="348"/>
        <item x="341"/>
        <item x="152"/>
        <item x="306"/>
        <item x="148"/>
        <item x="376"/>
        <item x="62"/>
        <item x="232"/>
        <item x="308"/>
        <item x="139"/>
        <item x="257"/>
        <item x="60"/>
        <item x="420"/>
        <item x="305"/>
        <item x="349"/>
        <item x="236"/>
        <item x="65"/>
        <item x="332"/>
        <item x="344"/>
        <item x="378"/>
        <item x="128"/>
        <item x="45"/>
        <item x="379"/>
        <item x="258"/>
        <item x="68"/>
        <item x="328"/>
        <item x="149"/>
        <item x="137"/>
        <item x="346"/>
        <item x="138"/>
        <item x="298"/>
        <item x="105"/>
        <item x="123"/>
        <item x="343"/>
        <item x="374"/>
        <item x="371"/>
        <item x="129"/>
        <item x="342"/>
        <item x="38"/>
        <item x="135"/>
        <item x="373"/>
        <item x="251"/>
        <item x="304"/>
        <item x="338"/>
        <item x="19"/>
        <item x="302"/>
        <item x="299"/>
        <item x="106"/>
        <item x="18"/>
        <item x="63"/>
        <item x="283"/>
        <item x="124"/>
        <item x="345"/>
        <item x="127"/>
        <item x="83"/>
        <item x="14"/>
        <item x="336"/>
        <item x="125"/>
        <item x="287"/>
        <item x="334"/>
        <item x="37"/>
        <item x="207"/>
        <item x="136"/>
        <item x="134"/>
        <item x="229"/>
        <item x="126"/>
        <item x="303"/>
        <item x="297"/>
        <item x="300"/>
        <item x="231"/>
        <item x="340"/>
        <item x="205"/>
        <item x="133"/>
        <item x="339"/>
        <item x="337"/>
        <item x="291"/>
        <item x="329"/>
        <item x="320"/>
        <item x="30"/>
        <item x="330"/>
        <item x="295"/>
        <item x="36"/>
        <item x="53"/>
        <item x="230"/>
        <item x="290"/>
        <item x="103"/>
        <item x="59"/>
        <item x="325"/>
        <item x="122"/>
        <item x="335"/>
        <item x="227"/>
        <item x="228"/>
        <item x="296"/>
        <item x="117"/>
        <item x="284"/>
        <item x="110"/>
        <item x="331"/>
        <item x="78"/>
        <item x="52"/>
        <item x="35"/>
        <item x="289"/>
        <item x="132"/>
        <item x="121"/>
        <item x="326"/>
        <item x="323"/>
        <item x="54"/>
        <item x="293"/>
        <item x="195"/>
        <item x="248"/>
        <item x="179"/>
        <item x="333"/>
        <item x="294"/>
        <item x="104"/>
        <item x="288"/>
        <item x="115"/>
        <item x="183"/>
        <item x="259"/>
        <item x="102"/>
        <item x="260"/>
        <item x="82"/>
        <item x="285"/>
        <item x="58"/>
        <item x="321"/>
        <item x="250"/>
        <item x="113"/>
        <item x="101"/>
        <item x="292"/>
        <item x="193"/>
        <item x="118"/>
        <item x="324"/>
        <item x="280"/>
        <item x="327"/>
        <item x="57"/>
        <item x="32"/>
        <item x="322"/>
        <item x="275"/>
        <item x="119"/>
        <item x="100"/>
        <item x="111"/>
        <item x="286"/>
        <item x="194"/>
        <item x="91"/>
        <item x="281"/>
        <item x="246"/>
        <item x="270"/>
        <item x="13"/>
        <item x="92"/>
        <item x="120"/>
        <item x="10"/>
        <item x="282"/>
        <item x="272"/>
        <item x="279"/>
        <item x="268"/>
        <item x="249"/>
        <item x="51"/>
        <item x="98"/>
        <item x="245"/>
        <item x="116"/>
        <item x="241"/>
        <item x="99"/>
        <item x="261"/>
        <item x="176"/>
        <item x="262"/>
        <item x="247"/>
        <item x="76"/>
        <item x="77"/>
        <item x="203"/>
        <item x="276"/>
        <item x="222"/>
        <item x="114"/>
        <item x="86"/>
        <item x="34"/>
        <item x="5"/>
        <item x="278"/>
        <item x="271"/>
        <item x="263"/>
        <item x="240"/>
        <item x="274"/>
        <item x="96"/>
        <item x="173"/>
        <item x="17"/>
        <item x="56"/>
        <item x="264"/>
        <item x="31"/>
        <item x="223"/>
        <item x="50"/>
        <item x="9"/>
        <item x="90"/>
        <item x="225"/>
        <item x="277"/>
        <item x="12"/>
        <item x="273"/>
        <item x="226"/>
        <item x="237"/>
        <item x="267"/>
        <item x="24"/>
        <item x="48"/>
        <item x="204"/>
        <item x="265"/>
        <item x="87"/>
        <item x="244"/>
        <item x="29"/>
        <item x="269"/>
        <item x="88"/>
        <item x="47"/>
        <item x="174"/>
        <item x="224"/>
        <item x="97"/>
        <item x="266"/>
        <item x="28"/>
        <item x="33"/>
        <item x="243"/>
        <item x="89"/>
        <item x="21"/>
        <item x="202"/>
        <item x="239"/>
        <item x="112"/>
        <item x="200"/>
        <item x="8"/>
        <item x="242"/>
        <item x="220"/>
        <item x="74"/>
        <item x="81"/>
        <item x="221"/>
        <item x="44"/>
        <item x="192"/>
        <item x="216"/>
        <item x="55"/>
        <item x="75"/>
        <item x="46"/>
        <item x="49"/>
        <item x="27"/>
        <item x="238"/>
        <item x="215"/>
        <item x="208"/>
        <item x="218"/>
        <item x="80"/>
        <item x="2"/>
        <item x="219"/>
        <item x="196"/>
        <item x="217"/>
        <item x="209"/>
        <item x="201"/>
        <item x="212"/>
        <item x="84"/>
        <item x="211"/>
        <item x="210"/>
        <item x="73"/>
        <item x="26"/>
        <item x="25"/>
        <item x="191"/>
        <item x="198"/>
        <item x="79"/>
        <item x="190"/>
        <item x="23"/>
        <item x="85"/>
        <item x="199"/>
        <item x="197"/>
        <item x="7"/>
        <item x="43"/>
        <item x="186"/>
        <item x="214"/>
        <item x="182"/>
        <item x="189"/>
        <item x="184"/>
        <item x="16"/>
        <item x="185"/>
        <item x="1"/>
        <item x="11"/>
        <item x="213"/>
        <item x="70"/>
        <item x="181"/>
        <item x="187"/>
        <item x="6"/>
        <item x="177"/>
        <item x="3"/>
        <item x="72"/>
        <item x="180"/>
        <item x="188"/>
        <item x="178"/>
        <item x="42"/>
        <item x="4"/>
        <item x="22"/>
        <item x="0"/>
        <item x="71"/>
        <item x="175"/>
        <item x="41"/>
        <item x="15"/>
        <item x="503"/>
        <item t="default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3" subtotal="count" baseField="3" baseItem="1"/>
    <dataField name="Relative freq" fld="3" subtotal="count" showDataAs="percentOfCol" baseField="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61732-A8AF-4DAC-8D67-DD9E468E987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J3:L12" firstHeaderRow="0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Goals" axis="axisRow" dataField="1" compact="0" outline="0" showAll="0" sortType="descending">
      <items count="11">
        <item x="0"/>
        <item n="0 up to 1" x="1"/>
        <item n="2 up to 3" x="2"/>
        <item n="4 up to 5" x="3"/>
        <item n="6 up to 7" x="4"/>
        <item n="8 up to 9" x="5"/>
        <item n="10 up to 11" x="6"/>
        <item n="12 up to 13" x="7"/>
        <item n="14 up to 16"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>
      <items count="512">
        <item x="508"/>
        <item x="509"/>
        <item x="504"/>
        <item x="510"/>
        <item x="506"/>
        <item x="507"/>
        <item x="505"/>
        <item x="494"/>
        <item x="502"/>
        <item x="501"/>
        <item x="479"/>
        <item x="497"/>
        <item x="498"/>
        <item x="499"/>
        <item x="492"/>
        <item x="496"/>
        <item x="500"/>
        <item x="172"/>
        <item x="495"/>
        <item x="476"/>
        <item x="477"/>
        <item x="491"/>
        <item x="478"/>
        <item x="475"/>
        <item x="472"/>
        <item x="473"/>
        <item x="471"/>
        <item x="493"/>
        <item x="490"/>
        <item x="474"/>
        <item x="450"/>
        <item x="480"/>
        <item x="486"/>
        <item x="449"/>
        <item x="481"/>
        <item x="470"/>
        <item x="451"/>
        <item x="489"/>
        <item x="469"/>
        <item x="482"/>
        <item x="448"/>
        <item x="483"/>
        <item x="484"/>
        <item x="467"/>
        <item x="446"/>
        <item x="447"/>
        <item x="158"/>
        <item x="488"/>
        <item x="166"/>
        <item x="465"/>
        <item x="412"/>
        <item x="468"/>
        <item x="466"/>
        <item x="487"/>
        <item x="369"/>
        <item x="159"/>
        <item x="445"/>
        <item x="368"/>
        <item x="452"/>
        <item x="411"/>
        <item x="444"/>
        <item x="413"/>
        <item x="410"/>
        <item x="485"/>
        <item x="442"/>
        <item x="165"/>
        <item x="365"/>
        <item x="443"/>
        <item x="460"/>
        <item x="453"/>
        <item x="438"/>
        <item x="441"/>
        <item x="435"/>
        <item x="464"/>
        <item x="423"/>
        <item x="408"/>
        <item x="367"/>
        <item x="409"/>
        <item x="314"/>
        <item x="461"/>
        <item x="171"/>
        <item x="414"/>
        <item x="463"/>
        <item x="459"/>
        <item x="407"/>
        <item x="436"/>
        <item x="434"/>
        <item x="433"/>
        <item x="169"/>
        <item x="440"/>
        <item x="437"/>
        <item x="462"/>
        <item x="439"/>
        <item x="364"/>
        <item x="415"/>
        <item x="366"/>
        <item x="405"/>
        <item x="375"/>
        <item x="147"/>
        <item x="429"/>
        <item x="146"/>
        <item x="363"/>
        <item x="403"/>
        <item x="406"/>
        <item x="362"/>
        <item x="416"/>
        <item x="170"/>
        <item x="313"/>
        <item x="360"/>
        <item x="402"/>
        <item x="398"/>
        <item x="431"/>
        <item x="430"/>
        <item x="432"/>
        <item x="145"/>
        <item x="361"/>
        <item x="404"/>
        <item x="456"/>
        <item x="358"/>
        <item x="357"/>
        <item x="417"/>
        <item x="458"/>
        <item x="401"/>
        <item x="359"/>
        <item x="131"/>
        <item x="454"/>
        <item x="428"/>
        <item x="370"/>
        <item x="167"/>
        <item x="157"/>
        <item x="425"/>
        <item x="400"/>
        <item x="396"/>
        <item x="162"/>
        <item x="418"/>
        <item x="130"/>
        <item x="457"/>
        <item x="168"/>
        <item x="422"/>
        <item x="427"/>
        <item x="312"/>
        <item x="455"/>
        <item x="355"/>
        <item x="164"/>
        <item x="395"/>
        <item x="397"/>
        <item x="399"/>
        <item x="356"/>
        <item x="40"/>
        <item x="315"/>
        <item x="163"/>
        <item x="426"/>
        <item x="391"/>
        <item x="388"/>
        <item x="109"/>
        <item x="144"/>
        <item x="311"/>
        <item x="354"/>
        <item x="394"/>
        <item x="390"/>
        <item x="233"/>
        <item x="392"/>
        <item x="352"/>
        <item x="384"/>
        <item x="310"/>
        <item x="316"/>
        <item x="353"/>
        <item x="234"/>
        <item x="351"/>
        <item x="69"/>
        <item x="424"/>
        <item x="393"/>
        <item x="317"/>
        <item x="318"/>
        <item x="160"/>
        <item x="161"/>
        <item x="386"/>
        <item x="389"/>
        <item x="387"/>
        <item x="156"/>
        <item x="95"/>
        <item x="142"/>
        <item x="419"/>
        <item x="108"/>
        <item x="253"/>
        <item x="381"/>
        <item x="154"/>
        <item x="155"/>
        <item x="141"/>
        <item x="350"/>
        <item x="380"/>
        <item x="20"/>
        <item x="421"/>
        <item x="143"/>
        <item x="385"/>
        <item x="383"/>
        <item x="64"/>
        <item x="252"/>
        <item x="372"/>
        <item x="39"/>
        <item x="319"/>
        <item x="301"/>
        <item x="67"/>
        <item x="307"/>
        <item x="382"/>
        <item x="235"/>
        <item x="61"/>
        <item x="66"/>
        <item x="153"/>
        <item x="254"/>
        <item x="206"/>
        <item x="309"/>
        <item x="140"/>
        <item x="150"/>
        <item x="347"/>
        <item x="94"/>
        <item x="255"/>
        <item x="377"/>
        <item x="256"/>
        <item x="93"/>
        <item x="151"/>
        <item x="107"/>
        <item x="348"/>
        <item x="341"/>
        <item x="152"/>
        <item x="306"/>
        <item x="148"/>
        <item x="376"/>
        <item x="62"/>
        <item x="232"/>
        <item x="308"/>
        <item x="139"/>
        <item x="257"/>
        <item x="60"/>
        <item x="420"/>
        <item x="305"/>
        <item x="349"/>
        <item x="236"/>
        <item x="65"/>
        <item x="332"/>
        <item x="344"/>
        <item x="378"/>
        <item x="128"/>
        <item x="45"/>
        <item x="379"/>
        <item x="258"/>
        <item x="68"/>
        <item x="328"/>
        <item x="149"/>
        <item x="137"/>
        <item x="346"/>
        <item x="138"/>
        <item x="298"/>
        <item x="105"/>
        <item x="123"/>
        <item x="343"/>
        <item x="374"/>
        <item x="371"/>
        <item x="129"/>
        <item x="342"/>
        <item x="38"/>
        <item x="135"/>
        <item x="373"/>
        <item x="251"/>
        <item x="304"/>
        <item x="338"/>
        <item x="19"/>
        <item x="302"/>
        <item x="299"/>
        <item x="106"/>
        <item x="18"/>
        <item x="63"/>
        <item x="283"/>
        <item x="124"/>
        <item x="345"/>
        <item x="127"/>
        <item x="83"/>
        <item x="14"/>
        <item x="336"/>
        <item x="125"/>
        <item x="287"/>
        <item x="334"/>
        <item x="37"/>
        <item x="207"/>
        <item x="136"/>
        <item x="134"/>
        <item x="229"/>
        <item x="126"/>
        <item x="303"/>
        <item x="297"/>
        <item x="300"/>
        <item x="231"/>
        <item x="340"/>
        <item x="205"/>
        <item x="133"/>
        <item x="339"/>
        <item x="337"/>
        <item x="291"/>
        <item x="329"/>
        <item x="320"/>
        <item x="30"/>
        <item x="330"/>
        <item x="295"/>
        <item x="36"/>
        <item x="53"/>
        <item x="230"/>
        <item x="290"/>
        <item x="103"/>
        <item x="59"/>
        <item x="325"/>
        <item x="122"/>
        <item x="335"/>
        <item x="227"/>
        <item x="228"/>
        <item x="296"/>
        <item x="117"/>
        <item x="284"/>
        <item x="110"/>
        <item x="331"/>
        <item x="78"/>
        <item x="52"/>
        <item x="35"/>
        <item x="289"/>
        <item x="132"/>
        <item x="121"/>
        <item x="326"/>
        <item x="323"/>
        <item x="54"/>
        <item x="293"/>
        <item x="195"/>
        <item x="248"/>
        <item x="179"/>
        <item x="333"/>
        <item x="294"/>
        <item x="104"/>
        <item x="288"/>
        <item x="115"/>
        <item x="183"/>
        <item x="259"/>
        <item x="102"/>
        <item x="260"/>
        <item x="82"/>
        <item x="285"/>
        <item x="58"/>
        <item x="321"/>
        <item x="250"/>
        <item x="113"/>
        <item x="101"/>
        <item x="292"/>
        <item x="193"/>
        <item x="118"/>
        <item x="324"/>
        <item x="280"/>
        <item x="327"/>
        <item x="57"/>
        <item x="32"/>
        <item x="322"/>
        <item x="275"/>
        <item x="119"/>
        <item x="100"/>
        <item x="111"/>
        <item x="286"/>
        <item x="194"/>
        <item x="91"/>
        <item x="281"/>
        <item x="246"/>
        <item x="270"/>
        <item x="13"/>
        <item x="92"/>
        <item x="120"/>
        <item x="10"/>
        <item x="282"/>
        <item x="272"/>
        <item x="279"/>
        <item x="268"/>
        <item x="249"/>
        <item x="51"/>
        <item x="98"/>
        <item x="245"/>
        <item x="116"/>
        <item x="241"/>
        <item x="99"/>
        <item x="261"/>
        <item x="176"/>
        <item x="262"/>
        <item x="247"/>
        <item x="76"/>
        <item x="77"/>
        <item x="203"/>
        <item x="276"/>
        <item x="222"/>
        <item x="114"/>
        <item x="86"/>
        <item x="34"/>
        <item x="5"/>
        <item x="278"/>
        <item x="271"/>
        <item x="263"/>
        <item x="240"/>
        <item x="274"/>
        <item x="96"/>
        <item x="173"/>
        <item x="17"/>
        <item x="56"/>
        <item x="264"/>
        <item x="31"/>
        <item x="223"/>
        <item x="50"/>
        <item x="9"/>
        <item x="90"/>
        <item x="225"/>
        <item x="277"/>
        <item x="12"/>
        <item x="273"/>
        <item x="226"/>
        <item x="237"/>
        <item x="267"/>
        <item x="24"/>
        <item x="48"/>
        <item x="204"/>
        <item x="265"/>
        <item x="87"/>
        <item x="244"/>
        <item x="29"/>
        <item x="269"/>
        <item x="88"/>
        <item x="47"/>
        <item x="174"/>
        <item x="224"/>
        <item x="97"/>
        <item x="266"/>
        <item x="28"/>
        <item x="33"/>
        <item x="243"/>
        <item x="89"/>
        <item x="21"/>
        <item x="202"/>
        <item x="239"/>
        <item x="112"/>
        <item x="200"/>
        <item x="8"/>
        <item x="242"/>
        <item x="220"/>
        <item x="74"/>
        <item x="81"/>
        <item x="221"/>
        <item x="44"/>
        <item x="192"/>
        <item x="216"/>
        <item x="55"/>
        <item x="75"/>
        <item x="46"/>
        <item x="49"/>
        <item x="27"/>
        <item x="238"/>
        <item x="215"/>
        <item x="208"/>
        <item x="218"/>
        <item x="80"/>
        <item x="2"/>
        <item x="219"/>
        <item x="196"/>
        <item x="217"/>
        <item x="209"/>
        <item x="201"/>
        <item x="212"/>
        <item x="84"/>
        <item x="211"/>
        <item x="210"/>
        <item x="73"/>
        <item x="26"/>
        <item x="25"/>
        <item x="191"/>
        <item x="198"/>
        <item x="79"/>
        <item x="190"/>
        <item x="23"/>
        <item x="85"/>
        <item x="199"/>
        <item x="197"/>
        <item x="7"/>
        <item x="43"/>
        <item x="186"/>
        <item x="214"/>
        <item x="182"/>
        <item x="189"/>
        <item x="184"/>
        <item x="16"/>
        <item x="185"/>
        <item x="1"/>
        <item x="11"/>
        <item x="213"/>
        <item x="70"/>
        <item x="181"/>
        <item x="187"/>
        <item x="6"/>
        <item x="177"/>
        <item x="3"/>
        <item x="72"/>
        <item x="180"/>
        <item x="188"/>
        <item x="178"/>
        <item x="42"/>
        <item x="4"/>
        <item x="22"/>
        <item x="0"/>
        <item x="71"/>
        <item x="175"/>
        <item x="41"/>
        <item x="15"/>
        <item x="503"/>
        <item t="default"/>
      </items>
    </pivotField>
    <pivotField compact="0" outline="0" showAll="0">
      <items count="2">
        <item x="0"/>
        <item t="default"/>
      </items>
    </pivotField>
  </pivotFields>
  <rowFields count="1">
    <field x="5"/>
  </rowFields>
  <rowItems count="9">
    <i>
      <x v="1"/>
    </i>
    <i>
      <x v="2"/>
    </i>
    <i>
      <x v="3"/>
    </i>
    <i>
      <x v="4"/>
    </i>
    <i>
      <x v="8"/>
    </i>
    <i>
      <x v="7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5" subtotal="count" baseField="5" baseItem="1"/>
    <dataField name="% of Goal" fld="5" subtotal="count" showDataAs="percentOfCol" baseField="5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6102B-AADE-4CA1-991E-63E6B4954CE9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34:L43" firstHeaderRow="0" firstDataRow="1" firstDataCol="1"/>
  <pivotFields count="9">
    <pivotField compact="0" outline="0" showAll="0"/>
    <pivotField compact="0" outline="0" showAll="0"/>
    <pivotField compact="0" outline="0" showAll="0"/>
    <pivotField axis="axisRow" compact="0" outline="0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>
      <items count="512">
        <item x="508"/>
        <item x="509"/>
        <item x="504"/>
        <item x="510"/>
        <item x="506"/>
        <item x="507"/>
        <item x="505"/>
        <item x="494"/>
        <item x="502"/>
        <item x="501"/>
        <item x="479"/>
        <item x="497"/>
        <item x="498"/>
        <item x="499"/>
        <item x="492"/>
        <item x="496"/>
        <item x="500"/>
        <item x="172"/>
        <item x="495"/>
        <item x="476"/>
        <item x="477"/>
        <item x="491"/>
        <item x="478"/>
        <item x="475"/>
        <item x="472"/>
        <item x="473"/>
        <item x="471"/>
        <item x="493"/>
        <item x="490"/>
        <item x="474"/>
        <item x="450"/>
        <item x="480"/>
        <item x="486"/>
        <item x="449"/>
        <item x="481"/>
        <item x="470"/>
        <item x="451"/>
        <item x="489"/>
        <item x="469"/>
        <item x="482"/>
        <item x="448"/>
        <item x="483"/>
        <item x="484"/>
        <item x="467"/>
        <item x="446"/>
        <item x="447"/>
        <item x="158"/>
        <item x="488"/>
        <item x="166"/>
        <item x="465"/>
        <item x="412"/>
        <item x="468"/>
        <item x="466"/>
        <item x="487"/>
        <item x="369"/>
        <item x="159"/>
        <item x="445"/>
        <item x="368"/>
        <item x="452"/>
        <item x="411"/>
        <item x="444"/>
        <item x="413"/>
        <item x="410"/>
        <item x="485"/>
        <item x="442"/>
        <item x="165"/>
        <item x="365"/>
        <item x="443"/>
        <item x="460"/>
        <item x="453"/>
        <item x="438"/>
        <item x="441"/>
        <item x="435"/>
        <item x="464"/>
        <item x="423"/>
        <item x="408"/>
        <item x="367"/>
        <item x="409"/>
        <item x="314"/>
        <item x="461"/>
        <item x="171"/>
        <item x="414"/>
        <item x="463"/>
        <item x="459"/>
        <item x="407"/>
        <item x="436"/>
        <item x="434"/>
        <item x="433"/>
        <item x="169"/>
        <item x="440"/>
        <item x="437"/>
        <item x="462"/>
        <item x="439"/>
        <item x="364"/>
        <item x="415"/>
        <item x="366"/>
        <item x="405"/>
        <item x="375"/>
        <item x="147"/>
        <item x="429"/>
        <item x="146"/>
        <item x="363"/>
        <item x="403"/>
        <item x="406"/>
        <item x="362"/>
        <item x="416"/>
        <item x="170"/>
        <item x="313"/>
        <item x="360"/>
        <item x="402"/>
        <item x="398"/>
        <item x="431"/>
        <item x="430"/>
        <item x="432"/>
        <item x="145"/>
        <item x="361"/>
        <item x="404"/>
        <item x="456"/>
        <item x="358"/>
        <item x="357"/>
        <item x="417"/>
        <item x="458"/>
        <item x="401"/>
        <item x="359"/>
        <item x="131"/>
        <item x="454"/>
        <item x="428"/>
        <item x="370"/>
        <item x="167"/>
        <item x="157"/>
        <item x="425"/>
        <item x="400"/>
        <item x="396"/>
        <item x="162"/>
        <item x="418"/>
        <item x="130"/>
        <item x="457"/>
        <item x="168"/>
        <item x="422"/>
        <item x="427"/>
        <item x="312"/>
        <item x="455"/>
        <item x="355"/>
        <item x="164"/>
        <item x="395"/>
        <item x="397"/>
        <item x="399"/>
        <item x="356"/>
        <item x="40"/>
        <item x="315"/>
        <item x="163"/>
        <item x="426"/>
        <item x="391"/>
        <item x="388"/>
        <item x="109"/>
        <item x="144"/>
        <item x="311"/>
        <item x="354"/>
        <item x="394"/>
        <item x="390"/>
        <item x="233"/>
        <item x="392"/>
        <item x="352"/>
        <item x="384"/>
        <item x="310"/>
        <item x="316"/>
        <item x="353"/>
        <item x="234"/>
        <item x="351"/>
        <item x="69"/>
        <item x="424"/>
        <item x="393"/>
        <item x="317"/>
        <item x="318"/>
        <item x="160"/>
        <item x="161"/>
        <item x="386"/>
        <item x="389"/>
        <item x="387"/>
        <item x="156"/>
        <item x="95"/>
        <item x="142"/>
        <item x="419"/>
        <item x="108"/>
        <item x="253"/>
        <item x="381"/>
        <item x="154"/>
        <item x="155"/>
        <item x="141"/>
        <item x="350"/>
        <item x="380"/>
        <item x="20"/>
        <item x="421"/>
        <item x="143"/>
        <item x="385"/>
        <item x="383"/>
        <item x="64"/>
        <item x="252"/>
        <item x="372"/>
        <item x="39"/>
        <item x="319"/>
        <item x="301"/>
        <item x="67"/>
        <item x="307"/>
        <item x="382"/>
        <item x="235"/>
        <item x="61"/>
        <item x="66"/>
        <item x="153"/>
        <item x="254"/>
        <item x="206"/>
        <item x="309"/>
        <item x="140"/>
        <item x="150"/>
        <item x="347"/>
        <item x="94"/>
        <item x="255"/>
        <item x="377"/>
        <item x="256"/>
        <item x="93"/>
        <item x="151"/>
        <item x="107"/>
        <item x="348"/>
        <item x="341"/>
        <item x="152"/>
        <item x="306"/>
        <item x="148"/>
        <item x="376"/>
        <item x="62"/>
        <item x="232"/>
        <item x="308"/>
        <item x="139"/>
        <item x="257"/>
        <item x="60"/>
        <item x="420"/>
        <item x="305"/>
        <item x="349"/>
        <item x="236"/>
        <item x="65"/>
        <item x="332"/>
        <item x="344"/>
        <item x="378"/>
        <item x="128"/>
        <item x="45"/>
        <item x="379"/>
        <item x="258"/>
        <item x="68"/>
        <item x="328"/>
        <item x="149"/>
        <item x="137"/>
        <item x="346"/>
        <item x="138"/>
        <item x="298"/>
        <item x="105"/>
        <item x="123"/>
        <item x="343"/>
        <item x="374"/>
        <item x="371"/>
        <item x="129"/>
        <item x="342"/>
        <item x="38"/>
        <item x="135"/>
        <item x="373"/>
        <item x="251"/>
        <item x="304"/>
        <item x="338"/>
        <item x="19"/>
        <item x="302"/>
        <item x="299"/>
        <item x="106"/>
        <item x="18"/>
        <item x="63"/>
        <item x="283"/>
        <item x="124"/>
        <item x="345"/>
        <item x="127"/>
        <item x="83"/>
        <item x="14"/>
        <item x="336"/>
        <item x="125"/>
        <item x="287"/>
        <item x="334"/>
        <item x="37"/>
        <item x="207"/>
        <item x="136"/>
        <item x="134"/>
        <item x="229"/>
        <item x="126"/>
        <item x="303"/>
        <item x="297"/>
        <item x="300"/>
        <item x="231"/>
        <item x="340"/>
        <item x="205"/>
        <item x="133"/>
        <item x="339"/>
        <item x="337"/>
        <item x="291"/>
        <item x="329"/>
        <item x="320"/>
        <item x="30"/>
        <item x="330"/>
        <item x="295"/>
        <item x="36"/>
        <item x="53"/>
        <item x="230"/>
        <item x="290"/>
        <item x="103"/>
        <item x="59"/>
        <item x="325"/>
        <item x="122"/>
        <item x="335"/>
        <item x="227"/>
        <item x="228"/>
        <item x="296"/>
        <item x="117"/>
        <item x="284"/>
        <item x="110"/>
        <item x="331"/>
        <item x="78"/>
        <item x="52"/>
        <item x="35"/>
        <item x="289"/>
        <item x="132"/>
        <item x="121"/>
        <item x="326"/>
        <item x="323"/>
        <item x="54"/>
        <item x="293"/>
        <item x="195"/>
        <item x="248"/>
        <item x="179"/>
        <item x="333"/>
        <item x="294"/>
        <item x="104"/>
        <item x="288"/>
        <item x="115"/>
        <item x="183"/>
        <item x="259"/>
        <item x="102"/>
        <item x="260"/>
        <item x="82"/>
        <item x="285"/>
        <item x="58"/>
        <item x="321"/>
        <item x="250"/>
        <item x="113"/>
        <item x="101"/>
        <item x="292"/>
        <item x="193"/>
        <item x="118"/>
        <item x="324"/>
        <item x="280"/>
        <item x="327"/>
        <item x="57"/>
        <item x="32"/>
        <item x="322"/>
        <item x="275"/>
        <item x="119"/>
        <item x="100"/>
        <item x="111"/>
        <item x="286"/>
        <item x="194"/>
        <item x="91"/>
        <item x="281"/>
        <item x="246"/>
        <item x="270"/>
        <item x="13"/>
        <item x="92"/>
        <item x="120"/>
        <item x="10"/>
        <item x="282"/>
        <item x="272"/>
        <item x="279"/>
        <item x="268"/>
        <item x="249"/>
        <item x="51"/>
        <item x="98"/>
        <item x="245"/>
        <item x="116"/>
        <item x="241"/>
        <item x="99"/>
        <item x="261"/>
        <item x="176"/>
        <item x="262"/>
        <item x="247"/>
        <item x="76"/>
        <item x="77"/>
        <item x="203"/>
        <item x="276"/>
        <item x="222"/>
        <item x="114"/>
        <item x="86"/>
        <item x="34"/>
        <item x="5"/>
        <item x="278"/>
        <item x="271"/>
        <item x="263"/>
        <item x="240"/>
        <item x="274"/>
        <item x="96"/>
        <item x="173"/>
        <item x="17"/>
        <item x="56"/>
        <item x="264"/>
        <item x="31"/>
        <item x="223"/>
        <item x="50"/>
        <item x="9"/>
        <item x="90"/>
        <item x="225"/>
        <item x="277"/>
        <item x="12"/>
        <item x="273"/>
        <item x="226"/>
        <item x="237"/>
        <item x="267"/>
        <item x="24"/>
        <item x="48"/>
        <item x="204"/>
        <item x="265"/>
        <item x="87"/>
        <item x="244"/>
        <item x="29"/>
        <item x="269"/>
        <item x="88"/>
        <item x="47"/>
        <item x="174"/>
        <item x="224"/>
        <item x="97"/>
        <item x="266"/>
        <item x="28"/>
        <item x="33"/>
        <item x="243"/>
        <item x="89"/>
        <item x="21"/>
        <item x="202"/>
        <item x="239"/>
        <item x="112"/>
        <item x="200"/>
        <item x="8"/>
        <item x="242"/>
        <item x="220"/>
        <item x="74"/>
        <item x="81"/>
        <item x="221"/>
        <item x="44"/>
        <item x="192"/>
        <item x="216"/>
        <item x="55"/>
        <item x="75"/>
        <item x="46"/>
        <item x="49"/>
        <item x="27"/>
        <item x="238"/>
        <item x="215"/>
        <item x="208"/>
        <item x="218"/>
        <item x="80"/>
        <item x="2"/>
        <item x="219"/>
        <item x="196"/>
        <item x="217"/>
        <item x="209"/>
        <item x="201"/>
        <item x="212"/>
        <item x="84"/>
        <item x="211"/>
        <item x="210"/>
        <item x="73"/>
        <item x="26"/>
        <item x="25"/>
        <item x="191"/>
        <item x="198"/>
        <item x="79"/>
        <item x="190"/>
        <item x="23"/>
        <item x="85"/>
        <item x="199"/>
        <item x="197"/>
        <item x="7"/>
        <item x="43"/>
        <item x="186"/>
        <item x="214"/>
        <item x="182"/>
        <item x="189"/>
        <item x="184"/>
        <item x="16"/>
        <item x="185"/>
        <item x="1"/>
        <item x="11"/>
        <item x="213"/>
        <item x="70"/>
        <item x="181"/>
        <item x="187"/>
        <item x="6"/>
        <item x="177"/>
        <item x="3"/>
        <item x="72"/>
        <item x="180"/>
        <item x="188"/>
        <item x="178"/>
        <item x="42"/>
        <item x="4"/>
        <item x="22"/>
        <item x="0"/>
        <item x="71"/>
        <item x="175"/>
        <item x="41"/>
        <item x="15"/>
        <item x="503"/>
        <item t="default"/>
      </items>
    </pivotField>
    <pivotField compact="0" outline="0" showAll="0" defaultSubtotal="0">
      <items count="1">
        <item x="0"/>
      </items>
    </pivotField>
  </pivotFields>
  <rowFields count="1">
    <field x="3"/>
  </rowFields>
  <rowItems count="9">
    <i>
      <x v="8"/>
    </i>
    <i>
      <x v="1"/>
    </i>
    <i>
      <x v="5"/>
    </i>
    <i>
      <x v="2"/>
    </i>
    <i>
      <x v="4"/>
    </i>
    <i>
      <x v="3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7" subtotal="count" baseField="3" baseItem="1"/>
    <dataField name="Rel_freq" fld="7" subtotal="count" showDataAs="percentOfCol" baseField="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A665A-FFE4-4CB1-82EB-18953E34FC29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19:K30" firstHeaderRow="1" firstDataRow="1" firstDataCol="1"/>
  <pivotFields count="8">
    <pivotField compact="0" outline="0" showAll="0"/>
    <pivotField compact="0" outline="0" showAll="0"/>
    <pivotField axis="axisRow" dataField="1" compact="0" outline="0" showAll="0">
      <items count="11">
        <item x="1"/>
        <item x="2"/>
        <item x="9"/>
        <item x="3"/>
        <item x="0"/>
        <item x="8"/>
        <item x="5"/>
        <item x="6"/>
        <item x="7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job_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57CDA-84BB-4B1D-882F-FB8C21760298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J4:K15" firstHeaderRow="1" firstDataRow="1" firstDataCol="1"/>
  <pivotFields count="8">
    <pivotField compact="0" outline="0" showAll="0"/>
    <pivotField compact="0" outline="0" showAll="0"/>
    <pivotField compact="0" outline="0" showAll="0"/>
    <pivotField axis="axisRow" dataField="1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Items count="1">
    <i/>
  </colItems>
  <dataFields count="1">
    <dataField name="% of Min_exp" fld="3" subtotal="count" showDataAs="percentOfCol" baseField="3" baseItem="0" numFmtId="10"/>
  </dataFields>
  <formats count="9">
    <format dxfId="8">
      <pivotArea field="3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outline="0" fieldPosition="0">
        <references count="1">
          <reference field="3" count="10" selected="0">
            <x v="1"/>
            <x v="2"/>
            <x v="3"/>
            <x v="4"/>
            <x v="5"/>
            <x v="6"/>
            <x v="7"/>
            <x v="8"/>
            <x v="9"/>
            <x v="11"/>
          </reference>
        </references>
      </pivotArea>
    </format>
    <format dxfId="5">
      <pivotArea dataOnly="0" labelOnly="1" outline="0" fieldPosition="0">
        <references count="1">
          <reference field="3" count="10">
            <x v="1"/>
            <x v="2"/>
            <x v="3"/>
            <x v="4"/>
            <x v="5"/>
            <x v="6"/>
            <x v="7"/>
            <x v="8"/>
            <x v="9"/>
            <x v="11"/>
          </reference>
        </references>
      </pivotArea>
    </format>
    <format dxfId="4">
      <pivotArea dataOnly="0" labelOnly="1" outline="0" axis="axisValues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F7BE1-071B-4D78-97F5-3A5C384740CA}" name="PivotTable13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J32:L40" firstHeaderRow="1" firstDataRow="1" firstDataCol="2"/>
  <pivotFields count="8">
    <pivotField compact="0" outline="0" showAll="0"/>
    <pivotField compact="0" outline="0" showAll="0"/>
    <pivotField axis="axisRow" compact="0" outline="0" showAll="0">
      <items count="11">
        <item x="1"/>
        <item h="1" x="2"/>
        <item h="1" x="9"/>
        <item h="1" x="3"/>
        <item x="0"/>
        <item h="1" x="8"/>
        <item h="1" x="5"/>
        <item h="1" x="6"/>
        <item h="1" x="7"/>
        <item h="1" x="4"/>
        <item t="default"/>
      </items>
    </pivotField>
    <pivotField axis="axisRow"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3"/>
  </rowFields>
  <rowItems count="8">
    <i>
      <x/>
      <x v="1"/>
    </i>
    <i r="1">
      <x v="2"/>
    </i>
    <i r="1">
      <x v="3"/>
    </i>
    <i t="default">
      <x/>
    </i>
    <i>
      <x v="4"/>
      <x v="1"/>
    </i>
    <i r="1">
      <x v="2"/>
    </i>
    <i r="1">
      <x v="3"/>
    </i>
    <i t="default">
      <x v="4"/>
    </i>
  </rowItems>
  <colItems count="1">
    <i/>
  </colItems>
  <dataFields count="1">
    <dataField name="avg_salary (In lakhs)" fld="4" subtotal="average" baseField="3" baseItem="1" numFmtId="3"/>
  </dataFields>
  <formats count="2">
    <format dxfId="10">
      <pivotArea outline="0" fieldPosition="0">
        <references count="2">
          <reference field="2" count="1" selected="0">
            <x v="0"/>
          </reference>
          <reference field="3" count="1" selected="0">
            <x v="2"/>
          </reference>
        </references>
      </pivotArea>
    </format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A43261-F963-469A-AD83-A3CE405C166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J43:L54" firstHeaderRow="0" firstDataRow="1" firstDataCol="1"/>
  <pivotFields count="8"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64" outline="0" showAll="0"/>
    <pivotField compact="0" numFmtId="164" outline="0" showAll="0"/>
    <pivotField axis="axisRow" dataField="1" compact="0" numFmtId="164" outline="0" showAll="0">
      <items count="13">
        <item x="0"/>
        <item n="10&lt;20" x="1"/>
        <item n="20&lt;30" x="2"/>
        <item n="30&lt;40" x="3"/>
        <item n="40&lt;50" x="4"/>
        <item n="50&lt;60" x="5"/>
        <item n="60&lt;70" x="6"/>
        <item n="70&lt;80" x="7"/>
        <item x="8"/>
        <item n="90&lt;100" x="9"/>
        <item n="100&lt;110" x="10"/>
        <item x="11"/>
        <item t="default"/>
      </items>
    </pivotField>
    <pivotField compact="0" outline="0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freq_max_salary" fld="6" subtotal="count" baseField="6" baseItem="0"/>
    <dataField name="Cumlative_max_salary" fld="6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4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442EB-6D4E-48C2-8D46-030DA522BFEA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9:N26" firstHeaderRow="1" firstDataRow="1" firstDataCol="1"/>
  <pivotFields count="8">
    <pivotField showAll="0"/>
    <pivotField showAll="0"/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numFmtId="164" showAll="0"/>
    <pivotField numFmtId="164" showAll="0"/>
    <pivotField showAll="0"/>
  </pivotFields>
  <rowFields count="1"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in_experienc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E5B5B9-75E9-4D76-9894-5C7DAD7429CF}">
  <we:reference id="wa104381270" version="1.1.0.0" store="en-US" storeType="OMEX"/>
  <we:alternateReferences>
    <we:reference id="wa104381270" version="1.1.0.0" store="WA104381270" storeType="OMEX"/>
  </we:alternateReferences>
  <we:properties>
    <we:property name="Office.AutoShowTaskpaneWithDocument" value="true"/>
    <we:property name="WorkbookId" value="&quot;74eed063-bf75-4555-9fa0-3c5ec1862430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48"/>
  <sheetViews>
    <sheetView topLeftCell="A3" workbookViewId="0">
      <selection sqref="A1:H74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1230</v>
      </c>
      <c r="E2">
        <v>13</v>
      </c>
      <c r="F2">
        <v>0</v>
      </c>
      <c r="G2">
        <v>0</v>
      </c>
      <c r="H2">
        <v>64.2</v>
      </c>
    </row>
    <row r="3" spans="1:8" x14ac:dyDescent="0.25">
      <c r="A3" t="s">
        <v>11</v>
      </c>
      <c r="B3" t="s">
        <v>9</v>
      </c>
      <c r="C3" t="s">
        <v>12</v>
      </c>
      <c r="D3">
        <v>1199</v>
      </c>
      <c r="E3">
        <v>13</v>
      </c>
      <c r="F3">
        <v>4</v>
      </c>
      <c r="G3">
        <v>6</v>
      </c>
      <c r="H3">
        <v>133</v>
      </c>
    </row>
    <row r="4" spans="1:8" x14ac:dyDescent="0.25">
      <c r="A4" t="s">
        <v>13</v>
      </c>
      <c r="B4" t="s">
        <v>9</v>
      </c>
      <c r="C4" t="s">
        <v>12</v>
      </c>
      <c r="D4">
        <v>1106</v>
      </c>
      <c r="E4">
        <v>12</v>
      </c>
      <c r="F4">
        <v>15</v>
      </c>
      <c r="G4">
        <v>1</v>
      </c>
      <c r="H4">
        <v>121.5</v>
      </c>
    </row>
    <row r="5" spans="1:8" x14ac:dyDescent="0.25">
      <c r="A5" t="s">
        <v>14</v>
      </c>
      <c r="B5" t="s">
        <v>9</v>
      </c>
      <c r="C5" t="s">
        <v>15</v>
      </c>
      <c r="D5">
        <v>1077</v>
      </c>
      <c r="E5">
        <v>13</v>
      </c>
      <c r="F5">
        <v>0</v>
      </c>
      <c r="G5">
        <v>4</v>
      </c>
      <c r="H5">
        <v>124.5</v>
      </c>
    </row>
    <row r="6" spans="1:8" x14ac:dyDescent="0.25">
      <c r="A6" t="s">
        <v>16</v>
      </c>
      <c r="B6" t="s">
        <v>9</v>
      </c>
      <c r="C6" t="s">
        <v>17</v>
      </c>
      <c r="D6">
        <v>1076</v>
      </c>
      <c r="E6">
        <v>12</v>
      </c>
      <c r="F6">
        <v>0</v>
      </c>
      <c r="G6">
        <v>0</v>
      </c>
      <c r="H6">
        <v>110.4</v>
      </c>
    </row>
    <row r="7" spans="1:8" x14ac:dyDescent="0.25">
      <c r="A7" t="s">
        <v>18</v>
      </c>
      <c r="B7" t="s">
        <v>9</v>
      </c>
      <c r="C7" t="s">
        <v>17</v>
      </c>
      <c r="D7">
        <v>1040</v>
      </c>
      <c r="E7">
        <v>12</v>
      </c>
      <c r="F7">
        <v>1</v>
      </c>
      <c r="G7">
        <v>0</v>
      </c>
      <c r="H7">
        <v>112.3</v>
      </c>
    </row>
    <row r="8" spans="1:8" x14ac:dyDescent="0.25">
      <c r="A8" t="s">
        <v>19</v>
      </c>
      <c r="B8" t="s">
        <v>9</v>
      </c>
      <c r="C8" t="s">
        <v>17</v>
      </c>
      <c r="D8">
        <v>959</v>
      </c>
      <c r="E8">
        <v>11</v>
      </c>
      <c r="F8">
        <v>0</v>
      </c>
      <c r="G8">
        <v>1</v>
      </c>
      <c r="H8">
        <v>112.8</v>
      </c>
    </row>
    <row r="9" spans="1:8" x14ac:dyDescent="0.25">
      <c r="A9" t="s">
        <v>20</v>
      </c>
      <c r="B9" t="s">
        <v>9</v>
      </c>
      <c r="C9" t="s">
        <v>15</v>
      </c>
      <c r="D9">
        <v>914</v>
      </c>
      <c r="E9">
        <v>11</v>
      </c>
      <c r="F9">
        <v>0</v>
      </c>
      <c r="G9">
        <v>0</v>
      </c>
      <c r="H9">
        <v>107.6</v>
      </c>
    </row>
    <row r="10" spans="1:8" x14ac:dyDescent="0.25">
      <c r="A10" t="s">
        <v>21</v>
      </c>
      <c r="B10" t="s">
        <v>9</v>
      </c>
      <c r="C10" t="s">
        <v>15</v>
      </c>
      <c r="D10">
        <v>902</v>
      </c>
      <c r="E10">
        <v>12</v>
      </c>
      <c r="F10">
        <v>2</v>
      </c>
      <c r="G10">
        <v>0</v>
      </c>
      <c r="H10">
        <v>116.5</v>
      </c>
    </row>
    <row r="11" spans="1:8" x14ac:dyDescent="0.25">
      <c r="A11" t="s">
        <v>22</v>
      </c>
      <c r="B11" t="s">
        <v>9</v>
      </c>
      <c r="C11" t="s">
        <v>17</v>
      </c>
      <c r="D11">
        <v>867</v>
      </c>
      <c r="E11">
        <v>10</v>
      </c>
      <c r="F11">
        <v>0</v>
      </c>
      <c r="G11">
        <v>2</v>
      </c>
      <c r="H11">
        <v>96.3</v>
      </c>
    </row>
    <row r="12" spans="1:8" x14ac:dyDescent="0.25">
      <c r="A12" t="s">
        <v>23</v>
      </c>
      <c r="B12" t="s">
        <v>9</v>
      </c>
      <c r="C12" t="s">
        <v>15</v>
      </c>
      <c r="D12">
        <v>804</v>
      </c>
      <c r="E12">
        <v>11</v>
      </c>
      <c r="F12">
        <v>0</v>
      </c>
      <c r="G12">
        <v>1</v>
      </c>
      <c r="H12">
        <v>96.7</v>
      </c>
    </row>
    <row r="13" spans="1:8" x14ac:dyDescent="0.25">
      <c r="A13" t="s">
        <v>24</v>
      </c>
      <c r="B13" t="s">
        <v>9</v>
      </c>
      <c r="C13" t="s">
        <v>17</v>
      </c>
      <c r="D13">
        <v>574</v>
      </c>
      <c r="E13">
        <v>9</v>
      </c>
      <c r="F13">
        <v>0</v>
      </c>
      <c r="G13">
        <v>0</v>
      </c>
      <c r="H13">
        <v>61.9</v>
      </c>
    </row>
    <row r="14" spans="1:8" x14ac:dyDescent="0.25">
      <c r="A14" t="s">
        <v>25</v>
      </c>
      <c r="B14" t="s">
        <v>9</v>
      </c>
      <c r="C14" t="s">
        <v>12</v>
      </c>
      <c r="D14">
        <v>505</v>
      </c>
      <c r="E14">
        <v>11</v>
      </c>
      <c r="F14">
        <v>5</v>
      </c>
      <c r="G14">
        <v>2</v>
      </c>
      <c r="H14">
        <v>65.7</v>
      </c>
    </row>
    <row r="15" spans="1:8" x14ac:dyDescent="0.25">
      <c r="A15" t="s">
        <v>26</v>
      </c>
      <c r="B15" t="s">
        <v>9</v>
      </c>
      <c r="C15" t="s">
        <v>15</v>
      </c>
      <c r="D15">
        <v>349</v>
      </c>
      <c r="E15">
        <v>8</v>
      </c>
      <c r="F15">
        <v>0</v>
      </c>
      <c r="G15">
        <v>1</v>
      </c>
      <c r="H15">
        <v>47.4</v>
      </c>
    </row>
    <row r="16" spans="1:8" x14ac:dyDescent="0.25">
      <c r="A16" t="s">
        <v>27</v>
      </c>
      <c r="B16" t="s">
        <v>9</v>
      </c>
      <c r="C16" t="s">
        <v>15</v>
      </c>
      <c r="D16">
        <v>296</v>
      </c>
      <c r="E16">
        <v>10</v>
      </c>
      <c r="F16">
        <v>0</v>
      </c>
      <c r="G16">
        <v>1</v>
      </c>
      <c r="H16">
        <v>40.200000000000003</v>
      </c>
    </row>
    <row r="17" spans="1:8" x14ac:dyDescent="0.25">
      <c r="A17" t="s">
        <v>28</v>
      </c>
      <c r="B17" t="s">
        <v>9</v>
      </c>
      <c r="C17" t="s">
        <v>12</v>
      </c>
      <c r="D17">
        <v>207</v>
      </c>
      <c r="E17">
        <v>8</v>
      </c>
      <c r="F17">
        <v>1</v>
      </c>
      <c r="G17">
        <v>2</v>
      </c>
      <c r="H17">
        <v>28.4</v>
      </c>
    </row>
    <row r="18" spans="1:8" x14ac:dyDescent="0.25">
      <c r="A18" t="s">
        <v>29</v>
      </c>
      <c r="B18" t="s">
        <v>9</v>
      </c>
      <c r="C18" t="s">
        <v>12</v>
      </c>
      <c r="D18">
        <v>113</v>
      </c>
      <c r="E18">
        <v>3</v>
      </c>
      <c r="F18">
        <v>0</v>
      </c>
      <c r="G18">
        <v>0</v>
      </c>
      <c r="H18">
        <v>12.9</v>
      </c>
    </row>
    <row r="19" spans="1:8" x14ac:dyDescent="0.25">
      <c r="A19" t="s">
        <v>30</v>
      </c>
      <c r="B19" t="s">
        <v>9</v>
      </c>
      <c r="C19" t="s">
        <v>17</v>
      </c>
      <c r="D19">
        <v>93</v>
      </c>
      <c r="E19">
        <v>3</v>
      </c>
      <c r="F19">
        <v>0</v>
      </c>
      <c r="G19">
        <v>0</v>
      </c>
      <c r="H19">
        <v>10.7</v>
      </c>
    </row>
    <row r="20" spans="1:8" x14ac:dyDescent="0.25">
      <c r="A20" t="s">
        <v>31</v>
      </c>
      <c r="B20" t="s">
        <v>9</v>
      </c>
      <c r="C20" t="s">
        <v>12</v>
      </c>
      <c r="D20">
        <v>84</v>
      </c>
      <c r="E20">
        <v>3</v>
      </c>
      <c r="F20">
        <v>0</v>
      </c>
      <c r="G20">
        <v>0</v>
      </c>
      <c r="H20">
        <v>10.8</v>
      </c>
    </row>
    <row r="21" spans="1:8" x14ac:dyDescent="0.25">
      <c r="A21" t="s">
        <v>32</v>
      </c>
      <c r="B21" t="s">
        <v>9</v>
      </c>
      <c r="C21" t="s">
        <v>17</v>
      </c>
      <c r="D21">
        <v>66</v>
      </c>
      <c r="E21">
        <v>1</v>
      </c>
      <c r="F21">
        <v>0</v>
      </c>
      <c r="G21">
        <v>0</v>
      </c>
      <c r="H21">
        <v>7.7</v>
      </c>
    </row>
    <row r="22" spans="1:8" x14ac:dyDescent="0.25">
      <c r="A22" t="s">
        <v>33</v>
      </c>
      <c r="B22" t="s">
        <v>9</v>
      </c>
      <c r="C22" t="s">
        <v>15</v>
      </c>
      <c r="D22">
        <v>37</v>
      </c>
      <c r="E22">
        <v>5</v>
      </c>
      <c r="F22">
        <v>0</v>
      </c>
      <c r="G22">
        <v>0</v>
      </c>
      <c r="H22">
        <v>7.8</v>
      </c>
    </row>
    <row r="23" spans="1:8" x14ac:dyDescent="0.25">
      <c r="A23" t="s">
        <v>34</v>
      </c>
      <c r="B23" t="s">
        <v>9</v>
      </c>
      <c r="C23" t="s">
        <v>12</v>
      </c>
      <c r="D23">
        <v>12</v>
      </c>
      <c r="E23">
        <v>1</v>
      </c>
      <c r="F23">
        <v>0</v>
      </c>
      <c r="G23">
        <v>0</v>
      </c>
      <c r="H23">
        <v>1.6</v>
      </c>
    </row>
    <row r="24" spans="1:8" x14ac:dyDescent="0.25">
      <c r="A24" t="s">
        <v>35</v>
      </c>
      <c r="B24" t="s">
        <v>9</v>
      </c>
      <c r="C24" t="s">
        <v>17</v>
      </c>
      <c r="D24">
        <v>8</v>
      </c>
      <c r="E24">
        <v>2</v>
      </c>
      <c r="F24">
        <v>0</v>
      </c>
      <c r="G24">
        <v>0</v>
      </c>
      <c r="H24">
        <v>1.5</v>
      </c>
    </row>
    <row r="25" spans="1:8" x14ac:dyDescent="0.25">
      <c r="A25" t="s">
        <v>36</v>
      </c>
      <c r="B25" t="s">
        <v>9</v>
      </c>
      <c r="C25" t="s">
        <v>12</v>
      </c>
      <c r="D25">
        <v>7</v>
      </c>
      <c r="E25">
        <v>2</v>
      </c>
      <c r="F25">
        <v>0</v>
      </c>
      <c r="G25">
        <v>0</v>
      </c>
      <c r="H25">
        <v>2.2000000000000002</v>
      </c>
    </row>
    <row r="26" spans="1:8" x14ac:dyDescent="0.25">
      <c r="A26" t="s">
        <v>37</v>
      </c>
      <c r="B26" t="s">
        <v>9</v>
      </c>
      <c r="C26" t="s">
        <v>15</v>
      </c>
      <c r="D26">
        <v>6</v>
      </c>
      <c r="E26">
        <v>1</v>
      </c>
      <c r="F26">
        <v>0</v>
      </c>
      <c r="G26">
        <v>0</v>
      </c>
      <c r="H26">
        <v>1.3</v>
      </c>
    </row>
    <row r="27" spans="1:8" x14ac:dyDescent="0.25">
      <c r="A27" t="s">
        <v>38</v>
      </c>
      <c r="B27" t="s">
        <v>39</v>
      </c>
      <c r="C27" t="s">
        <v>10</v>
      </c>
      <c r="D27">
        <v>1170</v>
      </c>
      <c r="E27">
        <v>13</v>
      </c>
      <c r="F27">
        <v>0</v>
      </c>
      <c r="G27">
        <v>0</v>
      </c>
      <c r="H27">
        <v>68.8</v>
      </c>
    </row>
    <row r="28" spans="1:8" x14ac:dyDescent="0.25">
      <c r="A28" t="s">
        <v>40</v>
      </c>
      <c r="B28" t="s">
        <v>39</v>
      </c>
      <c r="C28" t="s">
        <v>12</v>
      </c>
      <c r="D28">
        <v>1008</v>
      </c>
      <c r="E28">
        <v>13</v>
      </c>
      <c r="F28">
        <v>8</v>
      </c>
      <c r="G28">
        <v>2</v>
      </c>
      <c r="H28">
        <v>112</v>
      </c>
    </row>
    <row r="29" spans="1:8" x14ac:dyDescent="0.25">
      <c r="A29" t="s">
        <v>41</v>
      </c>
      <c r="B29" t="s">
        <v>39</v>
      </c>
      <c r="C29" t="s">
        <v>15</v>
      </c>
      <c r="D29">
        <v>849</v>
      </c>
      <c r="E29">
        <v>13</v>
      </c>
      <c r="F29">
        <v>1</v>
      </c>
      <c r="G29">
        <v>0</v>
      </c>
      <c r="H29">
        <v>105.5</v>
      </c>
    </row>
    <row r="30" spans="1:8" x14ac:dyDescent="0.25">
      <c r="A30" t="s">
        <v>42</v>
      </c>
      <c r="B30" t="s">
        <v>39</v>
      </c>
      <c r="C30" t="s">
        <v>17</v>
      </c>
      <c r="D30">
        <v>826</v>
      </c>
      <c r="E30">
        <v>10</v>
      </c>
      <c r="F30">
        <v>0</v>
      </c>
      <c r="G30">
        <v>2</v>
      </c>
      <c r="H30">
        <v>97.7</v>
      </c>
    </row>
    <row r="31" spans="1:8" x14ac:dyDescent="0.25">
      <c r="A31" t="s">
        <v>43</v>
      </c>
      <c r="B31" t="s">
        <v>39</v>
      </c>
      <c r="C31" t="s">
        <v>15</v>
      </c>
      <c r="D31">
        <v>822</v>
      </c>
      <c r="E31">
        <v>13</v>
      </c>
      <c r="F31">
        <v>5</v>
      </c>
      <c r="G31">
        <v>1</v>
      </c>
      <c r="H31">
        <v>100.3</v>
      </c>
    </row>
    <row r="32" spans="1:8" x14ac:dyDescent="0.25">
      <c r="A32" t="s">
        <v>44</v>
      </c>
      <c r="B32" t="s">
        <v>39</v>
      </c>
      <c r="C32" t="s">
        <v>17</v>
      </c>
      <c r="D32">
        <v>810</v>
      </c>
      <c r="E32">
        <v>9</v>
      </c>
      <c r="F32">
        <v>0</v>
      </c>
      <c r="G32">
        <v>1</v>
      </c>
      <c r="H32">
        <v>82.8</v>
      </c>
    </row>
    <row r="33" spans="1:8" x14ac:dyDescent="0.25">
      <c r="A33" t="s">
        <v>45</v>
      </c>
      <c r="B33" t="s">
        <v>39</v>
      </c>
      <c r="C33" t="s">
        <v>17</v>
      </c>
      <c r="D33">
        <v>794</v>
      </c>
      <c r="E33">
        <v>9</v>
      </c>
      <c r="F33">
        <v>0</v>
      </c>
      <c r="G33">
        <v>4</v>
      </c>
      <c r="H33">
        <v>86.8</v>
      </c>
    </row>
    <row r="34" spans="1:8" x14ac:dyDescent="0.25">
      <c r="A34" t="s">
        <v>46</v>
      </c>
      <c r="B34" t="s">
        <v>39</v>
      </c>
      <c r="C34" t="s">
        <v>17</v>
      </c>
      <c r="D34">
        <v>720</v>
      </c>
      <c r="E34">
        <v>8</v>
      </c>
      <c r="F34">
        <v>2</v>
      </c>
      <c r="G34">
        <v>0</v>
      </c>
      <c r="H34">
        <v>78.5</v>
      </c>
    </row>
    <row r="35" spans="1:8" x14ac:dyDescent="0.25">
      <c r="A35" t="s">
        <v>47</v>
      </c>
      <c r="B35" t="s">
        <v>39</v>
      </c>
      <c r="C35" t="s">
        <v>15</v>
      </c>
      <c r="D35">
        <v>666</v>
      </c>
      <c r="E35">
        <v>12</v>
      </c>
      <c r="F35">
        <v>1</v>
      </c>
      <c r="G35">
        <v>2</v>
      </c>
      <c r="H35">
        <v>85.7</v>
      </c>
    </row>
    <row r="36" spans="1:8" x14ac:dyDescent="0.25">
      <c r="A36" t="s">
        <v>48</v>
      </c>
      <c r="B36" t="s">
        <v>39</v>
      </c>
      <c r="C36" t="s">
        <v>17</v>
      </c>
      <c r="D36">
        <v>630</v>
      </c>
      <c r="E36">
        <v>7</v>
      </c>
      <c r="F36">
        <v>0</v>
      </c>
      <c r="G36">
        <v>0</v>
      </c>
      <c r="H36">
        <v>66.2</v>
      </c>
    </row>
    <row r="37" spans="1:8" x14ac:dyDescent="0.25">
      <c r="A37" t="s">
        <v>49</v>
      </c>
      <c r="B37" t="s">
        <v>39</v>
      </c>
      <c r="C37" t="s">
        <v>15</v>
      </c>
      <c r="D37">
        <v>604</v>
      </c>
      <c r="E37">
        <v>10</v>
      </c>
      <c r="F37">
        <v>1</v>
      </c>
      <c r="G37">
        <v>0</v>
      </c>
      <c r="H37">
        <v>77.900000000000006</v>
      </c>
    </row>
    <row r="38" spans="1:8" x14ac:dyDescent="0.25">
      <c r="A38" t="s">
        <v>50</v>
      </c>
      <c r="B38" t="s">
        <v>39</v>
      </c>
      <c r="C38" t="s">
        <v>12</v>
      </c>
      <c r="D38">
        <v>578</v>
      </c>
      <c r="E38">
        <v>11</v>
      </c>
      <c r="F38">
        <v>1</v>
      </c>
      <c r="G38">
        <v>1</v>
      </c>
      <c r="H38">
        <v>73.900000000000006</v>
      </c>
    </row>
    <row r="39" spans="1:8" x14ac:dyDescent="0.25">
      <c r="A39" t="s">
        <v>51</v>
      </c>
      <c r="B39" t="s">
        <v>39</v>
      </c>
      <c r="C39" t="s">
        <v>15</v>
      </c>
      <c r="D39">
        <v>487</v>
      </c>
      <c r="E39">
        <v>10</v>
      </c>
      <c r="F39">
        <v>1</v>
      </c>
      <c r="G39">
        <v>2</v>
      </c>
      <c r="H39">
        <v>61.5</v>
      </c>
    </row>
    <row r="40" spans="1:8" x14ac:dyDescent="0.25">
      <c r="A40" t="s">
        <v>52</v>
      </c>
      <c r="B40" t="s">
        <v>39</v>
      </c>
      <c r="C40" t="s">
        <v>12</v>
      </c>
      <c r="D40">
        <v>385</v>
      </c>
      <c r="E40">
        <v>7</v>
      </c>
      <c r="F40">
        <v>2</v>
      </c>
      <c r="G40">
        <v>1</v>
      </c>
      <c r="H40">
        <v>49.9</v>
      </c>
    </row>
    <row r="41" spans="1:8" x14ac:dyDescent="0.25">
      <c r="A41" t="s">
        <v>53</v>
      </c>
      <c r="B41" t="s">
        <v>39</v>
      </c>
      <c r="C41" t="s">
        <v>17</v>
      </c>
      <c r="D41">
        <v>344</v>
      </c>
      <c r="E41">
        <v>5</v>
      </c>
      <c r="F41">
        <v>0</v>
      </c>
      <c r="G41">
        <v>2</v>
      </c>
      <c r="H41">
        <v>42.7</v>
      </c>
    </row>
    <row r="42" spans="1:8" x14ac:dyDescent="0.25">
      <c r="A42" t="s">
        <v>54</v>
      </c>
      <c r="B42" t="s">
        <v>39</v>
      </c>
      <c r="C42" t="s">
        <v>15</v>
      </c>
      <c r="D42">
        <v>323</v>
      </c>
      <c r="E42">
        <v>7</v>
      </c>
      <c r="F42">
        <v>5</v>
      </c>
      <c r="G42">
        <v>0</v>
      </c>
      <c r="H42">
        <v>43</v>
      </c>
    </row>
    <row r="43" spans="1:8" x14ac:dyDescent="0.25">
      <c r="A43" t="s">
        <v>55</v>
      </c>
      <c r="B43" t="s">
        <v>39</v>
      </c>
      <c r="C43" t="s">
        <v>15</v>
      </c>
      <c r="D43">
        <v>300</v>
      </c>
      <c r="E43">
        <v>6</v>
      </c>
      <c r="F43">
        <v>0</v>
      </c>
      <c r="G43">
        <v>1</v>
      </c>
      <c r="H43">
        <v>38.6</v>
      </c>
    </row>
    <row r="44" spans="1:8" x14ac:dyDescent="0.25">
      <c r="A44" t="s">
        <v>56</v>
      </c>
      <c r="B44" t="s">
        <v>39</v>
      </c>
      <c r="C44" t="s">
        <v>17</v>
      </c>
      <c r="D44">
        <v>245</v>
      </c>
      <c r="E44">
        <v>7</v>
      </c>
      <c r="F44">
        <v>0</v>
      </c>
      <c r="G44">
        <v>0</v>
      </c>
      <c r="H44">
        <v>30.4</v>
      </c>
    </row>
    <row r="45" spans="1:8" x14ac:dyDescent="0.25">
      <c r="A45" t="s">
        <v>57</v>
      </c>
      <c r="B45" t="s">
        <v>39</v>
      </c>
      <c r="C45" t="s">
        <v>12</v>
      </c>
      <c r="D45">
        <v>215</v>
      </c>
      <c r="E45">
        <v>4</v>
      </c>
      <c r="F45">
        <v>0</v>
      </c>
      <c r="G45">
        <v>0</v>
      </c>
      <c r="H45">
        <v>29.7</v>
      </c>
    </row>
    <row r="46" spans="1:8" x14ac:dyDescent="0.25">
      <c r="A46" t="s">
        <v>58</v>
      </c>
      <c r="B46" t="s">
        <v>39</v>
      </c>
      <c r="C46" t="s">
        <v>15</v>
      </c>
      <c r="D46">
        <v>211</v>
      </c>
      <c r="E46">
        <v>8</v>
      </c>
      <c r="F46">
        <v>0</v>
      </c>
      <c r="G46">
        <v>1</v>
      </c>
      <c r="H46">
        <v>32</v>
      </c>
    </row>
    <row r="47" spans="1:8" x14ac:dyDescent="0.25">
      <c r="A47" t="s">
        <v>59</v>
      </c>
      <c r="B47" t="s">
        <v>39</v>
      </c>
      <c r="C47" t="s">
        <v>12</v>
      </c>
      <c r="D47">
        <v>187</v>
      </c>
      <c r="E47">
        <v>7</v>
      </c>
      <c r="F47">
        <v>1</v>
      </c>
      <c r="G47">
        <v>1</v>
      </c>
      <c r="H47">
        <v>23.8</v>
      </c>
    </row>
    <row r="48" spans="1:8" x14ac:dyDescent="0.25">
      <c r="A48" t="s">
        <v>60</v>
      </c>
      <c r="B48" t="s">
        <v>39</v>
      </c>
      <c r="C48" t="s">
        <v>15</v>
      </c>
      <c r="D48">
        <v>185</v>
      </c>
      <c r="E48">
        <v>4</v>
      </c>
      <c r="F48">
        <v>0</v>
      </c>
      <c r="G48">
        <v>2</v>
      </c>
      <c r="H48">
        <v>27.1</v>
      </c>
    </row>
    <row r="49" spans="1:8" x14ac:dyDescent="0.25">
      <c r="A49" t="s">
        <v>61</v>
      </c>
      <c r="B49" t="s">
        <v>39</v>
      </c>
      <c r="C49" t="s">
        <v>17</v>
      </c>
      <c r="D49">
        <v>180</v>
      </c>
      <c r="E49">
        <v>3</v>
      </c>
      <c r="F49">
        <v>0</v>
      </c>
      <c r="G49">
        <v>0</v>
      </c>
      <c r="H49">
        <v>23.5</v>
      </c>
    </row>
    <row r="50" spans="1:8" x14ac:dyDescent="0.25">
      <c r="A50" t="s">
        <v>62</v>
      </c>
      <c r="B50" t="s">
        <v>39</v>
      </c>
      <c r="C50" t="s">
        <v>15</v>
      </c>
      <c r="D50">
        <v>180</v>
      </c>
      <c r="E50">
        <v>2</v>
      </c>
      <c r="F50">
        <v>0</v>
      </c>
      <c r="G50">
        <v>0</v>
      </c>
      <c r="H50">
        <v>23.5</v>
      </c>
    </row>
    <row r="51" spans="1:8" x14ac:dyDescent="0.25">
      <c r="A51" t="s">
        <v>63</v>
      </c>
      <c r="B51" t="s">
        <v>39</v>
      </c>
      <c r="C51" t="s">
        <v>17</v>
      </c>
      <c r="D51">
        <v>91</v>
      </c>
      <c r="E51">
        <v>2</v>
      </c>
      <c r="F51">
        <v>0</v>
      </c>
      <c r="G51">
        <v>0</v>
      </c>
      <c r="H51">
        <v>11.2</v>
      </c>
    </row>
    <row r="52" spans="1:8" x14ac:dyDescent="0.25">
      <c r="A52" t="s">
        <v>64</v>
      </c>
      <c r="B52" t="s">
        <v>39</v>
      </c>
      <c r="C52" t="s">
        <v>15</v>
      </c>
      <c r="D52">
        <v>59</v>
      </c>
      <c r="E52">
        <v>1</v>
      </c>
      <c r="F52">
        <v>0</v>
      </c>
      <c r="G52">
        <v>0</v>
      </c>
      <c r="H52">
        <v>7.9</v>
      </c>
    </row>
    <row r="53" spans="1:8" x14ac:dyDescent="0.25">
      <c r="A53" t="s">
        <v>65</v>
      </c>
      <c r="B53" t="s">
        <v>39</v>
      </c>
      <c r="C53" t="s">
        <v>15</v>
      </c>
      <c r="D53">
        <v>1</v>
      </c>
      <c r="E53">
        <v>1</v>
      </c>
      <c r="F53">
        <v>0</v>
      </c>
      <c r="G53">
        <v>0</v>
      </c>
      <c r="H53">
        <v>0.4</v>
      </c>
    </row>
    <row r="54" spans="1:8" x14ac:dyDescent="0.25">
      <c r="A54" t="s">
        <v>66</v>
      </c>
      <c r="B54" t="s">
        <v>39</v>
      </c>
      <c r="C54" t="s">
        <v>15</v>
      </c>
      <c r="D54">
        <v>1</v>
      </c>
      <c r="E54">
        <v>1</v>
      </c>
      <c r="F54">
        <v>0</v>
      </c>
      <c r="G54">
        <v>0</v>
      </c>
      <c r="H54">
        <v>0.4</v>
      </c>
    </row>
    <row r="55" spans="1:8" x14ac:dyDescent="0.25">
      <c r="A55" t="s">
        <v>67</v>
      </c>
      <c r="B55" t="s">
        <v>68</v>
      </c>
      <c r="C55" t="s">
        <v>17</v>
      </c>
      <c r="D55">
        <v>1080</v>
      </c>
      <c r="E55">
        <v>12</v>
      </c>
      <c r="F55">
        <v>1</v>
      </c>
      <c r="G55">
        <v>0</v>
      </c>
      <c r="H55">
        <v>124.2</v>
      </c>
    </row>
    <row r="56" spans="1:8" x14ac:dyDescent="0.25">
      <c r="A56" t="s">
        <v>69</v>
      </c>
      <c r="B56" t="s">
        <v>68</v>
      </c>
      <c r="C56" t="s">
        <v>10</v>
      </c>
      <c r="D56">
        <v>1080</v>
      </c>
      <c r="E56">
        <v>12</v>
      </c>
      <c r="F56">
        <v>0</v>
      </c>
      <c r="G56">
        <v>0</v>
      </c>
      <c r="H56">
        <v>61.2</v>
      </c>
    </row>
    <row r="57" spans="1:8" x14ac:dyDescent="0.25">
      <c r="A57" t="s">
        <v>70</v>
      </c>
      <c r="B57" t="s">
        <v>68</v>
      </c>
      <c r="C57" t="s">
        <v>15</v>
      </c>
      <c r="D57">
        <v>1055</v>
      </c>
      <c r="E57">
        <v>12</v>
      </c>
      <c r="F57">
        <v>1</v>
      </c>
      <c r="G57">
        <v>3</v>
      </c>
      <c r="H57">
        <v>130.9</v>
      </c>
    </row>
    <row r="58" spans="1:8" x14ac:dyDescent="0.25">
      <c r="A58" t="s">
        <v>71</v>
      </c>
      <c r="B58" t="s">
        <v>68</v>
      </c>
      <c r="C58" t="s">
        <v>15</v>
      </c>
      <c r="D58">
        <v>1046</v>
      </c>
      <c r="E58">
        <v>12</v>
      </c>
      <c r="F58">
        <v>2</v>
      </c>
      <c r="G58">
        <v>4</v>
      </c>
      <c r="H58">
        <v>130.9</v>
      </c>
    </row>
    <row r="59" spans="1:8" x14ac:dyDescent="0.25">
      <c r="A59" t="s">
        <v>72</v>
      </c>
      <c r="B59" t="s">
        <v>68</v>
      </c>
      <c r="C59" t="s">
        <v>17</v>
      </c>
      <c r="D59">
        <v>1045</v>
      </c>
      <c r="E59">
        <v>12</v>
      </c>
      <c r="F59">
        <v>0</v>
      </c>
      <c r="G59">
        <v>0</v>
      </c>
      <c r="H59">
        <v>115.7</v>
      </c>
    </row>
    <row r="60" spans="1:8" x14ac:dyDescent="0.25">
      <c r="A60" t="s">
        <v>73</v>
      </c>
      <c r="B60" t="s">
        <v>74</v>
      </c>
      <c r="C60" t="s">
        <v>10</v>
      </c>
      <c r="D60">
        <v>1003</v>
      </c>
      <c r="E60">
        <v>11</v>
      </c>
      <c r="F60">
        <v>0</v>
      </c>
      <c r="G60">
        <v>0</v>
      </c>
      <c r="H60">
        <v>51.6</v>
      </c>
    </row>
    <row r="61" spans="1:8" x14ac:dyDescent="0.25">
      <c r="A61" t="s">
        <v>75</v>
      </c>
      <c r="B61" t="s">
        <v>74</v>
      </c>
      <c r="C61" t="s">
        <v>15</v>
      </c>
      <c r="D61">
        <v>986</v>
      </c>
      <c r="E61">
        <v>12</v>
      </c>
      <c r="F61">
        <v>7</v>
      </c>
      <c r="G61">
        <v>2</v>
      </c>
      <c r="H61">
        <v>120.1</v>
      </c>
    </row>
    <row r="62" spans="1:8" x14ac:dyDescent="0.25">
      <c r="A62" t="s">
        <v>76</v>
      </c>
      <c r="B62" t="s">
        <v>68</v>
      </c>
      <c r="C62" t="s">
        <v>15</v>
      </c>
      <c r="D62">
        <v>906</v>
      </c>
      <c r="E62">
        <v>11</v>
      </c>
      <c r="F62">
        <v>6</v>
      </c>
      <c r="G62">
        <v>2</v>
      </c>
      <c r="H62">
        <v>107.8</v>
      </c>
    </row>
    <row r="63" spans="1:8" x14ac:dyDescent="0.25">
      <c r="A63" t="s">
        <v>77</v>
      </c>
      <c r="B63" t="s">
        <v>78</v>
      </c>
      <c r="C63" t="s">
        <v>17</v>
      </c>
      <c r="D63">
        <v>900</v>
      </c>
      <c r="E63">
        <v>10</v>
      </c>
      <c r="F63">
        <v>0</v>
      </c>
      <c r="G63">
        <v>1</v>
      </c>
      <c r="H63">
        <v>97.9</v>
      </c>
    </row>
    <row r="64" spans="1:8" x14ac:dyDescent="0.25">
      <c r="A64" t="s">
        <v>79</v>
      </c>
      <c r="B64" t="s">
        <v>78</v>
      </c>
      <c r="C64" t="s">
        <v>10</v>
      </c>
      <c r="D64">
        <v>900</v>
      </c>
      <c r="E64">
        <v>10</v>
      </c>
      <c r="F64">
        <v>0</v>
      </c>
      <c r="G64">
        <v>0</v>
      </c>
      <c r="H64">
        <v>55.4</v>
      </c>
    </row>
    <row r="65" spans="1:8" x14ac:dyDescent="0.25">
      <c r="A65" t="s">
        <v>80</v>
      </c>
      <c r="B65" t="s">
        <v>81</v>
      </c>
      <c r="C65" t="s">
        <v>10</v>
      </c>
      <c r="D65">
        <v>900</v>
      </c>
      <c r="E65">
        <v>10</v>
      </c>
      <c r="F65">
        <v>0</v>
      </c>
      <c r="G65">
        <v>0</v>
      </c>
      <c r="H65">
        <v>52.7</v>
      </c>
    </row>
    <row r="66" spans="1:8" x14ac:dyDescent="0.25">
      <c r="A66" t="s">
        <v>82</v>
      </c>
      <c r="B66" t="s">
        <v>68</v>
      </c>
      <c r="C66" t="s">
        <v>17</v>
      </c>
      <c r="D66">
        <v>891</v>
      </c>
      <c r="E66">
        <v>10</v>
      </c>
      <c r="F66">
        <v>0</v>
      </c>
      <c r="G66">
        <v>0</v>
      </c>
      <c r="H66">
        <v>98.7</v>
      </c>
    </row>
    <row r="67" spans="1:8" x14ac:dyDescent="0.25">
      <c r="A67" t="s">
        <v>83</v>
      </c>
      <c r="B67" t="s">
        <v>74</v>
      </c>
      <c r="C67" t="s">
        <v>15</v>
      </c>
      <c r="D67">
        <v>878</v>
      </c>
      <c r="E67">
        <v>11</v>
      </c>
      <c r="F67">
        <v>3</v>
      </c>
      <c r="G67">
        <v>3</v>
      </c>
      <c r="H67">
        <v>120.3</v>
      </c>
    </row>
    <row r="68" spans="1:8" x14ac:dyDescent="0.25">
      <c r="A68" t="s">
        <v>84</v>
      </c>
      <c r="B68" t="s">
        <v>85</v>
      </c>
      <c r="C68" t="s">
        <v>12</v>
      </c>
      <c r="D68">
        <v>876</v>
      </c>
      <c r="E68">
        <v>10</v>
      </c>
      <c r="F68">
        <v>13</v>
      </c>
      <c r="G68">
        <v>3</v>
      </c>
      <c r="H68">
        <v>99.7</v>
      </c>
    </row>
    <row r="69" spans="1:8" x14ac:dyDescent="0.25">
      <c r="A69" t="s">
        <v>86</v>
      </c>
      <c r="B69" t="s">
        <v>78</v>
      </c>
      <c r="C69" t="s">
        <v>17</v>
      </c>
      <c r="D69">
        <v>863</v>
      </c>
      <c r="E69">
        <v>10</v>
      </c>
      <c r="F69">
        <v>0</v>
      </c>
      <c r="G69">
        <v>3</v>
      </c>
      <c r="H69">
        <v>107.7</v>
      </c>
    </row>
    <row r="70" spans="1:8" x14ac:dyDescent="0.25">
      <c r="A70" t="s">
        <v>87</v>
      </c>
      <c r="B70" t="s">
        <v>74</v>
      </c>
      <c r="C70" t="s">
        <v>15</v>
      </c>
      <c r="D70">
        <v>842</v>
      </c>
      <c r="E70">
        <v>10</v>
      </c>
      <c r="F70">
        <v>0</v>
      </c>
      <c r="G70">
        <v>0</v>
      </c>
      <c r="H70">
        <v>114.6</v>
      </c>
    </row>
    <row r="71" spans="1:8" x14ac:dyDescent="0.25">
      <c r="A71" t="s">
        <v>88</v>
      </c>
      <c r="B71" t="s">
        <v>74</v>
      </c>
      <c r="C71" t="s">
        <v>17</v>
      </c>
      <c r="D71">
        <v>840</v>
      </c>
      <c r="E71">
        <v>9</v>
      </c>
      <c r="F71">
        <v>2</v>
      </c>
      <c r="G71">
        <v>3</v>
      </c>
      <c r="H71">
        <v>100.3</v>
      </c>
    </row>
    <row r="72" spans="1:8" x14ac:dyDescent="0.25">
      <c r="A72" t="s">
        <v>89</v>
      </c>
      <c r="B72" t="s">
        <v>90</v>
      </c>
      <c r="C72" t="s">
        <v>17</v>
      </c>
      <c r="D72">
        <v>840</v>
      </c>
      <c r="E72">
        <v>9</v>
      </c>
      <c r="F72">
        <v>1</v>
      </c>
      <c r="G72">
        <v>0</v>
      </c>
      <c r="H72">
        <v>88.4</v>
      </c>
    </row>
    <row r="73" spans="1:8" x14ac:dyDescent="0.25">
      <c r="A73" t="s">
        <v>22</v>
      </c>
      <c r="B73" t="s">
        <v>90</v>
      </c>
      <c r="C73" t="s">
        <v>10</v>
      </c>
      <c r="D73">
        <v>840</v>
      </c>
      <c r="E73">
        <v>9</v>
      </c>
      <c r="F73">
        <v>0</v>
      </c>
      <c r="G73">
        <v>0</v>
      </c>
      <c r="H73">
        <v>57.4</v>
      </c>
    </row>
    <row r="74" spans="1:8" x14ac:dyDescent="0.25">
      <c r="A74" t="s">
        <v>91</v>
      </c>
      <c r="B74" t="s">
        <v>92</v>
      </c>
      <c r="C74" t="s">
        <v>17</v>
      </c>
      <c r="D74">
        <v>816</v>
      </c>
      <c r="E74">
        <v>10</v>
      </c>
      <c r="F74">
        <v>0</v>
      </c>
      <c r="G74">
        <v>0</v>
      </c>
      <c r="H74">
        <v>88.8</v>
      </c>
    </row>
    <row r="75" spans="1:8" x14ac:dyDescent="0.25">
      <c r="A75" t="s">
        <v>93</v>
      </c>
      <c r="B75" t="s">
        <v>85</v>
      </c>
      <c r="C75" t="s">
        <v>10</v>
      </c>
      <c r="D75">
        <v>810</v>
      </c>
      <c r="E75">
        <v>9</v>
      </c>
      <c r="F75">
        <v>0</v>
      </c>
      <c r="G75">
        <v>1</v>
      </c>
      <c r="H75">
        <v>51.2</v>
      </c>
    </row>
    <row r="76" spans="1:8" x14ac:dyDescent="0.25">
      <c r="A76" t="s">
        <v>94</v>
      </c>
      <c r="B76" t="s">
        <v>78</v>
      </c>
      <c r="C76" t="s">
        <v>15</v>
      </c>
      <c r="D76">
        <v>810</v>
      </c>
      <c r="E76">
        <v>9</v>
      </c>
      <c r="F76">
        <v>0</v>
      </c>
      <c r="G76">
        <v>0</v>
      </c>
      <c r="H76">
        <v>112</v>
      </c>
    </row>
    <row r="77" spans="1:8" x14ac:dyDescent="0.25">
      <c r="A77" t="s">
        <v>95</v>
      </c>
      <c r="B77" t="s">
        <v>78</v>
      </c>
      <c r="C77" t="s">
        <v>17</v>
      </c>
      <c r="D77">
        <v>810</v>
      </c>
      <c r="E77">
        <v>9</v>
      </c>
      <c r="F77">
        <v>0</v>
      </c>
      <c r="G77">
        <v>0</v>
      </c>
      <c r="H77">
        <v>91.2</v>
      </c>
    </row>
    <row r="78" spans="1:8" x14ac:dyDescent="0.25">
      <c r="A78" t="s">
        <v>96</v>
      </c>
      <c r="B78" t="s">
        <v>85</v>
      </c>
      <c r="C78" t="s">
        <v>15</v>
      </c>
      <c r="D78">
        <v>798</v>
      </c>
      <c r="E78">
        <v>10</v>
      </c>
      <c r="F78">
        <v>6</v>
      </c>
      <c r="G78">
        <v>6</v>
      </c>
      <c r="H78">
        <v>94</v>
      </c>
    </row>
    <row r="79" spans="1:8" x14ac:dyDescent="0.25">
      <c r="A79" t="s">
        <v>97</v>
      </c>
      <c r="B79" t="s">
        <v>74</v>
      </c>
      <c r="C79" t="s">
        <v>17</v>
      </c>
      <c r="D79">
        <v>794</v>
      </c>
      <c r="E79">
        <v>9</v>
      </c>
      <c r="F79">
        <v>0</v>
      </c>
      <c r="G79">
        <v>0</v>
      </c>
      <c r="H79">
        <v>90.9</v>
      </c>
    </row>
    <row r="80" spans="1:8" x14ac:dyDescent="0.25">
      <c r="A80" t="s">
        <v>98</v>
      </c>
      <c r="B80" t="s">
        <v>85</v>
      </c>
      <c r="C80" t="s">
        <v>12</v>
      </c>
      <c r="D80">
        <v>778</v>
      </c>
      <c r="E80">
        <v>10</v>
      </c>
      <c r="F80">
        <v>4</v>
      </c>
      <c r="G80">
        <v>3</v>
      </c>
      <c r="H80">
        <v>98.5</v>
      </c>
    </row>
    <row r="81" spans="1:8" x14ac:dyDescent="0.25">
      <c r="A81" t="s">
        <v>99</v>
      </c>
      <c r="B81" t="s">
        <v>85</v>
      </c>
      <c r="C81" t="s">
        <v>17</v>
      </c>
      <c r="D81">
        <v>764</v>
      </c>
      <c r="E81">
        <v>10</v>
      </c>
      <c r="F81">
        <v>0</v>
      </c>
      <c r="G81">
        <v>1</v>
      </c>
      <c r="H81">
        <v>96.7</v>
      </c>
    </row>
    <row r="82" spans="1:8" x14ac:dyDescent="0.25">
      <c r="A82" t="s">
        <v>100</v>
      </c>
      <c r="B82" t="s">
        <v>90</v>
      </c>
      <c r="C82" t="s">
        <v>17</v>
      </c>
      <c r="D82">
        <v>757</v>
      </c>
      <c r="E82">
        <v>9</v>
      </c>
      <c r="F82">
        <v>0</v>
      </c>
      <c r="G82">
        <v>1</v>
      </c>
      <c r="H82">
        <v>71.7</v>
      </c>
    </row>
    <row r="83" spans="1:8" x14ac:dyDescent="0.25">
      <c r="A83" t="s">
        <v>101</v>
      </c>
      <c r="B83" t="s">
        <v>74</v>
      </c>
      <c r="C83" t="s">
        <v>15</v>
      </c>
      <c r="D83">
        <v>734</v>
      </c>
      <c r="E83">
        <v>10</v>
      </c>
      <c r="F83">
        <v>2</v>
      </c>
      <c r="G83">
        <v>4</v>
      </c>
      <c r="H83">
        <v>95.5</v>
      </c>
    </row>
    <row r="84" spans="1:8" x14ac:dyDescent="0.25">
      <c r="A84" t="s">
        <v>102</v>
      </c>
      <c r="B84" t="s">
        <v>103</v>
      </c>
      <c r="C84" t="s">
        <v>17</v>
      </c>
      <c r="D84">
        <v>720</v>
      </c>
      <c r="E84">
        <v>8</v>
      </c>
      <c r="F84">
        <v>1</v>
      </c>
      <c r="G84">
        <v>0</v>
      </c>
      <c r="H84">
        <v>85.1</v>
      </c>
    </row>
    <row r="85" spans="1:8" x14ac:dyDescent="0.25">
      <c r="A85" t="s">
        <v>104</v>
      </c>
      <c r="B85" t="s">
        <v>105</v>
      </c>
      <c r="C85" t="s">
        <v>17</v>
      </c>
      <c r="D85">
        <v>720</v>
      </c>
      <c r="E85">
        <v>8</v>
      </c>
      <c r="F85">
        <v>0</v>
      </c>
      <c r="G85">
        <v>1</v>
      </c>
      <c r="H85">
        <v>85.5</v>
      </c>
    </row>
    <row r="86" spans="1:8" x14ac:dyDescent="0.25">
      <c r="A86" t="s">
        <v>106</v>
      </c>
      <c r="B86" t="s">
        <v>107</v>
      </c>
      <c r="C86" t="s">
        <v>17</v>
      </c>
      <c r="D86">
        <v>720</v>
      </c>
      <c r="E86">
        <v>8</v>
      </c>
      <c r="F86">
        <v>0</v>
      </c>
      <c r="G86">
        <v>1</v>
      </c>
      <c r="H86">
        <v>83.3</v>
      </c>
    </row>
    <row r="87" spans="1:8" x14ac:dyDescent="0.25">
      <c r="A87" t="s">
        <v>108</v>
      </c>
      <c r="B87" t="s">
        <v>109</v>
      </c>
      <c r="C87" t="s">
        <v>17</v>
      </c>
      <c r="D87">
        <v>720</v>
      </c>
      <c r="E87">
        <v>8</v>
      </c>
      <c r="F87">
        <v>0</v>
      </c>
      <c r="G87">
        <v>1</v>
      </c>
      <c r="H87">
        <v>78.5</v>
      </c>
    </row>
    <row r="88" spans="1:8" x14ac:dyDescent="0.25">
      <c r="A88" t="s">
        <v>110</v>
      </c>
      <c r="B88" t="s">
        <v>92</v>
      </c>
      <c r="C88" t="s">
        <v>17</v>
      </c>
      <c r="D88">
        <v>720</v>
      </c>
      <c r="E88">
        <v>8</v>
      </c>
      <c r="F88">
        <v>0</v>
      </c>
      <c r="G88">
        <v>0</v>
      </c>
      <c r="H88">
        <v>81.3</v>
      </c>
    </row>
    <row r="89" spans="1:8" x14ac:dyDescent="0.25">
      <c r="A89" t="s">
        <v>111</v>
      </c>
      <c r="B89" t="s">
        <v>105</v>
      </c>
      <c r="C89" t="s">
        <v>10</v>
      </c>
      <c r="D89">
        <v>720</v>
      </c>
      <c r="E89">
        <v>8</v>
      </c>
      <c r="F89">
        <v>0</v>
      </c>
      <c r="G89">
        <v>0</v>
      </c>
      <c r="H89">
        <v>43.8</v>
      </c>
    </row>
    <row r="90" spans="1:8" x14ac:dyDescent="0.25">
      <c r="A90" t="s">
        <v>112</v>
      </c>
      <c r="B90" t="s">
        <v>103</v>
      </c>
      <c r="C90" t="s">
        <v>10</v>
      </c>
      <c r="D90">
        <v>720</v>
      </c>
      <c r="E90">
        <v>8</v>
      </c>
      <c r="F90">
        <v>0</v>
      </c>
      <c r="G90">
        <v>0</v>
      </c>
      <c r="H90">
        <v>32</v>
      </c>
    </row>
    <row r="91" spans="1:8" x14ac:dyDescent="0.25">
      <c r="A91" t="s">
        <v>113</v>
      </c>
      <c r="B91" t="s">
        <v>109</v>
      </c>
      <c r="C91" t="s">
        <v>17</v>
      </c>
      <c r="D91">
        <v>718</v>
      </c>
      <c r="E91">
        <v>8</v>
      </c>
      <c r="F91">
        <v>0</v>
      </c>
      <c r="G91">
        <v>0</v>
      </c>
      <c r="H91">
        <v>85.3</v>
      </c>
    </row>
    <row r="92" spans="1:8" x14ac:dyDescent="0.25">
      <c r="A92" t="s">
        <v>114</v>
      </c>
      <c r="B92" t="s">
        <v>105</v>
      </c>
      <c r="C92" t="s">
        <v>17</v>
      </c>
      <c r="D92">
        <v>716</v>
      </c>
      <c r="E92">
        <v>8</v>
      </c>
      <c r="F92">
        <v>0</v>
      </c>
      <c r="G92">
        <v>0</v>
      </c>
      <c r="H92">
        <v>84.2</v>
      </c>
    </row>
    <row r="93" spans="1:8" x14ac:dyDescent="0.25">
      <c r="A93" t="s">
        <v>115</v>
      </c>
      <c r="B93" t="s">
        <v>78</v>
      </c>
      <c r="C93" t="s">
        <v>17</v>
      </c>
      <c r="D93">
        <v>715</v>
      </c>
      <c r="E93">
        <v>9</v>
      </c>
      <c r="F93">
        <v>1</v>
      </c>
      <c r="G93">
        <v>0</v>
      </c>
      <c r="H93">
        <v>85.7</v>
      </c>
    </row>
    <row r="94" spans="1:8" x14ac:dyDescent="0.25">
      <c r="A94" t="s">
        <v>116</v>
      </c>
      <c r="B94" t="s">
        <v>105</v>
      </c>
      <c r="C94" t="s">
        <v>15</v>
      </c>
      <c r="D94">
        <v>715</v>
      </c>
      <c r="E94">
        <v>8</v>
      </c>
      <c r="F94">
        <v>0</v>
      </c>
      <c r="G94">
        <v>2</v>
      </c>
      <c r="H94">
        <v>103.5</v>
      </c>
    </row>
    <row r="95" spans="1:8" x14ac:dyDescent="0.25">
      <c r="A95" t="s">
        <v>117</v>
      </c>
      <c r="B95" t="s">
        <v>78</v>
      </c>
      <c r="C95" t="s">
        <v>12</v>
      </c>
      <c r="D95">
        <v>704</v>
      </c>
      <c r="E95">
        <v>9</v>
      </c>
      <c r="F95">
        <v>1</v>
      </c>
      <c r="G95">
        <v>1</v>
      </c>
      <c r="H95">
        <v>85.7</v>
      </c>
    </row>
    <row r="96" spans="1:8" x14ac:dyDescent="0.25">
      <c r="A96" t="s">
        <v>118</v>
      </c>
      <c r="B96" t="s">
        <v>107</v>
      </c>
      <c r="C96" t="s">
        <v>15</v>
      </c>
      <c r="D96">
        <v>703</v>
      </c>
      <c r="E96">
        <v>8</v>
      </c>
      <c r="F96">
        <v>0</v>
      </c>
      <c r="G96">
        <v>1</v>
      </c>
      <c r="H96">
        <v>89.1</v>
      </c>
    </row>
    <row r="97" spans="1:8" x14ac:dyDescent="0.25">
      <c r="A97" t="s">
        <v>119</v>
      </c>
      <c r="B97" t="s">
        <v>85</v>
      </c>
      <c r="C97" t="s">
        <v>15</v>
      </c>
      <c r="D97">
        <v>702</v>
      </c>
      <c r="E97">
        <v>8</v>
      </c>
      <c r="F97">
        <v>0</v>
      </c>
      <c r="G97">
        <v>0</v>
      </c>
      <c r="H97">
        <v>96.4</v>
      </c>
    </row>
    <row r="98" spans="1:8" x14ac:dyDescent="0.25">
      <c r="A98" t="s">
        <v>120</v>
      </c>
      <c r="B98" t="s">
        <v>81</v>
      </c>
      <c r="C98" t="s">
        <v>15</v>
      </c>
      <c r="D98">
        <v>700</v>
      </c>
      <c r="E98">
        <v>9</v>
      </c>
      <c r="F98">
        <v>0</v>
      </c>
      <c r="G98">
        <v>0</v>
      </c>
      <c r="H98">
        <v>83.6</v>
      </c>
    </row>
    <row r="99" spans="1:8" x14ac:dyDescent="0.25">
      <c r="A99" t="s">
        <v>121</v>
      </c>
      <c r="B99" t="s">
        <v>90</v>
      </c>
      <c r="C99" t="s">
        <v>17</v>
      </c>
      <c r="D99">
        <v>679</v>
      </c>
      <c r="E99">
        <v>9</v>
      </c>
      <c r="F99">
        <v>1</v>
      </c>
      <c r="G99">
        <v>1</v>
      </c>
      <c r="H99">
        <v>82</v>
      </c>
    </row>
    <row r="100" spans="1:8" x14ac:dyDescent="0.25">
      <c r="A100" t="s">
        <v>122</v>
      </c>
      <c r="B100" t="s">
        <v>92</v>
      </c>
      <c r="C100" t="s">
        <v>12</v>
      </c>
      <c r="D100">
        <v>679</v>
      </c>
      <c r="E100">
        <v>8</v>
      </c>
      <c r="F100">
        <v>3</v>
      </c>
      <c r="G100">
        <v>0</v>
      </c>
      <c r="H100">
        <v>86.1</v>
      </c>
    </row>
    <row r="101" spans="1:8" x14ac:dyDescent="0.25">
      <c r="A101" t="s">
        <v>123</v>
      </c>
      <c r="B101" t="s">
        <v>109</v>
      </c>
      <c r="C101" t="s">
        <v>12</v>
      </c>
      <c r="D101">
        <v>673</v>
      </c>
      <c r="E101">
        <v>8</v>
      </c>
      <c r="F101">
        <v>6</v>
      </c>
      <c r="G101">
        <v>4</v>
      </c>
      <c r="H101">
        <v>65.2</v>
      </c>
    </row>
    <row r="102" spans="1:8" x14ac:dyDescent="0.25">
      <c r="A102" t="s">
        <v>124</v>
      </c>
      <c r="B102" t="s">
        <v>90</v>
      </c>
      <c r="C102" t="s">
        <v>15</v>
      </c>
      <c r="D102">
        <v>672</v>
      </c>
      <c r="E102">
        <v>9</v>
      </c>
      <c r="F102">
        <v>3</v>
      </c>
      <c r="G102">
        <v>0</v>
      </c>
      <c r="H102">
        <v>86.3</v>
      </c>
    </row>
    <row r="103" spans="1:8" x14ac:dyDescent="0.25">
      <c r="A103" t="s">
        <v>125</v>
      </c>
      <c r="B103" t="s">
        <v>105</v>
      </c>
      <c r="C103" t="s">
        <v>15</v>
      </c>
      <c r="D103">
        <v>672</v>
      </c>
      <c r="E103">
        <v>8</v>
      </c>
      <c r="F103">
        <v>0</v>
      </c>
      <c r="G103">
        <v>0</v>
      </c>
      <c r="H103">
        <v>80.900000000000006</v>
      </c>
    </row>
    <row r="104" spans="1:8" x14ac:dyDescent="0.25">
      <c r="A104" t="s">
        <v>126</v>
      </c>
      <c r="B104" t="s">
        <v>107</v>
      </c>
      <c r="C104" t="s">
        <v>12</v>
      </c>
      <c r="D104">
        <v>668</v>
      </c>
      <c r="E104">
        <v>8</v>
      </c>
      <c r="F104">
        <v>11</v>
      </c>
      <c r="G104">
        <v>1</v>
      </c>
      <c r="H104">
        <v>82.2</v>
      </c>
    </row>
    <row r="105" spans="1:8" x14ac:dyDescent="0.25">
      <c r="A105" t="s">
        <v>127</v>
      </c>
      <c r="B105" t="s">
        <v>103</v>
      </c>
      <c r="C105" t="s">
        <v>17</v>
      </c>
      <c r="D105">
        <v>666</v>
      </c>
      <c r="E105">
        <v>8</v>
      </c>
      <c r="F105">
        <v>0</v>
      </c>
      <c r="G105">
        <v>0</v>
      </c>
      <c r="H105">
        <v>76.599999999999994</v>
      </c>
    </row>
    <row r="106" spans="1:8" x14ac:dyDescent="0.25">
      <c r="A106" t="s">
        <v>128</v>
      </c>
      <c r="B106" t="s">
        <v>81</v>
      </c>
      <c r="C106" t="s">
        <v>15</v>
      </c>
      <c r="D106">
        <v>665</v>
      </c>
      <c r="E106">
        <v>9</v>
      </c>
      <c r="F106">
        <v>0</v>
      </c>
      <c r="G106">
        <v>1</v>
      </c>
      <c r="H106">
        <v>91.2</v>
      </c>
    </row>
    <row r="107" spans="1:8" x14ac:dyDescent="0.25">
      <c r="A107" t="s">
        <v>129</v>
      </c>
      <c r="B107" t="s">
        <v>74</v>
      </c>
      <c r="C107" t="s">
        <v>17</v>
      </c>
      <c r="D107">
        <v>664</v>
      </c>
      <c r="E107">
        <v>8</v>
      </c>
      <c r="F107">
        <v>0</v>
      </c>
      <c r="G107">
        <v>0</v>
      </c>
      <c r="H107">
        <v>83.1</v>
      </c>
    </row>
    <row r="108" spans="1:8" x14ac:dyDescent="0.25">
      <c r="A108" t="s">
        <v>130</v>
      </c>
      <c r="B108" t="s">
        <v>107</v>
      </c>
      <c r="C108" t="s">
        <v>17</v>
      </c>
      <c r="D108">
        <v>661</v>
      </c>
      <c r="E108">
        <v>8</v>
      </c>
      <c r="F108">
        <v>0</v>
      </c>
      <c r="G108">
        <v>2</v>
      </c>
      <c r="H108">
        <v>81.5</v>
      </c>
    </row>
    <row r="109" spans="1:8" x14ac:dyDescent="0.25">
      <c r="A109" t="s">
        <v>131</v>
      </c>
      <c r="B109" t="s">
        <v>74</v>
      </c>
      <c r="C109" t="s">
        <v>15</v>
      </c>
      <c r="D109">
        <v>660</v>
      </c>
      <c r="E109">
        <v>10</v>
      </c>
      <c r="F109">
        <v>0</v>
      </c>
      <c r="G109">
        <v>2</v>
      </c>
      <c r="H109">
        <v>86.4</v>
      </c>
    </row>
    <row r="110" spans="1:8" x14ac:dyDescent="0.25">
      <c r="A110" t="s">
        <v>132</v>
      </c>
      <c r="B110" t="s">
        <v>85</v>
      </c>
      <c r="C110" t="s">
        <v>17</v>
      </c>
      <c r="D110">
        <v>660</v>
      </c>
      <c r="E110">
        <v>8</v>
      </c>
      <c r="F110">
        <v>0</v>
      </c>
      <c r="G110">
        <v>0</v>
      </c>
      <c r="H110">
        <v>82.3</v>
      </c>
    </row>
    <row r="111" spans="1:8" x14ac:dyDescent="0.25">
      <c r="A111" t="s">
        <v>133</v>
      </c>
      <c r="B111" t="s">
        <v>74</v>
      </c>
      <c r="C111" t="s">
        <v>15</v>
      </c>
      <c r="D111">
        <v>658</v>
      </c>
      <c r="E111">
        <v>11</v>
      </c>
      <c r="F111">
        <v>3</v>
      </c>
      <c r="G111">
        <v>2</v>
      </c>
      <c r="H111">
        <v>89.1</v>
      </c>
    </row>
    <row r="112" spans="1:8" x14ac:dyDescent="0.25">
      <c r="A112" t="s">
        <v>134</v>
      </c>
      <c r="B112" t="s">
        <v>105</v>
      </c>
      <c r="C112" t="s">
        <v>15</v>
      </c>
      <c r="D112">
        <v>649</v>
      </c>
      <c r="E112">
        <v>8</v>
      </c>
      <c r="F112">
        <v>0</v>
      </c>
      <c r="G112">
        <v>1</v>
      </c>
      <c r="H112">
        <v>85.3</v>
      </c>
    </row>
    <row r="113" spans="1:8" x14ac:dyDescent="0.25">
      <c r="A113" t="s">
        <v>135</v>
      </c>
      <c r="B113" t="s">
        <v>68</v>
      </c>
      <c r="C113" t="s">
        <v>17</v>
      </c>
      <c r="D113">
        <v>645</v>
      </c>
      <c r="E113">
        <v>10</v>
      </c>
      <c r="F113">
        <v>0</v>
      </c>
      <c r="G113">
        <v>0</v>
      </c>
      <c r="H113">
        <v>76.400000000000006</v>
      </c>
    </row>
    <row r="114" spans="1:8" x14ac:dyDescent="0.25">
      <c r="A114" t="s">
        <v>136</v>
      </c>
      <c r="B114" t="s">
        <v>74</v>
      </c>
      <c r="C114" t="s">
        <v>17</v>
      </c>
      <c r="D114">
        <v>637</v>
      </c>
      <c r="E114">
        <v>8</v>
      </c>
      <c r="F114">
        <v>0</v>
      </c>
      <c r="G114">
        <v>0</v>
      </c>
      <c r="H114">
        <v>73.2</v>
      </c>
    </row>
    <row r="115" spans="1:8" x14ac:dyDescent="0.25">
      <c r="A115" t="s">
        <v>137</v>
      </c>
      <c r="B115" t="s">
        <v>103</v>
      </c>
      <c r="C115" t="s">
        <v>15</v>
      </c>
      <c r="D115">
        <v>635</v>
      </c>
      <c r="E115">
        <v>8</v>
      </c>
      <c r="F115">
        <v>1</v>
      </c>
      <c r="G115">
        <v>0</v>
      </c>
      <c r="H115">
        <v>89.3</v>
      </c>
    </row>
    <row r="116" spans="1:8" x14ac:dyDescent="0.25">
      <c r="A116" t="s">
        <v>138</v>
      </c>
      <c r="B116" t="s">
        <v>85</v>
      </c>
      <c r="C116" t="s">
        <v>12</v>
      </c>
      <c r="D116">
        <v>632</v>
      </c>
      <c r="E116">
        <v>9</v>
      </c>
      <c r="F116">
        <v>2</v>
      </c>
      <c r="G116">
        <v>3</v>
      </c>
      <c r="H116">
        <v>76.3</v>
      </c>
    </row>
    <row r="117" spans="1:8" x14ac:dyDescent="0.25">
      <c r="A117" t="s">
        <v>139</v>
      </c>
      <c r="B117" t="s">
        <v>109</v>
      </c>
      <c r="C117" t="s">
        <v>12</v>
      </c>
      <c r="D117">
        <v>630</v>
      </c>
      <c r="E117">
        <v>7</v>
      </c>
      <c r="F117">
        <v>5</v>
      </c>
      <c r="G117">
        <v>0</v>
      </c>
      <c r="H117">
        <v>58.7</v>
      </c>
    </row>
    <row r="118" spans="1:8" x14ac:dyDescent="0.25">
      <c r="A118" t="s">
        <v>140</v>
      </c>
      <c r="B118" t="s">
        <v>107</v>
      </c>
      <c r="C118" t="s">
        <v>12</v>
      </c>
      <c r="D118">
        <v>630</v>
      </c>
      <c r="E118">
        <v>7</v>
      </c>
      <c r="F118">
        <v>2</v>
      </c>
      <c r="G118">
        <v>2</v>
      </c>
      <c r="H118">
        <v>78.900000000000006</v>
      </c>
    </row>
    <row r="119" spans="1:8" x14ac:dyDescent="0.25">
      <c r="A119" t="s">
        <v>141</v>
      </c>
      <c r="B119" t="s">
        <v>92</v>
      </c>
      <c r="C119" t="s">
        <v>15</v>
      </c>
      <c r="D119">
        <v>630</v>
      </c>
      <c r="E119">
        <v>7</v>
      </c>
      <c r="F119">
        <v>0</v>
      </c>
      <c r="G119">
        <v>0</v>
      </c>
      <c r="H119">
        <v>80</v>
      </c>
    </row>
    <row r="120" spans="1:8" x14ac:dyDescent="0.25">
      <c r="A120" t="s">
        <v>142</v>
      </c>
      <c r="B120" t="s">
        <v>109</v>
      </c>
      <c r="C120" t="s">
        <v>17</v>
      </c>
      <c r="D120">
        <v>630</v>
      </c>
      <c r="E120">
        <v>7</v>
      </c>
      <c r="F120">
        <v>0</v>
      </c>
      <c r="G120">
        <v>0</v>
      </c>
      <c r="H120">
        <v>64.400000000000006</v>
      </c>
    </row>
    <row r="121" spans="1:8" x14ac:dyDescent="0.25">
      <c r="A121" t="s">
        <v>143</v>
      </c>
      <c r="B121" t="s">
        <v>144</v>
      </c>
      <c r="C121" t="s">
        <v>10</v>
      </c>
      <c r="D121">
        <v>630</v>
      </c>
      <c r="E121">
        <v>7</v>
      </c>
      <c r="F121">
        <v>0</v>
      </c>
      <c r="G121">
        <v>0</v>
      </c>
      <c r="H121">
        <v>36.299999999999997</v>
      </c>
    </row>
    <row r="122" spans="1:8" x14ac:dyDescent="0.25">
      <c r="A122" t="s">
        <v>145</v>
      </c>
      <c r="B122" t="s">
        <v>146</v>
      </c>
      <c r="C122" t="s">
        <v>10</v>
      </c>
      <c r="D122">
        <v>630</v>
      </c>
      <c r="E122">
        <v>7</v>
      </c>
      <c r="F122">
        <v>0</v>
      </c>
      <c r="G122">
        <v>0</v>
      </c>
      <c r="H122">
        <v>31.4</v>
      </c>
    </row>
    <row r="123" spans="1:8" x14ac:dyDescent="0.25">
      <c r="A123" t="s">
        <v>147</v>
      </c>
      <c r="B123" t="s">
        <v>148</v>
      </c>
      <c r="C123" t="s">
        <v>10</v>
      </c>
      <c r="D123">
        <v>630</v>
      </c>
      <c r="E123">
        <v>7</v>
      </c>
      <c r="F123">
        <v>0</v>
      </c>
      <c r="G123">
        <v>0</v>
      </c>
      <c r="H123">
        <v>26.4</v>
      </c>
    </row>
    <row r="124" spans="1:8" x14ac:dyDescent="0.25">
      <c r="A124" t="s">
        <v>149</v>
      </c>
      <c r="B124" t="s">
        <v>107</v>
      </c>
      <c r="C124" t="s">
        <v>12</v>
      </c>
      <c r="D124">
        <v>628</v>
      </c>
      <c r="E124">
        <v>8</v>
      </c>
      <c r="F124">
        <v>3</v>
      </c>
      <c r="G124">
        <v>1</v>
      </c>
      <c r="H124">
        <v>79.8</v>
      </c>
    </row>
    <row r="125" spans="1:8" x14ac:dyDescent="0.25">
      <c r="A125" t="s">
        <v>150</v>
      </c>
      <c r="B125" t="s">
        <v>146</v>
      </c>
      <c r="C125" t="s">
        <v>17</v>
      </c>
      <c r="D125">
        <v>627</v>
      </c>
      <c r="E125">
        <v>7</v>
      </c>
      <c r="F125">
        <v>0</v>
      </c>
      <c r="G125">
        <v>0</v>
      </c>
      <c r="H125">
        <v>71.5</v>
      </c>
    </row>
    <row r="126" spans="1:8" x14ac:dyDescent="0.25">
      <c r="A126" t="s">
        <v>151</v>
      </c>
      <c r="B126" t="s">
        <v>78</v>
      </c>
      <c r="C126" t="s">
        <v>12</v>
      </c>
      <c r="D126">
        <v>613</v>
      </c>
      <c r="E126">
        <v>10</v>
      </c>
      <c r="F126">
        <v>6</v>
      </c>
      <c r="G126">
        <v>0</v>
      </c>
      <c r="H126">
        <v>72.400000000000006</v>
      </c>
    </row>
    <row r="127" spans="1:8" x14ac:dyDescent="0.25">
      <c r="A127" t="s">
        <v>152</v>
      </c>
      <c r="B127" t="s">
        <v>144</v>
      </c>
      <c r="C127" t="s">
        <v>17</v>
      </c>
      <c r="D127">
        <v>611</v>
      </c>
      <c r="E127">
        <v>8</v>
      </c>
      <c r="F127">
        <v>0</v>
      </c>
      <c r="G127">
        <v>0</v>
      </c>
      <c r="H127">
        <v>75.3</v>
      </c>
    </row>
    <row r="128" spans="1:8" x14ac:dyDescent="0.25">
      <c r="A128" t="s">
        <v>153</v>
      </c>
      <c r="B128" t="s">
        <v>148</v>
      </c>
      <c r="C128" t="s">
        <v>12</v>
      </c>
      <c r="D128">
        <v>611</v>
      </c>
      <c r="E128">
        <v>7</v>
      </c>
      <c r="F128">
        <v>6</v>
      </c>
      <c r="G128">
        <v>0</v>
      </c>
      <c r="H128">
        <v>59.2</v>
      </c>
    </row>
    <row r="129" spans="1:8" x14ac:dyDescent="0.25">
      <c r="A129" t="s">
        <v>154</v>
      </c>
      <c r="B129" t="s">
        <v>105</v>
      </c>
      <c r="C129" t="s">
        <v>12</v>
      </c>
      <c r="D129">
        <v>607</v>
      </c>
      <c r="E129">
        <v>8</v>
      </c>
      <c r="F129">
        <v>3</v>
      </c>
      <c r="G129">
        <v>1</v>
      </c>
      <c r="H129">
        <v>69.2</v>
      </c>
    </row>
    <row r="130" spans="1:8" x14ac:dyDescent="0.25">
      <c r="A130" t="s">
        <v>155</v>
      </c>
      <c r="B130" t="s">
        <v>90</v>
      </c>
      <c r="C130" t="s">
        <v>17</v>
      </c>
      <c r="D130">
        <v>603</v>
      </c>
      <c r="E130">
        <v>8</v>
      </c>
      <c r="F130">
        <v>1</v>
      </c>
      <c r="G130">
        <v>1</v>
      </c>
      <c r="H130">
        <v>62.6</v>
      </c>
    </row>
    <row r="131" spans="1:8" x14ac:dyDescent="0.25">
      <c r="A131" t="s">
        <v>156</v>
      </c>
      <c r="B131" t="s">
        <v>92</v>
      </c>
      <c r="C131" t="s">
        <v>17</v>
      </c>
      <c r="D131">
        <v>591</v>
      </c>
      <c r="E131">
        <v>7</v>
      </c>
      <c r="F131">
        <v>0</v>
      </c>
      <c r="G131">
        <v>1</v>
      </c>
      <c r="H131">
        <v>71.3</v>
      </c>
    </row>
    <row r="132" spans="1:8" x14ac:dyDescent="0.25">
      <c r="A132" t="s">
        <v>106</v>
      </c>
      <c r="B132" t="s">
        <v>103</v>
      </c>
      <c r="C132" t="s">
        <v>12</v>
      </c>
      <c r="D132">
        <v>587</v>
      </c>
      <c r="E132">
        <v>8</v>
      </c>
      <c r="F132">
        <v>1</v>
      </c>
      <c r="G132">
        <v>0</v>
      </c>
      <c r="H132">
        <v>67.400000000000006</v>
      </c>
    </row>
    <row r="133" spans="1:8" x14ac:dyDescent="0.25">
      <c r="A133" t="s">
        <v>157</v>
      </c>
      <c r="B133" t="s">
        <v>81</v>
      </c>
      <c r="C133" t="s">
        <v>17</v>
      </c>
      <c r="D133">
        <v>585</v>
      </c>
      <c r="E133">
        <v>7</v>
      </c>
      <c r="F133">
        <v>0</v>
      </c>
      <c r="G133">
        <v>0</v>
      </c>
      <c r="H133">
        <v>63.3</v>
      </c>
    </row>
    <row r="134" spans="1:8" x14ac:dyDescent="0.25">
      <c r="A134" t="s">
        <v>158</v>
      </c>
      <c r="B134" t="s">
        <v>144</v>
      </c>
      <c r="C134" t="s">
        <v>12</v>
      </c>
      <c r="D134">
        <v>582</v>
      </c>
      <c r="E134">
        <v>8</v>
      </c>
      <c r="F134">
        <v>3</v>
      </c>
      <c r="G134">
        <v>1</v>
      </c>
      <c r="H134">
        <v>68.2</v>
      </c>
    </row>
    <row r="135" spans="1:8" x14ac:dyDescent="0.25">
      <c r="A135" t="s">
        <v>159</v>
      </c>
      <c r="B135" t="s">
        <v>74</v>
      </c>
      <c r="C135" t="s">
        <v>12</v>
      </c>
      <c r="D135">
        <v>581</v>
      </c>
      <c r="E135">
        <v>12</v>
      </c>
      <c r="F135">
        <v>3</v>
      </c>
      <c r="G135">
        <v>2</v>
      </c>
      <c r="H135">
        <v>71.099999999999994</v>
      </c>
    </row>
    <row r="136" spans="1:8" x14ac:dyDescent="0.25">
      <c r="A136" t="s">
        <v>160</v>
      </c>
      <c r="B136" t="s">
        <v>109</v>
      </c>
      <c r="C136" t="s">
        <v>17</v>
      </c>
      <c r="D136">
        <v>581</v>
      </c>
      <c r="E136">
        <v>8</v>
      </c>
      <c r="F136">
        <v>0</v>
      </c>
      <c r="G136">
        <v>0</v>
      </c>
      <c r="H136">
        <v>62.2</v>
      </c>
    </row>
    <row r="137" spans="1:8" x14ac:dyDescent="0.25">
      <c r="A137" t="s">
        <v>161</v>
      </c>
      <c r="B137" t="s">
        <v>146</v>
      </c>
      <c r="C137" t="s">
        <v>17</v>
      </c>
      <c r="D137">
        <v>580</v>
      </c>
      <c r="E137">
        <v>7</v>
      </c>
      <c r="F137">
        <v>0</v>
      </c>
      <c r="G137">
        <v>0</v>
      </c>
      <c r="H137">
        <v>60.6</v>
      </c>
    </row>
    <row r="138" spans="1:8" x14ac:dyDescent="0.25">
      <c r="A138" t="s">
        <v>162</v>
      </c>
      <c r="B138" t="s">
        <v>81</v>
      </c>
      <c r="C138" t="s">
        <v>15</v>
      </c>
      <c r="D138">
        <v>578</v>
      </c>
      <c r="E138">
        <v>9</v>
      </c>
      <c r="F138">
        <v>0</v>
      </c>
      <c r="G138">
        <v>0</v>
      </c>
      <c r="H138">
        <v>71.3</v>
      </c>
    </row>
    <row r="139" spans="1:8" x14ac:dyDescent="0.25">
      <c r="A139" t="s">
        <v>163</v>
      </c>
      <c r="B139" t="s">
        <v>81</v>
      </c>
      <c r="C139" t="s">
        <v>15</v>
      </c>
      <c r="D139">
        <v>577</v>
      </c>
      <c r="E139">
        <v>9</v>
      </c>
      <c r="F139">
        <v>1</v>
      </c>
      <c r="G139">
        <v>0</v>
      </c>
      <c r="H139">
        <v>74.5</v>
      </c>
    </row>
    <row r="140" spans="1:8" x14ac:dyDescent="0.25">
      <c r="A140" t="s">
        <v>164</v>
      </c>
      <c r="B140" t="s">
        <v>107</v>
      </c>
      <c r="C140" t="s">
        <v>12</v>
      </c>
      <c r="D140">
        <v>577</v>
      </c>
      <c r="E140">
        <v>7</v>
      </c>
      <c r="F140">
        <v>2</v>
      </c>
      <c r="G140">
        <v>5</v>
      </c>
      <c r="H140">
        <v>65.099999999999994</v>
      </c>
    </row>
    <row r="141" spans="1:8" x14ac:dyDescent="0.25">
      <c r="A141" t="s">
        <v>165</v>
      </c>
      <c r="B141" t="s">
        <v>74</v>
      </c>
      <c r="C141" t="s">
        <v>17</v>
      </c>
      <c r="D141">
        <v>577</v>
      </c>
      <c r="E141">
        <v>7</v>
      </c>
      <c r="F141">
        <v>1</v>
      </c>
      <c r="G141">
        <v>0</v>
      </c>
      <c r="H141">
        <v>64.099999999999994</v>
      </c>
    </row>
    <row r="142" spans="1:8" x14ac:dyDescent="0.25">
      <c r="A142" t="s">
        <v>166</v>
      </c>
      <c r="B142" t="s">
        <v>81</v>
      </c>
      <c r="C142" t="s">
        <v>12</v>
      </c>
      <c r="D142">
        <v>573</v>
      </c>
      <c r="E142">
        <v>8</v>
      </c>
      <c r="F142">
        <v>1</v>
      </c>
      <c r="G142">
        <v>1</v>
      </c>
      <c r="H142">
        <v>68.5</v>
      </c>
    </row>
    <row r="143" spans="1:8" x14ac:dyDescent="0.25">
      <c r="A143" t="s">
        <v>167</v>
      </c>
      <c r="B143" t="s">
        <v>105</v>
      </c>
      <c r="C143" t="s">
        <v>17</v>
      </c>
      <c r="D143">
        <v>573</v>
      </c>
      <c r="E143">
        <v>7</v>
      </c>
      <c r="F143">
        <v>1</v>
      </c>
      <c r="G143">
        <v>0</v>
      </c>
      <c r="H143">
        <v>66.5</v>
      </c>
    </row>
    <row r="144" spans="1:8" x14ac:dyDescent="0.25">
      <c r="A144" t="s">
        <v>168</v>
      </c>
      <c r="B144" t="s">
        <v>107</v>
      </c>
      <c r="C144" t="s">
        <v>17</v>
      </c>
      <c r="D144">
        <v>572</v>
      </c>
      <c r="E144">
        <v>8</v>
      </c>
      <c r="F144">
        <v>1</v>
      </c>
      <c r="G144">
        <v>1</v>
      </c>
      <c r="H144">
        <v>70.900000000000006</v>
      </c>
    </row>
    <row r="145" spans="1:8" x14ac:dyDescent="0.25">
      <c r="A145" t="s">
        <v>169</v>
      </c>
      <c r="B145" t="s">
        <v>85</v>
      </c>
      <c r="C145" t="s">
        <v>17</v>
      </c>
      <c r="D145">
        <v>572</v>
      </c>
      <c r="E145">
        <v>8</v>
      </c>
      <c r="F145">
        <v>0</v>
      </c>
      <c r="G145">
        <v>0</v>
      </c>
      <c r="H145">
        <v>69.400000000000006</v>
      </c>
    </row>
    <row r="146" spans="1:8" x14ac:dyDescent="0.25">
      <c r="A146" t="s">
        <v>170</v>
      </c>
      <c r="B146" t="s">
        <v>107</v>
      </c>
      <c r="C146" t="s">
        <v>15</v>
      </c>
      <c r="D146">
        <v>570</v>
      </c>
      <c r="E146">
        <v>8</v>
      </c>
      <c r="F146">
        <v>0</v>
      </c>
      <c r="G146">
        <v>0</v>
      </c>
      <c r="H146">
        <v>64.900000000000006</v>
      </c>
    </row>
    <row r="147" spans="1:8" x14ac:dyDescent="0.25">
      <c r="A147" t="s">
        <v>171</v>
      </c>
      <c r="B147" t="s">
        <v>90</v>
      </c>
      <c r="C147" t="s">
        <v>15</v>
      </c>
      <c r="D147">
        <v>561</v>
      </c>
      <c r="E147">
        <v>8</v>
      </c>
      <c r="F147">
        <v>2</v>
      </c>
      <c r="G147">
        <v>2</v>
      </c>
      <c r="H147">
        <v>68.7</v>
      </c>
    </row>
    <row r="148" spans="1:8" x14ac:dyDescent="0.25">
      <c r="A148" t="s">
        <v>172</v>
      </c>
      <c r="B148" t="s">
        <v>144</v>
      </c>
      <c r="C148" t="s">
        <v>17</v>
      </c>
      <c r="D148">
        <v>561</v>
      </c>
      <c r="E148">
        <v>7</v>
      </c>
      <c r="F148">
        <v>0</v>
      </c>
      <c r="G148">
        <v>1</v>
      </c>
      <c r="H148">
        <v>60.7</v>
      </c>
    </row>
    <row r="149" spans="1:8" x14ac:dyDescent="0.25">
      <c r="A149" t="s">
        <v>173</v>
      </c>
      <c r="B149" t="s">
        <v>107</v>
      </c>
      <c r="C149" t="s">
        <v>15</v>
      </c>
      <c r="D149">
        <v>558</v>
      </c>
      <c r="E149">
        <v>7</v>
      </c>
      <c r="F149">
        <v>0</v>
      </c>
      <c r="G149">
        <v>0</v>
      </c>
      <c r="H149">
        <v>73</v>
      </c>
    </row>
    <row r="150" spans="1:8" x14ac:dyDescent="0.25">
      <c r="A150" t="s">
        <v>174</v>
      </c>
      <c r="B150" t="s">
        <v>146</v>
      </c>
      <c r="C150" t="s">
        <v>17</v>
      </c>
      <c r="D150">
        <v>553</v>
      </c>
      <c r="E150">
        <v>7</v>
      </c>
      <c r="F150">
        <v>1</v>
      </c>
      <c r="G150">
        <v>0</v>
      </c>
      <c r="H150">
        <v>69</v>
      </c>
    </row>
    <row r="151" spans="1:8" x14ac:dyDescent="0.25">
      <c r="A151" t="s">
        <v>175</v>
      </c>
      <c r="B151" t="s">
        <v>90</v>
      </c>
      <c r="C151" t="s">
        <v>17</v>
      </c>
      <c r="D151">
        <v>548</v>
      </c>
      <c r="E151">
        <v>8</v>
      </c>
      <c r="F151">
        <v>0</v>
      </c>
      <c r="G151">
        <v>0</v>
      </c>
      <c r="H151">
        <v>68.900000000000006</v>
      </c>
    </row>
    <row r="152" spans="1:8" x14ac:dyDescent="0.25">
      <c r="A152" t="s">
        <v>176</v>
      </c>
      <c r="B152" t="s">
        <v>78</v>
      </c>
      <c r="C152" t="s">
        <v>12</v>
      </c>
      <c r="D152">
        <v>543</v>
      </c>
      <c r="E152">
        <v>9</v>
      </c>
      <c r="F152">
        <v>0</v>
      </c>
      <c r="G152">
        <v>0</v>
      </c>
      <c r="H152">
        <v>67.099999999999994</v>
      </c>
    </row>
    <row r="153" spans="1:8" x14ac:dyDescent="0.25">
      <c r="A153" t="s">
        <v>177</v>
      </c>
      <c r="B153" t="s">
        <v>103</v>
      </c>
      <c r="C153" t="s">
        <v>12</v>
      </c>
      <c r="D153">
        <v>541</v>
      </c>
      <c r="E153">
        <v>7</v>
      </c>
      <c r="F153">
        <v>3</v>
      </c>
      <c r="G153">
        <v>1</v>
      </c>
      <c r="H153">
        <v>64.599999999999994</v>
      </c>
    </row>
    <row r="154" spans="1:8" x14ac:dyDescent="0.25">
      <c r="A154" t="s">
        <v>178</v>
      </c>
      <c r="B154" t="s">
        <v>179</v>
      </c>
      <c r="C154" t="s">
        <v>15</v>
      </c>
      <c r="D154">
        <v>540</v>
      </c>
      <c r="E154">
        <v>6</v>
      </c>
      <c r="F154">
        <v>3</v>
      </c>
      <c r="G154">
        <v>1</v>
      </c>
      <c r="H154">
        <v>69.400000000000006</v>
      </c>
    </row>
    <row r="155" spans="1:8" x14ac:dyDescent="0.25">
      <c r="A155" t="s">
        <v>180</v>
      </c>
      <c r="B155" t="s">
        <v>181</v>
      </c>
      <c r="C155" t="s">
        <v>15</v>
      </c>
      <c r="D155">
        <v>540</v>
      </c>
      <c r="E155">
        <v>6</v>
      </c>
      <c r="F155">
        <v>2</v>
      </c>
      <c r="G155">
        <v>1</v>
      </c>
      <c r="H155">
        <v>76.8</v>
      </c>
    </row>
    <row r="156" spans="1:8" x14ac:dyDescent="0.25">
      <c r="A156" t="s">
        <v>182</v>
      </c>
      <c r="B156" t="s">
        <v>144</v>
      </c>
      <c r="C156" t="s">
        <v>17</v>
      </c>
      <c r="D156">
        <v>540</v>
      </c>
      <c r="E156">
        <v>6</v>
      </c>
      <c r="F156">
        <v>2</v>
      </c>
      <c r="G156">
        <v>0</v>
      </c>
      <c r="H156">
        <v>50.9</v>
      </c>
    </row>
    <row r="157" spans="1:8" x14ac:dyDescent="0.25">
      <c r="A157" t="s">
        <v>183</v>
      </c>
      <c r="B157" t="s">
        <v>184</v>
      </c>
      <c r="C157" t="s">
        <v>15</v>
      </c>
      <c r="D157">
        <v>540</v>
      </c>
      <c r="E157">
        <v>6</v>
      </c>
      <c r="F157">
        <v>0</v>
      </c>
      <c r="G157">
        <v>3</v>
      </c>
      <c r="H157">
        <v>67.3</v>
      </c>
    </row>
    <row r="158" spans="1:8" x14ac:dyDescent="0.25">
      <c r="A158" t="s">
        <v>185</v>
      </c>
      <c r="B158" t="s">
        <v>181</v>
      </c>
      <c r="C158" t="s">
        <v>17</v>
      </c>
      <c r="D158">
        <v>540</v>
      </c>
      <c r="E158">
        <v>6</v>
      </c>
      <c r="F158">
        <v>0</v>
      </c>
      <c r="G158">
        <v>3</v>
      </c>
      <c r="H158">
        <v>63.2</v>
      </c>
    </row>
    <row r="159" spans="1:8" x14ac:dyDescent="0.25">
      <c r="A159" t="s">
        <v>186</v>
      </c>
      <c r="B159" t="s">
        <v>187</v>
      </c>
      <c r="C159" t="s">
        <v>17</v>
      </c>
      <c r="D159">
        <v>540</v>
      </c>
      <c r="E159">
        <v>6</v>
      </c>
      <c r="F159">
        <v>0</v>
      </c>
      <c r="G159">
        <v>0</v>
      </c>
      <c r="H159">
        <v>67.099999999999994</v>
      </c>
    </row>
    <row r="160" spans="1:8" x14ac:dyDescent="0.25">
      <c r="A160" t="s">
        <v>188</v>
      </c>
      <c r="B160" t="s">
        <v>189</v>
      </c>
      <c r="C160" t="s">
        <v>15</v>
      </c>
      <c r="D160">
        <v>540</v>
      </c>
      <c r="E160">
        <v>6</v>
      </c>
      <c r="F160">
        <v>0</v>
      </c>
      <c r="G160">
        <v>0</v>
      </c>
      <c r="H160">
        <v>66.599999999999994</v>
      </c>
    </row>
    <row r="161" spans="1:8" x14ac:dyDescent="0.25">
      <c r="A161" t="s">
        <v>190</v>
      </c>
      <c r="B161" t="s">
        <v>181</v>
      </c>
      <c r="C161" t="s">
        <v>17</v>
      </c>
      <c r="D161">
        <v>540</v>
      </c>
      <c r="E161">
        <v>6</v>
      </c>
      <c r="F161">
        <v>0</v>
      </c>
      <c r="G161">
        <v>0</v>
      </c>
      <c r="H161">
        <v>64.599999999999994</v>
      </c>
    </row>
    <row r="162" spans="1:8" x14ac:dyDescent="0.25">
      <c r="A162" t="s">
        <v>191</v>
      </c>
      <c r="B162" t="s">
        <v>192</v>
      </c>
      <c r="C162" t="s">
        <v>17</v>
      </c>
      <c r="D162">
        <v>540</v>
      </c>
      <c r="E162">
        <v>6</v>
      </c>
      <c r="F162">
        <v>0</v>
      </c>
      <c r="G162">
        <v>0</v>
      </c>
      <c r="H162">
        <v>64.5</v>
      </c>
    </row>
    <row r="163" spans="1:8" x14ac:dyDescent="0.25">
      <c r="A163" t="s">
        <v>193</v>
      </c>
      <c r="B163" t="s">
        <v>194</v>
      </c>
      <c r="C163" t="s">
        <v>15</v>
      </c>
      <c r="D163">
        <v>540</v>
      </c>
      <c r="E163">
        <v>6</v>
      </c>
      <c r="F163">
        <v>0</v>
      </c>
      <c r="G163">
        <v>0</v>
      </c>
      <c r="H163">
        <v>61.5</v>
      </c>
    </row>
    <row r="164" spans="1:8" x14ac:dyDescent="0.25">
      <c r="A164" t="s">
        <v>195</v>
      </c>
      <c r="B164" t="s">
        <v>184</v>
      </c>
      <c r="C164" t="s">
        <v>17</v>
      </c>
      <c r="D164">
        <v>540</v>
      </c>
      <c r="E164">
        <v>6</v>
      </c>
      <c r="F164">
        <v>0</v>
      </c>
      <c r="G164">
        <v>0</v>
      </c>
      <c r="H164">
        <v>61.3</v>
      </c>
    </row>
    <row r="165" spans="1:8" x14ac:dyDescent="0.25">
      <c r="A165" t="s">
        <v>196</v>
      </c>
      <c r="B165" t="s">
        <v>179</v>
      </c>
      <c r="C165" t="s">
        <v>17</v>
      </c>
      <c r="D165">
        <v>540</v>
      </c>
      <c r="E165">
        <v>6</v>
      </c>
      <c r="F165">
        <v>0</v>
      </c>
      <c r="G165">
        <v>0</v>
      </c>
      <c r="H165">
        <v>61</v>
      </c>
    </row>
    <row r="166" spans="1:8" x14ac:dyDescent="0.25">
      <c r="A166" t="s">
        <v>197</v>
      </c>
      <c r="B166" t="s">
        <v>181</v>
      </c>
      <c r="C166" t="s">
        <v>17</v>
      </c>
      <c r="D166">
        <v>540</v>
      </c>
      <c r="E166">
        <v>6</v>
      </c>
      <c r="F166">
        <v>0</v>
      </c>
      <c r="G166">
        <v>0</v>
      </c>
      <c r="H166">
        <v>53.3</v>
      </c>
    </row>
    <row r="167" spans="1:8" x14ac:dyDescent="0.25">
      <c r="A167" t="s">
        <v>198</v>
      </c>
      <c r="B167" t="s">
        <v>181</v>
      </c>
      <c r="C167" t="s">
        <v>17</v>
      </c>
      <c r="D167">
        <v>540</v>
      </c>
      <c r="E167">
        <v>6</v>
      </c>
      <c r="F167">
        <v>0</v>
      </c>
      <c r="G167">
        <v>0</v>
      </c>
      <c r="H167">
        <v>53</v>
      </c>
    </row>
    <row r="168" spans="1:8" x14ac:dyDescent="0.25">
      <c r="A168" t="s">
        <v>199</v>
      </c>
      <c r="B168" t="s">
        <v>189</v>
      </c>
      <c r="C168" t="s">
        <v>10</v>
      </c>
      <c r="D168">
        <v>540</v>
      </c>
      <c r="E168">
        <v>6</v>
      </c>
      <c r="F168">
        <v>0</v>
      </c>
      <c r="G168">
        <v>0</v>
      </c>
      <c r="H168">
        <v>37.200000000000003</v>
      </c>
    </row>
    <row r="169" spans="1:8" x14ac:dyDescent="0.25">
      <c r="A169" t="s">
        <v>200</v>
      </c>
      <c r="B169" t="s">
        <v>201</v>
      </c>
      <c r="C169" t="s">
        <v>10</v>
      </c>
      <c r="D169">
        <v>540</v>
      </c>
      <c r="E169">
        <v>6</v>
      </c>
      <c r="F169">
        <v>0</v>
      </c>
      <c r="G169">
        <v>0</v>
      </c>
      <c r="H169">
        <v>35.4</v>
      </c>
    </row>
    <row r="170" spans="1:8" x14ac:dyDescent="0.25">
      <c r="A170" t="s">
        <v>202</v>
      </c>
      <c r="B170" t="s">
        <v>179</v>
      </c>
      <c r="C170" t="s">
        <v>10</v>
      </c>
      <c r="D170">
        <v>540</v>
      </c>
      <c r="E170">
        <v>6</v>
      </c>
      <c r="F170">
        <v>0</v>
      </c>
      <c r="G170">
        <v>0</v>
      </c>
      <c r="H170">
        <v>33.200000000000003</v>
      </c>
    </row>
    <row r="171" spans="1:8" x14ac:dyDescent="0.25">
      <c r="A171" t="s">
        <v>203</v>
      </c>
      <c r="B171" t="s">
        <v>204</v>
      </c>
      <c r="C171" t="s">
        <v>10</v>
      </c>
      <c r="D171">
        <v>540</v>
      </c>
      <c r="E171">
        <v>6</v>
      </c>
      <c r="F171">
        <v>0</v>
      </c>
      <c r="G171">
        <v>0</v>
      </c>
      <c r="H171">
        <v>32.700000000000003</v>
      </c>
    </row>
    <row r="172" spans="1:8" x14ac:dyDescent="0.25">
      <c r="A172" t="s">
        <v>205</v>
      </c>
      <c r="B172" t="s">
        <v>107</v>
      </c>
      <c r="C172" t="s">
        <v>10</v>
      </c>
      <c r="D172">
        <v>540</v>
      </c>
      <c r="E172">
        <v>6</v>
      </c>
      <c r="F172">
        <v>0</v>
      </c>
      <c r="G172">
        <v>0</v>
      </c>
      <c r="H172">
        <v>32.700000000000003</v>
      </c>
    </row>
    <row r="173" spans="1:8" x14ac:dyDescent="0.25">
      <c r="A173" t="s">
        <v>206</v>
      </c>
      <c r="B173" t="s">
        <v>92</v>
      </c>
      <c r="C173" t="s">
        <v>10</v>
      </c>
      <c r="D173">
        <v>540</v>
      </c>
      <c r="E173">
        <v>6</v>
      </c>
      <c r="F173">
        <v>0</v>
      </c>
      <c r="G173">
        <v>0</v>
      </c>
      <c r="H173">
        <v>31.9</v>
      </c>
    </row>
    <row r="174" spans="1:8" x14ac:dyDescent="0.25">
      <c r="A174" t="s">
        <v>207</v>
      </c>
      <c r="B174" t="s">
        <v>208</v>
      </c>
      <c r="C174" t="s">
        <v>10</v>
      </c>
      <c r="D174">
        <v>540</v>
      </c>
      <c r="E174">
        <v>6</v>
      </c>
      <c r="F174">
        <v>0</v>
      </c>
      <c r="G174">
        <v>0</v>
      </c>
      <c r="H174">
        <v>31.7</v>
      </c>
    </row>
    <row r="175" spans="1:8" x14ac:dyDescent="0.25">
      <c r="A175" t="s">
        <v>209</v>
      </c>
      <c r="B175" t="s">
        <v>210</v>
      </c>
      <c r="C175" t="s">
        <v>10</v>
      </c>
      <c r="D175">
        <v>540</v>
      </c>
      <c r="E175">
        <v>6</v>
      </c>
      <c r="F175">
        <v>0</v>
      </c>
      <c r="G175">
        <v>0</v>
      </c>
      <c r="H175">
        <v>29</v>
      </c>
    </row>
    <row r="176" spans="1:8" x14ac:dyDescent="0.25">
      <c r="A176" t="s">
        <v>211</v>
      </c>
      <c r="B176" t="s">
        <v>146</v>
      </c>
      <c r="C176" t="s">
        <v>15</v>
      </c>
      <c r="D176">
        <v>539</v>
      </c>
      <c r="E176">
        <v>7</v>
      </c>
      <c r="F176">
        <v>0</v>
      </c>
      <c r="G176">
        <v>0</v>
      </c>
      <c r="H176">
        <v>69.8</v>
      </c>
    </row>
    <row r="177" spans="1:8" x14ac:dyDescent="0.25">
      <c r="A177" t="s">
        <v>212</v>
      </c>
      <c r="B177" t="s">
        <v>189</v>
      </c>
      <c r="C177" t="s">
        <v>17</v>
      </c>
      <c r="D177">
        <v>539</v>
      </c>
      <c r="E177">
        <v>6</v>
      </c>
      <c r="F177">
        <v>0</v>
      </c>
      <c r="G177">
        <v>0</v>
      </c>
      <c r="H177">
        <v>58.7</v>
      </c>
    </row>
    <row r="178" spans="1:8" x14ac:dyDescent="0.25">
      <c r="A178" t="s">
        <v>213</v>
      </c>
      <c r="B178" t="s">
        <v>90</v>
      </c>
      <c r="C178" t="s">
        <v>15</v>
      </c>
      <c r="D178">
        <v>538</v>
      </c>
      <c r="E178">
        <v>7</v>
      </c>
      <c r="F178">
        <v>1</v>
      </c>
      <c r="G178">
        <v>2</v>
      </c>
      <c r="H178">
        <v>60.3</v>
      </c>
    </row>
    <row r="179" spans="1:8" x14ac:dyDescent="0.25">
      <c r="A179" t="s">
        <v>214</v>
      </c>
      <c r="B179" t="s">
        <v>146</v>
      </c>
      <c r="C179" t="s">
        <v>15</v>
      </c>
      <c r="D179">
        <v>536</v>
      </c>
      <c r="E179">
        <v>7</v>
      </c>
      <c r="F179">
        <v>0</v>
      </c>
      <c r="G179">
        <v>0</v>
      </c>
      <c r="H179">
        <v>67.599999999999994</v>
      </c>
    </row>
    <row r="180" spans="1:8" x14ac:dyDescent="0.25">
      <c r="A180" t="s">
        <v>215</v>
      </c>
      <c r="B180" t="s">
        <v>187</v>
      </c>
      <c r="C180" t="s">
        <v>15</v>
      </c>
      <c r="D180">
        <v>536</v>
      </c>
      <c r="E180">
        <v>6</v>
      </c>
      <c r="F180">
        <v>0</v>
      </c>
      <c r="G180">
        <v>0</v>
      </c>
      <c r="H180">
        <v>69.099999999999994</v>
      </c>
    </row>
    <row r="181" spans="1:8" x14ac:dyDescent="0.25">
      <c r="A181" t="s">
        <v>216</v>
      </c>
      <c r="B181" t="s">
        <v>148</v>
      </c>
      <c r="C181" t="s">
        <v>17</v>
      </c>
      <c r="D181">
        <v>534</v>
      </c>
      <c r="E181">
        <v>6</v>
      </c>
      <c r="F181">
        <v>1</v>
      </c>
      <c r="G181">
        <v>0</v>
      </c>
      <c r="H181">
        <v>49.3</v>
      </c>
    </row>
    <row r="182" spans="1:8" x14ac:dyDescent="0.25">
      <c r="A182" t="s">
        <v>217</v>
      </c>
      <c r="B182" t="s">
        <v>144</v>
      </c>
      <c r="C182" t="s">
        <v>15</v>
      </c>
      <c r="D182">
        <v>534</v>
      </c>
      <c r="E182">
        <v>6</v>
      </c>
      <c r="F182">
        <v>0</v>
      </c>
      <c r="G182">
        <v>0</v>
      </c>
      <c r="H182">
        <v>66.400000000000006</v>
      </c>
    </row>
    <row r="183" spans="1:8" x14ac:dyDescent="0.25">
      <c r="A183" t="s">
        <v>218</v>
      </c>
      <c r="B183" t="s">
        <v>92</v>
      </c>
      <c r="C183" t="s">
        <v>17</v>
      </c>
      <c r="D183">
        <v>533</v>
      </c>
      <c r="E183">
        <v>7</v>
      </c>
      <c r="F183">
        <v>0</v>
      </c>
      <c r="G183">
        <v>0</v>
      </c>
      <c r="H183">
        <v>60.5</v>
      </c>
    </row>
    <row r="184" spans="1:8" x14ac:dyDescent="0.25">
      <c r="A184" t="s">
        <v>219</v>
      </c>
      <c r="B184" t="s">
        <v>220</v>
      </c>
      <c r="C184" t="s">
        <v>15</v>
      </c>
      <c r="D184">
        <v>532</v>
      </c>
      <c r="E184">
        <v>6</v>
      </c>
      <c r="F184">
        <v>1</v>
      </c>
      <c r="G184">
        <v>1</v>
      </c>
      <c r="H184">
        <v>57.2</v>
      </c>
    </row>
    <row r="185" spans="1:8" x14ac:dyDescent="0.25">
      <c r="A185" t="s">
        <v>221</v>
      </c>
      <c r="B185" t="s">
        <v>103</v>
      </c>
      <c r="C185" t="s">
        <v>15</v>
      </c>
      <c r="D185">
        <v>531</v>
      </c>
      <c r="E185">
        <v>8</v>
      </c>
      <c r="F185">
        <v>0</v>
      </c>
      <c r="G185">
        <v>1</v>
      </c>
      <c r="H185">
        <v>65.5</v>
      </c>
    </row>
    <row r="186" spans="1:8" x14ac:dyDescent="0.25">
      <c r="A186" t="s">
        <v>222</v>
      </c>
      <c r="B186" t="s">
        <v>223</v>
      </c>
      <c r="C186" t="s">
        <v>15</v>
      </c>
      <c r="D186">
        <v>531</v>
      </c>
      <c r="E186">
        <v>6</v>
      </c>
      <c r="F186">
        <v>7</v>
      </c>
      <c r="G186">
        <v>0</v>
      </c>
      <c r="H186">
        <v>62.8</v>
      </c>
    </row>
    <row r="187" spans="1:8" x14ac:dyDescent="0.25">
      <c r="A187" t="s">
        <v>224</v>
      </c>
      <c r="B187" t="s">
        <v>181</v>
      </c>
      <c r="C187" t="s">
        <v>15</v>
      </c>
      <c r="D187">
        <v>530</v>
      </c>
      <c r="E187">
        <v>6</v>
      </c>
      <c r="F187">
        <v>2</v>
      </c>
      <c r="G187">
        <v>1</v>
      </c>
      <c r="H187">
        <v>64.400000000000006</v>
      </c>
    </row>
    <row r="188" spans="1:8" x14ac:dyDescent="0.25">
      <c r="A188" t="s">
        <v>225</v>
      </c>
      <c r="B188" t="s">
        <v>92</v>
      </c>
      <c r="C188" t="s">
        <v>12</v>
      </c>
      <c r="D188">
        <v>529</v>
      </c>
      <c r="E188">
        <v>7</v>
      </c>
      <c r="F188">
        <v>3</v>
      </c>
      <c r="G188">
        <v>0</v>
      </c>
      <c r="H188">
        <v>56.2</v>
      </c>
    </row>
    <row r="189" spans="1:8" x14ac:dyDescent="0.25">
      <c r="A189" t="s">
        <v>226</v>
      </c>
      <c r="B189" t="s">
        <v>144</v>
      </c>
      <c r="C189" t="s">
        <v>17</v>
      </c>
      <c r="D189">
        <v>529</v>
      </c>
      <c r="E189">
        <v>7</v>
      </c>
      <c r="F189">
        <v>1</v>
      </c>
      <c r="G189">
        <v>0</v>
      </c>
      <c r="H189">
        <v>60.9</v>
      </c>
    </row>
    <row r="190" spans="1:8" x14ac:dyDescent="0.25">
      <c r="A190" t="s">
        <v>227</v>
      </c>
      <c r="B190" t="s">
        <v>179</v>
      </c>
      <c r="C190" t="s">
        <v>12</v>
      </c>
      <c r="D190">
        <v>528</v>
      </c>
      <c r="E190">
        <v>6</v>
      </c>
      <c r="F190">
        <v>0</v>
      </c>
      <c r="G190">
        <v>1</v>
      </c>
      <c r="H190">
        <v>68.900000000000006</v>
      </c>
    </row>
    <row r="191" spans="1:8" x14ac:dyDescent="0.25">
      <c r="A191" t="s">
        <v>228</v>
      </c>
      <c r="B191" t="s">
        <v>179</v>
      </c>
      <c r="C191" t="s">
        <v>17</v>
      </c>
      <c r="D191">
        <v>528</v>
      </c>
      <c r="E191">
        <v>6</v>
      </c>
      <c r="F191">
        <v>0</v>
      </c>
      <c r="G191">
        <v>0</v>
      </c>
      <c r="H191">
        <v>59.9</v>
      </c>
    </row>
    <row r="192" spans="1:8" x14ac:dyDescent="0.25">
      <c r="A192" t="s">
        <v>229</v>
      </c>
      <c r="B192" t="s">
        <v>204</v>
      </c>
      <c r="C192" t="s">
        <v>15</v>
      </c>
      <c r="D192">
        <v>526</v>
      </c>
      <c r="E192">
        <v>6</v>
      </c>
      <c r="F192">
        <v>1</v>
      </c>
      <c r="G192">
        <v>1</v>
      </c>
      <c r="H192">
        <v>71.599999999999994</v>
      </c>
    </row>
    <row r="193" spans="1:8" x14ac:dyDescent="0.25">
      <c r="A193" t="s">
        <v>230</v>
      </c>
      <c r="B193" t="s">
        <v>210</v>
      </c>
      <c r="C193" t="s">
        <v>12</v>
      </c>
      <c r="D193">
        <v>525</v>
      </c>
      <c r="E193">
        <v>6</v>
      </c>
      <c r="F193">
        <v>0</v>
      </c>
      <c r="G193">
        <v>0</v>
      </c>
      <c r="H193">
        <v>64.400000000000006</v>
      </c>
    </row>
    <row r="194" spans="1:8" x14ac:dyDescent="0.25">
      <c r="A194" t="s">
        <v>231</v>
      </c>
      <c r="B194" t="s">
        <v>68</v>
      </c>
      <c r="C194" t="s">
        <v>12</v>
      </c>
      <c r="D194">
        <v>524</v>
      </c>
      <c r="E194">
        <v>7</v>
      </c>
      <c r="F194">
        <v>2</v>
      </c>
      <c r="G194">
        <v>4</v>
      </c>
      <c r="H194">
        <v>65.7</v>
      </c>
    </row>
    <row r="195" spans="1:8" x14ac:dyDescent="0.25">
      <c r="A195" t="s">
        <v>232</v>
      </c>
      <c r="B195" t="s">
        <v>68</v>
      </c>
      <c r="C195" t="s">
        <v>15</v>
      </c>
      <c r="D195">
        <v>524</v>
      </c>
      <c r="E195">
        <v>6</v>
      </c>
      <c r="F195">
        <v>0</v>
      </c>
      <c r="G195">
        <v>0</v>
      </c>
      <c r="H195">
        <v>68.400000000000006</v>
      </c>
    </row>
    <row r="196" spans="1:8" x14ac:dyDescent="0.25">
      <c r="A196" t="s">
        <v>233</v>
      </c>
      <c r="B196" t="s">
        <v>210</v>
      </c>
      <c r="C196" t="s">
        <v>15</v>
      </c>
      <c r="D196">
        <v>523</v>
      </c>
      <c r="E196">
        <v>6</v>
      </c>
      <c r="F196">
        <v>0</v>
      </c>
      <c r="G196">
        <v>0</v>
      </c>
      <c r="H196">
        <v>69</v>
      </c>
    </row>
    <row r="197" spans="1:8" x14ac:dyDescent="0.25">
      <c r="A197" t="s">
        <v>234</v>
      </c>
      <c r="B197" t="s">
        <v>146</v>
      </c>
      <c r="C197" t="s">
        <v>12</v>
      </c>
      <c r="D197">
        <v>520</v>
      </c>
      <c r="E197">
        <v>7</v>
      </c>
      <c r="F197">
        <v>2</v>
      </c>
      <c r="G197">
        <v>0</v>
      </c>
      <c r="H197">
        <v>60.2</v>
      </c>
    </row>
    <row r="198" spans="1:8" x14ac:dyDescent="0.25">
      <c r="A198" t="s">
        <v>235</v>
      </c>
      <c r="B198" t="s">
        <v>148</v>
      </c>
      <c r="C198" t="s">
        <v>15</v>
      </c>
      <c r="D198">
        <v>520</v>
      </c>
      <c r="E198">
        <v>7</v>
      </c>
      <c r="F198">
        <v>0</v>
      </c>
      <c r="G198">
        <v>7</v>
      </c>
      <c r="H198">
        <v>58.4</v>
      </c>
    </row>
    <row r="199" spans="1:8" x14ac:dyDescent="0.25">
      <c r="A199" t="s">
        <v>236</v>
      </c>
      <c r="B199" t="s">
        <v>81</v>
      </c>
      <c r="C199" t="s">
        <v>12</v>
      </c>
      <c r="D199">
        <v>518</v>
      </c>
      <c r="E199">
        <v>9</v>
      </c>
      <c r="F199">
        <v>4</v>
      </c>
      <c r="G199">
        <v>2</v>
      </c>
      <c r="H199">
        <v>64.3</v>
      </c>
    </row>
    <row r="200" spans="1:8" x14ac:dyDescent="0.25">
      <c r="A200" t="s">
        <v>237</v>
      </c>
      <c r="B200" t="s">
        <v>105</v>
      </c>
      <c r="C200" t="s">
        <v>15</v>
      </c>
      <c r="D200">
        <v>516</v>
      </c>
      <c r="E200">
        <v>8</v>
      </c>
      <c r="F200">
        <v>1</v>
      </c>
      <c r="G200">
        <v>0</v>
      </c>
      <c r="H200">
        <v>65.400000000000006</v>
      </c>
    </row>
    <row r="201" spans="1:8" x14ac:dyDescent="0.25">
      <c r="A201" t="s">
        <v>238</v>
      </c>
      <c r="B201" t="s">
        <v>85</v>
      </c>
      <c r="C201" t="s">
        <v>17</v>
      </c>
      <c r="D201">
        <v>515</v>
      </c>
      <c r="E201">
        <v>7</v>
      </c>
      <c r="F201">
        <v>0</v>
      </c>
      <c r="G201">
        <v>0</v>
      </c>
      <c r="H201">
        <v>61.4</v>
      </c>
    </row>
    <row r="202" spans="1:8" x14ac:dyDescent="0.25">
      <c r="A202" t="s">
        <v>239</v>
      </c>
      <c r="B202" t="s">
        <v>78</v>
      </c>
      <c r="C202" t="s">
        <v>12</v>
      </c>
      <c r="D202">
        <v>514</v>
      </c>
      <c r="E202">
        <v>10</v>
      </c>
      <c r="F202">
        <v>3</v>
      </c>
      <c r="G202">
        <v>0</v>
      </c>
      <c r="H202">
        <v>66.5</v>
      </c>
    </row>
    <row r="203" spans="1:8" x14ac:dyDescent="0.25">
      <c r="A203" t="s">
        <v>240</v>
      </c>
      <c r="B203" t="s">
        <v>144</v>
      </c>
      <c r="C203" t="s">
        <v>12</v>
      </c>
      <c r="D203">
        <v>510</v>
      </c>
      <c r="E203">
        <v>8</v>
      </c>
      <c r="F203">
        <v>2</v>
      </c>
      <c r="G203">
        <v>0</v>
      </c>
      <c r="H203">
        <v>66.599999999999994</v>
      </c>
    </row>
    <row r="204" spans="1:8" x14ac:dyDescent="0.25">
      <c r="A204" t="s">
        <v>241</v>
      </c>
      <c r="B204" t="s">
        <v>144</v>
      </c>
      <c r="C204" t="s">
        <v>15</v>
      </c>
      <c r="D204">
        <v>509</v>
      </c>
      <c r="E204">
        <v>6</v>
      </c>
      <c r="F204">
        <v>0</v>
      </c>
      <c r="G204">
        <v>2</v>
      </c>
      <c r="H204">
        <v>64.3</v>
      </c>
    </row>
    <row r="205" spans="1:8" x14ac:dyDescent="0.25">
      <c r="A205" t="s">
        <v>242</v>
      </c>
      <c r="B205" t="s">
        <v>90</v>
      </c>
      <c r="C205" t="s">
        <v>17</v>
      </c>
      <c r="D205">
        <v>505</v>
      </c>
      <c r="E205">
        <v>6</v>
      </c>
      <c r="F205">
        <v>1</v>
      </c>
      <c r="G205">
        <v>0</v>
      </c>
      <c r="H205">
        <v>54.6</v>
      </c>
    </row>
    <row r="206" spans="1:8" x14ac:dyDescent="0.25">
      <c r="A206" t="s">
        <v>243</v>
      </c>
      <c r="B206" t="s">
        <v>220</v>
      </c>
      <c r="C206" t="s">
        <v>15</v>
      </c>
      <c r="D206">
        <v>504</v>
      </c>
      <c r="E206">
        <v>6</v>
      </c>
      <c r="F206">
        <v>0</v>
      </c>
      <c r="G206">
        <v>1</v>
      </c>
      <c r="H206">
        <v>53.9</v>
      </c>
    </row>
    <row r="207" spans="1:8" x14ac:dyDescent="0.25">
      <c r="A207" t="s">
        <v>244</v>
      </c>
      <c r="B207" t="s">
        <v>201</v>
      </c>
      <c r="C207" t="s">
        <v>15</v>
      </c>
      <c r="D207">
        <v>503</v>
      </c>
      <c r="E207">
        <v>6</v>
      </c>
      <c r="F207">
        <v>1</v>
      </c>
      <c r="G207">
        <v>3</v>
      </c>
      <c r="H207">
        <v>62.3</v>
      </c>
    </row>
    <row r="208" spans="1:8" x14ac:dyDescent="0.25">
      <c r="A208" t="s">
        <v>245</v>
      </c>
      <c r="B208" t="s">
        <v>74</v>
      </c>
      <c r="C208" t="s">
        <v>17</v>
      </c>
      <c r="D208">
        <v>501</v>
      </c>
      <c r="E208">
        <v>8</v>
      </c>
      <c r="F208">
        <v>0</v>
      </c>
      <c r="G208">
        <v>1</v>
      </c>
      <c r="H208">
        <v>64.400000000000006</v>
      </c>
    </row>
    <row r="209" spans="1:8" x14ac:dyDescent="0.25">
      <c r="A209" t="s">
        <v>246</v>
      </c>
      <c r="B209" t="s">
        <v>179</v>
      </c>
      <c r="C209" t="s">
        <v>12</v>
      </c>
      <c r="D209">
        <v>500</v>
      </c>
      <c r="E209">
        <v>6</v>
      </c>
      <c r="F209">
        <v>0</v>
      </c>
      <c r="G209">
        <v>1</v>
      </c>
      <c r="H209">
        <v>58.5</v>
      </c>
    </row>
    <row r="210" spans="1:8" x14ac:dyDescent="0.25">
      <c r="A210" t="s">
        <v>247</v>
      </c>
      <c r="B210" t="s">
        <v>248</v>
      </c>
      <c r="C210" t="s">
        <v>12</v>
      </c>
      <c r="D210">
        <v>500</v>
      </c>
      <c r="E210">
        <v>6</v>
      </c>
      <c r="F210">
        <v>0</v>
      </c>
      <c r="G210">
        <v>0</v>
      </c>
      <c r="H210">
        <v>63</v>
      </c>
    </row>
    <row r="211" spans="1:8" x14ac:dyDescent="0.25">
      <c r="A211" t="s">
        <v>249</v>
      </c>
      <c r="B211" t="s">
        <v>201</v>
      </c>
      <c r="C211" t="s">
        <v>15</v>
      </c>
      <c r="D211">
        <v>499</v>
      </c>
      <c r="E211">
        <v>6</v>
      </c>
      <c r="F211">
        <v>3</v>
      </c>
      <c r="G211">
        <v>1</v>
      </c>
      <c r="H211">
        <v>62.7</v>
      </c>
    </row>
    <row r="212" spans="1:8" x14ac:dyDescent="0.25">
      <c r="A212" t="s">
        <v>250</v>
      </c>
      <c r="B212" t="s">
        <v>194</v>
      </c>
      <c r="C212" t="s">
        <v>17</v>
      </c>
      <c r="D212">
        <v>497</v>
      </c>
      <c r="E212">
        <v>6</v>
      </c>
      <c r="F212">
        <v>1</v>
      </c>
      <c r="G212">
        <v>2</v>
      </c>
      <c r="H212">
        <v>52.3</v>
      </c>
    </row>
    <row r="213" spans="1:8" x14ac:dyDescent="0.25">
      <c r="A213" t="s">
        <v>251</v>
      </c>
      <c r="B213" t="s">
        <v>103</v>
      </c>
      <c r="C213" t="s">
        <v>15</v>
      </c>
      <c r="D213">
        <v>496</v>
      </c>
      <c r="E213">
        <v>6</v>
      </c>
      <c r="F213">
        <v>0</v>
      </c>
      <c r="G213">
        <v>0</v>
      </c>
      <c r="H213">
        <v>65.400000000000006</v>
      </c>
    </row>
    <row r="214" spans="1:8" x14ac:dyDescent="0.25">
      <c r="A214" t="s">
        <v>252</v>
      </c>
      <c r="B214" t="s">
        <v>248</v>
      </c>
      <c r="C214" t="s">
        <v>15</v>
      </c>
      <c r="D214">
        <v>496</v>
      </c>
      <c r="E214">
        <v>6</v>
      </c>
      <c r="F214">
        <v>0</v>
      </c>
      <c r="G214">
        <v>0</v>
      </c>
      <c r="H214">
        <v>60.1</v>
      </c>
    </row>
    <row r="215" spans="1:8" x14ac:dyDescent="0.25">
      <c r="A215" t="s">
        <v>253</v>
      </c>
      <c r="B215" t="s">
        <v>208</v>
      </c>
      <c r="C215" t="s">
        <v>12</v>
      </c>
      <c r="D215">
        <v>494</v>
      </c>
      <c r="E215">
        <v>6</v>
      </c>
      <c r="F215">
        <v>1</v>
      </c>
      <c r="G215">
        <v>1</v>
      </c>
      <c r="H215">
        <v>60.6</v>
      </c>
    </row>
    <row r="216" spans="1:8" x14ac:dyDescent="0.25">
      <c r="A216" t="s">
        <v>254</v>
      </c>
      <c r="B216" t="s">
        <v>78</v>
      </c>
      <c r="C216" t="s">
        <v>15</v>
      </c>
      <c r="D216">
        <v>493</v>
      </c>
      <c r="E216">
        <v>8</v>
      </c>
      <c r="F216">
        <v>0</v>
      </c>
      <c r="G216">
        <v>4</v>
      </c>
      <c r="H216">
        <v>66</v>
      </c>
    </row>
    <row r="217" spans="1:8" x14ac:dyDescent="0.25">
      <c r="A217" t="s">
        <v>255</v>
      </c>
      <c r="B217" t="s">
        <v>181</v>
      </c>
      <c r="C217" t="s">
        <v>15</v>
      </c>
      <c r="D217">
        <v>491</v>
      </c>
      <c r="E217">
        <v>6</v>
      </c>
      <c r="F217">
        <v>0</v>
      </c>
      <c r="G217">
        <v>0</v>
      </c>
      <c r="H217">
        <v>59.7</v>
      </c>
    </row>
    <row r="218" spans="1:8" x14ac:dyDescent="0.25">
      <c r="A218" t="s">
        <v>256</v>
      </c>
      <c r="B218" t="s">
        <v>187</v>
      </c>
      <c r="C218" t="s">
        <v>15</v>
      </c>
      <c r="D218">
        <v>490</v>
      </c>
      <c r="E218">
        <v>6</v>
      </c>
      <c r="F218">
        <v>0</v>
      </c>
      <c r="G218">
        <v>1</v>
      </c>
      <c r="H218">
        <v>65.8</v>
      </c>
    </row>
    <row r="219" spans="1:8" x14ac:dyDescent="0.25">
      <c r="A219" t="s">
        <v>257</v>
      </c>
      <c r="B219" t="s">
        <v>220</v>
      </c>
      <c r="C219" t="s">
        <v>12</v>
      </c>
      <c r="D219">
        <v>489</v>
      </c>
      <c r="E219">
        <v>6</v>
      </c>
      <c r="F219">
        <v>1</v>
      </c>
      <c r="G219">
        <v>0</v>
      </c>
      <c r="H219">
        <v>49.1</v>
      </c>
    </row>
    <row r="220" spans="1:8" x14ac:dyDescent="0.25">
      <c r="A220" t="s">
        <v>258</v>
      </c>
      <c r="B220" t="s">
        <v>103</v>
      </c>
      <c r="C220" t="s">
        <v>17</v>
      </c>
      <c r="D220">
        <v>487</v>
      </c>
      <c r="E220">
        <v>6</v>
      </c>
      <c r="F220">
        <v>1</v>
      </c>
      <c r="G220">
        <v>0</v>
      </c>
      <c r="H220">
        <v>55.4</v>
      </c>
    </row>
    <row r="221" spans="1:8" x14ac:dyDescent="0.25">
      <c r="A221" t="s">
        <v>259</v>
      </c>
      <c r="B221" t="s">
        <v>210</v>
      </c>
      <c r="C221" t="s">
        <v>15</v>
      </c>
      <c r="D221">
        <v>487</v>
      </c>
      <c r="E221">
        <v>6</v>
      </c>
      <c r="F221">
        <v>0</v>
      </c>
      <c r="G221">
        <v>0</v>
      </c>
      <c r="H221">
        <v>63.9</v>
      </c>
    </row>
    <row r="222" spans="1:8" x14ac:dyDescent="0.25">
      <c r="A222" t="s">
        <v>260</v>
      </c>
      <c r="B222" t="s">
        <v>187</v>
      </c>
      <c r="C222" t="s">
        <v>15</v>
      </c>
      <c r="D222">
        <v>486</v>
      </c>
      <c r="E222">
        <v>6</v>
      </c>
      <c r="F222">
        <v>0</v>
      </c>
      <c r="G222">
        <v>0</v>
      </c>
      <c r="H222">
        <v>68.7</v>
      </c>
    </row>
    <row r="223" spans="1:8" x14ac:dyDescent="0.25">
      <c r="A223" t="s">
        <v>261</v>
      </c>
      <c r="B223" t="s">
        <v>223</v>
      </c>
      <c r="C223" t="s">
        <v>17</v>
      </c>
      <c r="D223">
        <v>484</v>
      </c>
      <c r="E223">
        <v>6</v>
      </c>
      <c r="F223">
        <v>1</v>
      </c>
      <c r="G223">
        <v>1</v>
      </c>
      <c r="H223">
        <v>57</v>
      </c>
    </row>
    <row r="224" spans="1:8" x14ac:dyDescent="0.25">
      <c r="A224" t="s">
        <v>262</v>
      </c>
      <c r="B224" t="s">
        <v>194</v>
      </c>
      <c r="C224" t="s">
        <v>15</v>
      </c>
      <c r="D224">
        <v>484</v>
      </c>
      <c r="E224">
        <v>6</v>
      </c>
      <c r="F224">
        <v>1</v>
      </c>
      <c r="G224">
        <v>0</v>
      </c>
      <c r="H224">
        <v>59.1</v>
      </c>
    </row>
    <row r="225" spans="1:8" x14ac:dyDescent="0.25">
      <c r="A225" t="s">
        <v>263</v>
      </c>
      <c r="B225" t="s">
        <v>201</v>
      </c>
      <c r="C225" t="s">
        <v>17</v>
      </c>
      <c r="D225">
        <v>484</v>
      </c>
      <c r="E225">
        <v>6</v>
      </c>
      <c r="F225">
        <v>0</v>
      </c>
      <c r="G225">
        <v>1</v>
      </c>
      <c r="H225">
        <v>65.599999999999994</v>
      </c>
    </row>
    <row r="226" spans="1:8" x14ac:dyDescent="0.25">
      <c r="A226" t="s">
        <v>264</v>
      </c>
      <c r="B226" t="s">
        <v>204</v>
      </c>
      <c r="C226" t="s">
        <v>15</v>
      </c>
      <c r="D226">
        <v>484</v>
      </c>
      <c r="E226">
        <v>6</v>
      </c>
      <c r="F226">
        <v>0</v>
      </c>
      <c r="G226">
        <v>0</v>
      </c>
      <c r="H226">
        <v>62.1</v>
      </c>
    </row>
    <row r="227" spans="1:8" x14ac:dyDescent="0.25">
      <c r="A227" t="s">
        <v>265</v>
      </c>
      <c r="B227" t="s">
        <v>179</v>
      </c>
      <c r="C227" t="s">
        <v>17</v>
      </c>
      <c r="D227">
        <v>484</v>
      </c>
      <c r="E227">
        <v>6</v>
      </c>
      <c r="F227">
        <v>0</v>
      </c>
      <c r="G227">
        <v>0</v>
      </c>
      <c r="H227">
        <v>56.8</v>
      </c>
    </row>
    <row r="228" spans="1:8" x14ac:dyDescent="0.25">
      <c r="A228" t="s">
        <v>266</v>
      </c>
      <c r="B228" t="s">
        <v>81</v>
      </c>
      <c r="C228" t="s">
        <v>17</v>
      </c>
      <c r="D228">
        <v>478</v>
      </c>
      <c r="E228">
        <v>10</v>
      </c>
      <c r="F228">
        <v>1</v>
      </c>
      <c r="G228">
        <v>2</v>
      </c>
      <c r="H228">
        <v>61.7</v>
      </c>
    </row>
    <row r="229" spans="1:8" x14ac:dyDescent="0.25">
      <c r="A229" t="s">
        <v>267</v>
      </c>
      <c r="B229" t="s">
        <v>85</v>
      </c>
      <c r="C229" t="s">
        <v>15</v>
      </c>
      <c r="D229">
        <v>477</v>
      </c>
      <c r="E229">
        <v>7</v>
      </c>
      <c r="F229">
        <v>0</v>
      </c>
      <c r="G229">
        <v>2</v>
      </c>
      <c r="H229">
        <v>61.4</v>
      </c>
    </row>
    <row r="230" spans="1:8" x14ac:dyDescent="0.25">
      <c r="A230" t="s">
        <v>268</v>
      </c>
      <c r="B230" t="s">
        <v>192</v>
      </c>
      <c r="C230" t="s">
        <v>15</v>
      </c>
      <c r="D230">
        <v>473</v>
      </c>
      <c r="E230">
        <v>6</v>
      </c>
      <c r="F230">
        <v>0</v>
      </c>
      <c r="G230">
        <v>0</v>
      </c>
      <c r="H230">
        <v>62.9</v>
      </c>
    </row>
    <row r="231" spans="1:8" x14ac:dyDescent="0.25">
      <c r="A231" t="s">
        <v>269</v>
      </c>
      <c r="B231" t="s">
        <v>81</v>
      </c>
      <c r="C231" t="s">
        <v>12</v>
      </c>
      <c r="D231">
        <v>472</v>
      </c>
      <c r="E231">
        <v>7</v>
      </c>
      <c r="F231">
        <v>0</v>
      </c>
      <c r="G231">
        <v>0</v>
      </c>
      <c r="H231">
        <v>60.1</v>
      </c>
    </row>
    <row r="232" spans="1:8" x14ac:dyDescent="0.25">
      <c r="A232" t="s">
        <v>270</v>
      </c>
      <c r="B232" t="s">
        <v>146</v>
      </c>
      <c r="C232" t="s">
        <v>15</v>
      </c>
      <c r="D232">
        <v>472</v>
      </c>
      <c r="E232">
        <v>7</v>
      </c>
      <c r="F232">
        <v>0</v>
      </c>
      <c r="G232">
        <v>0</v>
      </c>
      <c r="H232">
        <v>56.2</v>
      </c>
    </row>
    <row r="233" spans="1:8" x14ac:dyDescent="0.25">
      <c r="A233" t="s">
        <v>271</v>
      </c>
      <c r="B233" t="s">
        <v>81</v>
      </c>
      <c r="C233" t="s">
        <v>17</v>
      </c>
      <c r="D233">
        <v>472</v>
      </c>
      <c r="E233">
        <v>7</v>
      </c>
      <c r="F233">
        <v>0</v>
      </c>
      <c r="G233">
        <v>0</v>
      </c>
      <c r="H233">
        <v>51.4</v>
      </c>
    </row>
    <row r="234" spans="1:8" x14ac:dyDescent="0.25">
      <c r="A234" t="s">
        <v>272</v>
      </c>
      <c r="B234" t="s">
        <v>201</v>
      </c>
      <c r="C234" t="s">
        <v>15</v>
      </c>
      <c r="D234">
        <v>471</v>
      </c>
      <c r="E234">
        <v>6</v>
      </c>
      <c r="F234">
        <v>0</v>
      </c>
      <c r="G234">
        <v>0</v>
      </c>
      <c r="H234">
        <v>59.8</v>
      </c>
    </row>
    <row r="235" spans="1:8" x14ac:dyDescent="0.25">
      <c r="A235" t="s">
        <v>273</v>
      </c>
      <c r="B235" t="s">
        <v>109</v>
      </c>
      <c r="C235" t="s">
        <v>12</v>
      </c>
      <c r="D235">
        <v>468</v>
      </c>
      <c r="E235">
        <v>6</v>
      </c>
      <c r="F235">
        <v>0</v>
      </c>
      <c r="G235">
        <v>1</v>
      </c>
      <c r="H235">
        <v>55.6</v>
      </c>
    </row>
    <row r="236" spans="1:8" x14ac:dyDescent="0.25">
      <c r="A236" t="s">
        <v>274</v>
      </c>
      <c r="B236" t="s">
        <v>92</v>
      </c>
      <c r="C236" t="s">
        <v>12</v>
      </c>
      <c r="D236">
        <v>468</v>
      </c>
      <c r="E236">
        <v>6</v>
      </c>
      <c r="F236">
        <v>0</v>
      </c>
      <c r="G236">
        <v>0</v>
      </c>
      <c r="H236">
        <v>58.2</v>
      </c>
    </row>
    <row r="237" spans="1:8" x14ac:dyDescent="0.25">
      <c r="A237" t="s">
        <v>275</v>
      </c>
      <c r="B237" t="s">
        <v>103</v>
      </c>
      <c r="C237" t="s">
        <v>17</v>
      </c>
      <c r="D237">
        <v>467</v>
      </c>
      <c r="E237">
        <v>7</v>
      </c>
      <c r="F237">
        <v>0</v>
      </c>
      <c r="G237">
        <v>1</v>
      </c>
      <c r="H237">
        <v>60.2</v>
      </c>
    </row>
    <row r="238" spans="1:8" x14ac:dyDescent="0.25">
      <c r="A238" t="s">
        <v>276</v>
      </c>
      <c r="B238" t="s">
        <v>85</v>
      </c>
      <c r="C238" t="s">
        <v>15</v>
      </c>
      <c r="D238">
        <v>466</v>
      </c>
      <c r="E238">
        <v>6</v>
      </c>
      <c r="F238">
        <v>0</v>
      </c>
      <c r="G238">
        <v>0</v>
      </c>
      <c r="H238">
        <v>59.3</v>
      </c>
    </row>
    <row r="239" spans="1:8" x14ac:dyDescent="0.25">
      <c r="A239" t="s">
        <v>277</v>
      </c>
      <c r="B239" t="s">
        <v>204</v>
      </c>
      <c r="C239" t="s">
        <v>12</v>
      </c>
      <c r="D239">
        <v>464</v>
      </c>
      <c r="E239">
        <v>6</v>
      </c>
      <c r="F239">
        <v>3</v>
      </c>
      <c r="G239">
        <v>3</v>
      </c>
      <c r="H239">
        <v>50.1</v>
      </c>
    </row>
    <row r="240" spans="1:8" x14ac:dyDescent="0.25">
      <c r="A240" t="s">
        <v>278</v>
      </c>
      <c r="B240" t="s">
        <v>68</v>
      </c>
      <c r="C240" t="s">
        <v>15</v>
      </c>
      <c r="D240">
        <v>463</v>
      </c>
      <c r="E240">
        <v>8</v>
      </c>
      <c r="F240">
        <v>1</v>
      </c>
      <c r="G240">
        <v>0</v>
      </c>
      <c r="H240">
        <v>57.6</v>
      </c>
    </row>
    <row r="241" spans="1:8" x14ac:dyDescent="0.25">
      <c r="A241" t="s">
        <v>279</v>
      </c>
      <c r="B241" t="s">
        <v>189</v>
      </c>
      <c r="C241" t="s">
        <v>15</v>
      </c>
      <c r="D241">
        <v>463</v>
      </c>
      <c r="E241">
        <v>6</v>
      </c>
      <c r="F241">
        <v>1</v>
      </c>
      <c r="G241">
        <v>1</v>
      </c>
      <c r="H241">
        <v>50.6</v>
      </c>
    </row>
    <row r="242" spans="1:8" x14ac:dyDescent="0.25">
      <c r="A242" t="s">
        <v>280</v>
      </c>
      <c r="B242" t="s">
        <v>220</v>
      </c>
      <c r="C242" t="s">
        <v>15</v>
      </c>
      <c r="D242">
        <v>462</v>
      </c>
      <c r="E242">
        <v>6</v>
      </c>
      <c r="F242">
        <v>0</v>
      </c>
      <c r="G242">
        <v>0</v>
      </c>
      <c r="H242">
        <v>42.1</v>
      </c>
    </row>
    <row r="243" spans="1:8" x14ac:dyDescent="0.25">
      <c r="A243" t="s">
        <v>281</v>
      </c>
      <c r="B243" t="s">
        <v>74</v>
      </c>
      <c r="C243" t="s">
        <v>15</v>
      </c>
      <c r="D243">
        <v>461</v>
      </c>
      <c r="E243">
        <v>7</v>
      </c>
      <c r="F243">
        <v>1</v>
      </c>
      <c r="G243">
        <v>1</v>
      </c>
      <c r="H243">
        <v>57.1</v>
      </c>
    </row>
    <row r="244" spans="1:8" x14ac:dyDescent="0.25">
      <c r="A244" t="s">
        <v>282</v>
      </c>
      <c r="B244" t="s">
        <v>194</v>
      </c>
      <c r="C244" t="s">
        <v>15</v>
      </c>
      <c r="D244">
        <v>460</v>
      </c>
      <c r="E244">
        <v>6</v>
      </c>
      <c r="F244">
        <v>2</v>
      </c>
      <c r="G244">
        <v>0</v>
      </c>
      <c r="H244">
        <v>55.8</v>
      </c>
    </row>
    <row r="245" spans="1:8" x14ac:dyDescent="0.25">
      <c r="A245" t="s">
        <v>283</v>
      </c>
      <c r="B245" t="s">
        <v>208</v>
      </c>
      <c r="C245" t="s">
        <v>15</v>
      </c>
      <c r="D245">
        <v>450</v>
      </c>
      <c r="E245">
        <v>6</v>
      </c>
      <c r="F245">
        <v>0</v>
      </c>
      <c r="G245">
        <v>0</v>
      </c>
      <c r="H245">
        <v>53.8</v>
      </c>
    </row>
    <row r="246" spans="1:8" x14ac:dyDescent="0.25">
      <c r="A246" t="s">
        <v>284</v>
      </c>
      <c r="B246" t="s">
        <v>144</v>
      </c>
      <c r="C246" t="s">
        <v>17</v>
      </c>
      <c r="D246">
        <v>450</v>
      </c>
      <c r="E246">
        <v>6</v>
      </c>
      <c r="F246">
        <v>0</v>
      </c>
      <c r="G246">
        <v>0</v>
      </c>
      <c r="H246">
        <v>49.2</v>
      </c>
    </row>
    <row r="247" spans="1:8" x14ac:dyDescent="0.25">
      <c r="A247" t="s">
        <v>285</v>
      </c>
      <c r="B247" t="s">
        <v>204</v>
      </c>
      <c r="C247" t="s">
        <v>17</v>
      </c>
      <c r="D247">
        <v>450</v>
      </c>
      <c r="E247">
        <v>5</v>
      </c>
      <c r="F247">
        <v>1</v>
      </c>
      <c r="G247">
        <v>1</v>
      </c>
      <c r="H247">
        <v>50.5</v>
      </c>
    </row>
    <row r="248" spans="1:8" x14ac:dyDescent="0.25">
      <c r="A248" t="s">
        <v>286</v>
      </c>
      <c r="B248" t="s">
        <v>287</v>
      </c>
      <c r="C248" t="s">
        <v>17</v>
      </c>
      <c r="D248">
        <v>450</v>
      </c>
      <c r="E248">
        <v>5</v>
      </c>
      <c r="F248">
        <v>0</v>
      </c>
      <c r="G248">
        <v>1</v>
      </c>
      <c r="H248">
        <v>51.4</v>
      </c>
    </row>
    <row r="249" spans="1:8" x14ac:dyDescent="0.25">
      <c r="A249" t="s">
        <v>288</v>
      </c>
      <c r="B249" t="s">
        <v>146</v>
      </c>
      <c r="C249" t="s">
        <v>17</v>
      </c>
      <c r="D249">
        <v>450</v>
      </c>
      <c r="E249">
        <v>5</v>
      </c>
      <c r="F249">
        <v>0</v>
      </c>
      <c r="G249">
        <v>1</v>
      </c>
      <c r="H249">
        <v>49.9</v>
      </c>
    </row>
    <row r="250" spans="1:8" x14ac:dyDescent="0.25">
      <c r="A250" t="s">
        <v>289</v>
      </c>
      <c r="B250" t="s">
        <v>187</v>
      </c>
      <c r="C250" t="s">
        <v>17</v>
      </c>
      <c r="D250">
        <v>450</v>
      </c>
      <c r="E250">
        <v>5</v>
      </c>
      <c r="F250">
        <v>0</v>
      </c>
      <c r="G250">
        <v>0</v>
      </c>
      <c r="H250">
        <v>56.4</v>
      </c>
    </row>
    <row r="251" spans="1:8" x14ac:dyDescent="0.25">
      <c r="A251" t="s">
        <v>290</v>
      </c>
      <c r="B251" t="s">
        <v>187</v>
      </c>
      <c r="C251" t="s">
        <v>17</v>
      </c>
      <c r="D251">
        <v>450</v>
      </c>
      <c r="E251">
        <v>5</v>
      </c>
      <c r="F251">
        <v>0</v>
      </c>
      <c r="G251">
        <v>0</v>
      </c>
      <c r="H251">
        <v>54</v>
      </c>
    </row>
    <row r="252" spans="1:8" x14ac:dyDescent="0.25">
      <c r="A252" t="s">
        <v>291</v>
      </c>
      <c r="B252" t="s">
        <v>189</v>
      </c>
      <c r="C252" t="s">
        <v>17</v>
      </c>
      <c r="D252">
        <v>450</v>
      </c>
      <c r="E252">
        <v>5</v>
      </c>
      <c r="F252">
        <v>0</v>
      </c>
      <c r="G252">
        <v>0</v>
      </c>
      <c r="H252">
        <v>53.2</v>
      </c>
    </row>
    <row r="253" spans="1:8" x14ac:dyDescent="0.25">
      <c r="A253" t="s">
        <v>292</v>
      </c>
      <c r="B253" t="s">
        <v>81</v>
      </c>
      <c r="C253" t="s">
        <v>17</v>
      </c>
      <c r="D253">
        <v>450</v>
      </c>
      <c r="E253">
        <v>5</v>
      </c>
      <c r="F253">
        <v>0</v>
      </c>
      <c r="G253">
        <v>0</v>
      </c>
      <c r="H253">
        <v>51.6</v>
      </c>
    </row>
    <row r="254" spans="1:8" x14ac:dyDescent="0.25">
      <c r="A254" t="s">
        <v>293</v>
      </c>
      <c r="B254" t="s">
        <v>201</v>
      </c>
      <c r="C254" t="s">
        <v>17</v>
      </c>
      <c r="D254">
        <v>450</v>
      </c>
      <c r="E254">
        <v>5</v>
      </c>
      <c r="F254">
        <v>0</v>
      </c>
      <c r="G254">
        <v>0</v>
      </c>
      <c r="H254">
        <v>50.6</v>
      </c>
    </row>
    <row r="255" spans="1:8" x14ac:dyDescent="0.25">
      <c r="A255" t="s">
        <v>294</v>
      </c>
      <c r="B255" t="s">
        <v>248</v>
      </c>
      <c r="C255" t="s">
        <v>17</v>
      </c>
      <c r="D255">
        <v>450</v>
      </c>
      <c r="E255">
        <v>5</v>
      </c>
      <c r="F255">
        <v>0</v>
      </c>
      <c r="G255">
        <v>0</v>
      </c>
      <c r="H255">
        <v>49.1</v>
      </c>
    </row>
    <row r="256" spans="1:8" x14ac:dyDescent="0.25">
      <c r="A256" t="s">
        <v>295</v>
      </c>
      <c r="B256" t="s">
        <v>192</v>
      </c>
      <c r="C256" t="s">
        <v>17</v>
      </c>
      <c r="D256">
        <v>450</v>
      </c>
      <c r="E256">
        <v>5</v>
      </c>
      <c r="F256">
        <v>0</v>
      </c>
      <c r="G256">
        <v>0</v>
      </c>
      <c r="H256">
        <v>48.8</v>
      </c>
    </row>
    <row r="257" spans="1:8" x14ac:dyDescent="0.25">
      <c r="A257" t="s">
        <v>296</v>
      </c>
      <c r="B257" t="s">
        <v>208</v>
      </c>
      <c r="C257" t="s">
        <v>17</v>
      </c>
      <c r="D257">
        <v>450</v>
      </c>
      <c r="E257">
        <v>5</v>
      </c>
      <c r="F257">
        <v>0</v>
      </c>
      <c r="G257">
        <v>0</v>
      </c>
      <c r="H257">
        <v>46.5</v>
      </c>
    </row>
    <row r="258" spans="1:8" x14ac:dyDescent="0.25">
      <c r="A258" t="s">
        <v>297</v>
      </c>
      <c r="B258" t="s">
        <v>184</v>
      </c>
      <c r="C258" t="s">
        <v>10</v>
      </c>
      <c r="D258">
        <v>450</v>
      </c>
      <c r="E258">
        <v>5</v>
      </c>
      <c r="F258">
        <v>0</v>
      </c>
      <c r="G258">
        <v>0</v>
      </c>
      <c r="H258">
        <v>30.8</v>
      </c>
    </row>
    <row r="259" spans="1:8" x14ac:dyDescent="0.25">
      <c r="A259" t="s">
        <v>298</v>
      </c>
      <c r="B259" t="s">
        <v>299</v>
      </c>
      <c r="C259" t="s">
        <v>10</v>
      </c>
      <c r="D259">
        <v>450</v>
      </c>
      <c r="E259">
        <v>5</v>
      </c>
      <c r="F259">
        <v>0</v>
      </c>
      <c r="G259">
        <v>0</v>
      </c>
      <c r="H259">
        <v>29.3</v>
      </c>
    </row>
    <row r="260" spans="1:8" x14ac:dyDescent="0.25">
      <c r="A260" t="s">
        <v>300</v>
      </c>
      <c r="B260" t="s">
        <v>109</v>
      </c>
      <c r="C260" t="s">
        <v>10</v>
      </c>
      <c r="D260">
        <v>450</v>
      </c>
      <c r="E260">
        <v>5</v>
      </c>
      <c r="F260">
        <v>0</v>
      </c>
      <c r="G260">
        <v>0</v>
      </c>
      <c r="H260">
        <v>27.5</v>
      </c>
    </row>
    <row r="261" spans="1:8" x14ac:dyDescent="0.25">
      <c r="A261" t="s">
        <v>301</v>
      </c>
      <c r="B261" t="s">
        <v>223</v>
      </c>
      <c r="C261" t="s">
        <v>10</v>
      </c>
      <c r="D261">
        <v>450</v>
      </c>
      <c r="E261">
        <v>5</v>
      </c>
      <c r="F261">
        <v>0</v>
      </c>
      <c r="G261">
        <v>0</v>
      </c>
      <c r="H261">
        <v>27.2</v>
      </c>
    </row>
    <row r="262" spans="1:8" x14ac:dyDescent="0.25">
      <c r="A262" t="s">
        <v>302</v>
      </c>
      <c r="B262" t="s">
        <v>187</v>
      </c>
      <c r="C262" t="s">
        <v>10</v>
      </c>
      <c r="D262">
        <v>450</v>
      </c>
      <c r="E262">
        <v>5</v>
      </c>
      <c r="F262">
        <v>0</v>
      </c>
      <c r="G262">
        <v>0</v>
      </c>
      <c r="H262">
        <v>25.6</v>
      </c>
    </row>
    <row r="263" spans="1:8" x14ac:dyDescent="0.25">
      <c r="A263" t="s">
        <v>303</v>
      </c>
      <c r="B263" t="s">
        <v>181</v>
      </c>
      <c r="C263" t="s">
        <v>10</v>
      </c>
      <c r="D263">
        <v>450</v>
      </c>
      <c r="E263">
        <v>5</v>
      </c>
      <c r="F263">
        <v>0</v>
      </c>
      <c r="G263">
        <v>0</v>
      </c>
      <c r="H263">
        <v>22.7</v>
      </c>
    </row>
    <row r="264" spans="1:8" x14ac:dyDescent="0.25">
      <c r="A264" t="s">
        <v>304</v>
      </c>
      <c r="B264" t="s">
        <v>85</v>
      </c>
      <c r="C264" t="s">
        <v>15</v>
      </c>
      <c r="D264">
        <v>448</v>
      </c>
      <c r="E264">
        <v>8</v>
      </c>
      <c r="F264">
        <v>1</v>
      </c>
      <c r="G264">
        <v>1</v>
      </c>
      <c r="H264">
        <v>59</v>
      </c>
    </row>
    <row r="265" spans="1:8" x14ac:dyDescent="0.25">
      <c r="A265" t="s">
        <v>305</v>
      </c>
      <c r="B265" t="s">
        <v>248</v>
      </c>
      <c r="C265" t="s">
        <v>17</v>
      </c>
      <c r="D265">
        <v>448</v>
      </c>
      <c r="E265">
        <v>5</v>
      </c>
      <c r="F265">
        <v>0</v>
      </c>
      <c r="G265">
        <v>0</v>
      </c>
      <c r="H265">
        <v>49.9</v>
      </c>
    </row>
    <row r="266" spans="1:8" x14ac:dyDescent="0.25">
      <c r="A266" t="s">
        <v>306</v>
      </c>
      <c r="B266" t="s">
        <v>90</v>
      </c>
      <c r="C266" t="s">
        <v>15</v>
      </c>
      <c r="D266">
        <v>446</v>
      </c>
      <c r="E266">
        <v>9</v>
      </c>
      <c r="F266">
        <v>1</v>
      </c>
      <c r="G266">
        <v>2</v>
      </c>
      <c r="H266">
        <v>53.5</v>
      </c>
    </row>
    <row r="267" spans="1:8" x14ac:dyDescent="0.25">
      <c r="A267" t="s">
        <v>307</v>
      </c>
      <c r="B267" t="s">
        <v>287</v>
      </c>
      <c r="C267" t="s">
        <v>15</v>
      </c>
      <c r="D267">
        <v>444</v>
      </c>
      <c r="E267">
        <v>6</v>
      </c>
      <c r="F267">
        <v>0</v>
      </c>
      <c r="G267">
        <v>0</v>
      </c>
      <c r="H267">
        <v>57.3</v>
      </c>
    </row>
    <row r="268" spans="1:8" x14ac:dyDescent="0.25">
      <c r="A268" t="s">
        <v>308</v>
      </c>
      <c r="B268" t="s">
        <v>194</v>
      </c>
      <c r="C268" t="s">
        <v>17</v>
      </c>
      <c r="D268">
        <v>444</v>
      </c>
      <c r="E268">
        <v>5</v>
      </c>
      <c r="F268">
        <v>0</v>
      </c>
      <c r="G268">
        <v>2</v>
      </c>
      <c r="H268">
        <v>50.5</v>
      </c>
    </row>
    <row r="269" spans="1:8" x14ac:dyDescent="0.25">
      <c r="A269" t="s">
        <v>309</v>
      </c>
      <c r="B269" t="s">
        <v>194</v>
      </c>
      <c r="C269" t="s">
        <v>17</v>
      </c>
      <c r="D269">
        <v>444</v>
      </c>
      <c r="E269">
        <v>5</v>
      </c>
      <c r="F269">
        <v>0</v>
      </c>
      <c r="G269">
        <v>0</v>
      </c>
      <c r="H269">
        <v>50.8</v>
      </c>
    </row>
    <row r="270" spans="1:8" x14ac:dyDescent="0.25">
      <c r="A270" t="s">
        <v>310</v>
      </c>
      <c r="B270" t="s">
        <v>299</v>
      </c>
      <c r="C270" t="s">
        <v>15</v>
      </c>
      <c r="D270">
        <v>442</v>
      </c>
      <c r="E270">
        <v>5</v>
      </c>
      <c r="F270">
        <v>0</v>
      </c>
      <c r="G270">
        <v>0</v>
      </c>
      <c r="H270">
        <v>55.5</v>
      </c>
    </row>
    <row r="271" spans="1:8" x14ac:dyDescent="0.25">
      <c r="A271" t="s">
        <v>311</v>
      </c>
      <c r="B271" t="s">
        <v>248</v>
      </c>
      <c r="C271" t="s">
        <v>15</v>
      </c>
      <c r="D271">
        <v>438</v>
      </c>
      <c r="E271">
        <v>5</v>
      </c>
      <c r="F271">
        <v>0</v>
      </c>
      <c r="G271">
        <v>0</v>
      </c>
      <c r="H271">
        <v>53</v>
      </c>
    </row>
    <row r="272" spans="1:8" x14ac:dyDescent="0.25">
      <c r="A272" t="s">
        <v>312</v>
      </c>
      <c r="B272" t="s">
        <v>105</v>
      </c>
      <c r="C272" t="s">
        <v>17</v>
      </c>
      <c r="D272">
        <v>437</v>
      </c>
      <c r="E272">
        <v>5</v>
      </c>
      <c r="F272">
        <v>0</v>
      </c>
      <c r="G272">
        <v>0</v>
      </c>
      <c r="H272">
        <v>48.3</v>
      </c>
    </row>
    <row r="273" spans="1:8" x14ac:dyDescent="0.25">
      <c r="A273" t="s">
        <v>313</v>
      </c>
      <c r="B273" t="s">
        <v>187</v>
      </c>
      <c r="C273" t="s">
        <v>15</v>
      </c>
      <c r="D273">
        <v>436</v>
      </c>
      <c r="E273">
        <v>5</v>
      </c>
      <c r="F273">
        <v>0</v>
      </c>
      <c r="G273">
        <v>0</v>
      </c>
      <c r="H273">
        <v>58.5</v>
      </c>
    </row>
    <row r="274" spans="1:8" x14ac:dyDescent="0.25">
      <c r="A274" t="s">
        <v>314</v>
      </c>
      <c r="B274" t="s">
        <v>92</v>
      </c>
      <c r="C274" t="s">
        <v>15</v>
      </c>
      <c r="D274">
        <v>435</v>
      </c>
      <c r="E274">
        <v>7</v>
      </c>
      <c r="F274">
        <v>0</v>
      </c>
      <c r="G274">
        <v>0</v>
      </c>
      <c r="H274">
        <v>54.1</v>
      </c>
    </row>
    <row r="275" spans="1:8" x14ac:dyDescent="0.25">
      <c r="A275" t="s">
        <v>315</v>
      </c>
      <c r="B275" t="s">
        <v>204</v>
      </c>
      <c r="C275" t="s">
        <v>17</v>
      </c>
      <c r="D275">
        <v>435</v>
      </c>
      <c r="E275">
        <v>5</v>
      </c>
      <c r="F275">
        <v>0</v>
      </c>
      <c r="G275">
        <v>1</v>
      </c>
      <c r="H275">
        <v>56.4</v>
      </c>
    </row>
    <row r="276" spans="1:8" x14ac:dyDescent="0.25">
      <c r="A276" t="s">
        <v>316</v>
      </c>
      <c r="B276" t="s">
        <v>220</v>
      </c>
      <c r="C276" t="s">
        <v>17</v>
      </c>
      <c r="D276">
        <v>435</v>
      </c>
      <c r="E276">
        <v>5</v>
      </c>
      <c r="F276">
        <v>0</v>
      </c>
      <c r="G276">
        <v>0</v>
      </c>
      <c r="H276">
        <v>40.200000000000003</v>
      </c>
    </row>
    <row r="277" spans="1:8" x14ac:dyDescent="0.25">
      <c r="A277" t="s">
        <v>317</v>
      </c>
      <c r="B277" t="s">
        <v>194</v>
      </c>
      <c r="C277" t="s">
        <v>12</v>
      </c>
      <c r="D277">
        <v>434</v>
      </c>
      <c r="E277">
        <v>6</v>
      </c>
      <c r="F277">
        <v>0</v>
      </c>
      <c r="G277">
        <v>1</v>
      </c>
      <c r="H277">
        <v>48.6</v>
      </c>
    </row>
    <row r="278" spans="1:8" x14ac:dyDescent="0.25">
      <c r="A278" t="s">
        <v>318</v>
      </c>
      <c r="B278" t="s">
        <v>148</v>
      </c>
      <c r="C278" t="s">
        <v>15</v>
      </c>
      <c r="D278">
        <v>433</v>
      </c>
      <c r="E278">
        <v>6</v>
      </c>
      <c r="F278">
        <v>0</v>
      </c>
      <c r="G278">
        <v>0</v>
      </c>
      <c r="H278">
        <v>43.4</v>
      </c>
    </row>
    <row r="279" spans="1:8" x14ac:dyDescent="0.25">
      <c r="A279" t="s">
        <v>319</v>
      </c>
      <c r="B279" t="s">
        <v>223</v>
      </c>
      <c r="C279" t="s">
        <v>17</v>
      </c>
      <c r="D279">
        <v>432</v>
      </c>
      <c r="E279">
        <v>5</v>
      </c>
      <c r="F279">
        <v>0</v>
      </c>
      <c r="G279">
        <v>3</v>
      </c>
      <c r="H279">
        <v>50.7</v>
      </c>
    </row>
    <row r="280" spans="1:8" x14ac:dyDescent="0.25">
      <c r="A280" t="s">
        <v>320</v>
      </c>
      <c r="B280" t="s">
        <v>68</v>
      </c>
      <c r="C280" t="s">
        <v>15</v>
      </c>
      <c r="D280">
        <v>431</v>
      </c>
      <c r="E280">
        <v>10</v>
      </c>
      <c r="F280">
        <v>0</v>
      </c>
      <c r="G280">
        <v>1</v>
      </c>
      <c r="H280">
        <v>55.3</v>
      </c>
    </row>
    <row r="281" spans="1:8" x14ac:dyDescent="0.25">
      <c r="A281" t="s">
        <v>321</v>
      </c>
      <c r="B281" t="s">
        <v>68</v>
      </c>
      <c r="C281" t="s">
        <v>12</v>
      </c>
      <c r="D281">
        <v>431</v>
      </c>
      <c r="E281">
        <v>7</v>
      </c>
      <c r="F281">
        <v>1</v>
      </c>
      <c r="G281">
        <v>0</v>
      </c>
      <c r="H281">
        <v>54.7</v>
      </c>
    </row>
    <row r="282" spans="1:8" x14ac:dyDescent="0.25">
      <c r="A282" t="s">
        <v>322</v>
      </c>
      <c r="B282" t="s">
        <v>109</v>
      </c>
      <c r="C282" t="s">
        <v>15</v>
      </c>
      <c r="D282">
        <v>431</v>
      </c>
      <c r="E282">
        <v>5</v>
      </c>
      <c r="F282">
        <v>0</v>
      </c>
      <c r="G282">
        <v>0</v>
      </c>
      <c r="H282">
        <v>55.7</v>
      </c>
    </row>
    <row r="283" spans="1:8" x14ac:dyDescent="0.25">
      <c r="A283" t="s">
        <v>323</v>
      </c>
      <c r="B283" t="s">
        <v>184</v>
      </c>
      <c r="C283" t="s">
        <v>15</v>
      </c>
      <c r="D283">
        <v>429</v>
      </c>
      <c r="E283">
        <v>5</v>
      </c>
      <c r="F283">
        <v>0</v>
      </c>
      <c r="G283">
        <v>0</v>
      </c>
      <c r="H283">
        <v>50.5</v>
      </c>
    </row>
    <row r="284" spans="1:8" x14ac:dyDescent="0.25">
      <c r="A284" t="s">
        <v>324</v>
      </c>
      <c r="B284" t="s">
        <v>90</v>
      </c>
      <c r="C284" t="s">
        <v>15</v>
      </c>
      <c r="D284">
        <v>427</v>
      </c>
      <c r="E284">
        <v>6</v>
      </c>
      <c r="F284">
        <v>0</v>
      </c>
      <c r="G284">
        <v>1</v>
      </c>
      <c r="H284">
        <v>52.2</v>
      </c>
    </row>
    <row r="285" spans="1:8" x14ac:dyDescent="0.25">
      <c r="A285" t="s">
        <v>325</v>
      </c>
      <c r="B285" t="s">
        <v>90</v>
      </c>
      <c r="C285" t="s">
        <v>15</v>
      </c>
      <c r="D285">
        <v>426</v>
      </c>
      <c r="E285">
        <v>6</v>
      </c>
      <c r="F285">
        <v>0</v>
      </c>
      <c r="G285">
        <v>0</v>
      </c>
      <c r="H285">
        <v>50.3</v>
      </c>
    </row>
    <row r="286" spans="1:8" x14ac:dyDescent="0.25">
      <c r="A286" t="s">
        <v>326</v>
      </c>
      <c r="B286" t="s">
        <v>148</v>
      </c>
      <c r="C286" t="s">
        <v>17</v>
      </c>
      <c r="D286">
        <v>426</v>
      </c>
      <c r="E286">
        <v>5</v>
      </c>
      <c r="F286">
        <v>0</v>
      </c>
      <c r="G286">
        <v>0</v>
      </c>
      <c r="H286">
        <v>37.799999999999997</v>
      </c>
    </row>
    <row r="287" spans="1:8" x14ac:dyDescent="0.25">
      <c r="A287" t="s">
        <v>327</v>
      </c>
      <c r="B287" t="s">
        <v>81</v>
      </c>
      <c r="C287" t="s">
        <v>17</v>
      </c>
      <c r="D287">
        <v>425</v>
      </c>
      <c r="E287">
        <v>6</v>
      </c>
      <c r="F287">
        <v>0</v>
      </c>
      <c r="G287">
        <v>0</v>
      </c>
      <c r="H287">
        <v>47.7</v>
      </c>
    </row>
    <row r="288" spans="1:8" x14ac:dyDescent="0.25">
      <c r="A288" t="s">
        <v>328</v>
      </c>
      <c r="B288" t="s">
        <v>220</v>
      </c>
      <c r="C288" t="s">
        <v>15</v>
      </c>
      <c r="D288">
        <v>420</v>
      </c>
      <c r="E288">
        <v>5</v>
      </c>
      <c r="F288">
        <v>0</v>
      </c>
      <c r="G288">
        <v>0</v>
      </c>
      <c r="H288">
        <v>44.5</v>
      </c>
    </row>
    <row r="289" spans="1:8" x14ac:dyDescent="0.25">
      <c r="A289" t="s">
        <v>329</v>
      </c>
      <c r="B289" t="s">
        <v>103</v>
      </c>
      <c r="C289" t="s">
        <v>15</v>
      </c>
      <c r="D289">
        <v>419</v>
      </c>
      <c r="E289">
        <v>6</v>
      </c>
      <c r="F289">
        <v>0</v>
      </c>
      <c r="G289">
        <v>0</v>
      </c>
      <c r="H289">
        <v>55.2</v>
      </c>
    </row>
    <row r="290" spans="1:8" x14ac:dyDescent="0.25">
      <c r="A290" t="s">
        <v>330</v>
      </c>
      <c r="B290" t="s">
        <v>148</v>
      </c>
      <c r="C290" t="s">
        <v>17</v>
      </c>
      <c r="D290">
        <v>419</v>
      </c>
      <c r="E290">
        <v>6</v>
      </c>
      <c r="F290">
        <v>0</v>
      </c>
      <c r="G290">
        <v>0</v>
      </c>
      <c r="H290">
        <v>45.9</v>
      </c>
    </row>
    <row r="291" spans="1:8" x14ac:dyDescent="0.25">
      <c r="A291" t="s">
        <v>331</v>
      </c>
      <c r="B291" t="s">
        <v>287</v>
      </c>
      <c r="C291" t="s">
        <v>17</v>
      </c>
      <c r="D291">
        <v>418</v>
      </c>
      <c r="E291">
        <v>5</v>
      </c>
      <c r="F291">
        <v>1</v>
      </c>
      <c r="G291">
        <v>0</v>
      </c>
      <c r="H291">
        <v>45.4</v>
      </c>
    </row>
    <row r="292" spans="1:8" x14ac:dyDescent="0.25">
      <c r="A292" t="s">
        <v>332</v>
      </c>
      <c r="B292" t="s">
        <v>92</v>
      </c>
      <c r="C292" t="s">
        <v>17</v>
      </c>
      <c r="D292">
        <v>418</v>
      </c>
      <c r="E292">
        <v>5</v>
      </c>
      <c r="F292">
        <v>0</v>
      </c>
      <c r="G292">
        <v>0</v>
      </c>
      <c r="H292">
        <v>47.4</v>
      </c>
    </row>
    <row r="293" spans="1:8" x14ac:dyDescent="0.25">
      <c r="A293" t="s">
        <v>333</v>
      </c>
      <c r="B293" t="s">
        <v>179</v>
      </c>
      <c r="C293" t="s">
        <v>15</v>
      </c>
      <c r="D293">
        <v>417</v>
      </c>
      <c r="E293">
        <v>6</v>
      </c>
      <c r="F293">
        <v>2</v>
      </c>
      <c r="G293">
        <v>0</v>
      </c>
      <c r="H293">
        <v>53.9</v>
      </c>
    </row>
    <row r="294" spans="1:8" x14ac:dyDescent="0.25">
      <c r="A294" t="s">
        <v>334</v>
      </c>
      <c r="B294" t="s">
        <v>184</v>
      </c>
      <c r="C294" t="s">
        <v>15</v>
      </c>
      <c r="D294">
        <v>413</v>
      </c>
      <c r="E294">
        <v>6</v>
      </c>
      <c r="F294">
        <v>1</v>
      </c>
      <c r="G294">
        <v>0</v>
      </c>
      <c r="H294">
        <v>48.6</v>
      </c>
    </row>
    <row r="295" spans="1:8" x14ac:dyDescent="0.25">
      <c r="A295" t="s">
        <v>335</v>
      </c>
      <c r="B295" t="s">
        <v>248</v>
      </c>
      <c r="C295" t="s">
        <v>17</v>
      </c>
      <c r="D295">
        <v>413</v>
      </c>
      <c r="E295">
        <v>5</v>
      </c>
      <c r="F295">
        <v>0</v>
      </c>
      <c r="G295">
        <v>0</v>
      </c>
      <c r="H295">
        <v>46.3</v>
      </c>
    </row>
    <row r="296" spans="1:8" x14ac:dyDescent="0.25">
      <c r="A296" t="s">
        <v>336</v>
      </c>
      <c r="B296" t="s">
        <v>223</v>
      </c>
      <c r="C296" t="s">
        <v>12</v>
      </c>
      <c r="D296">
        <v>410</v>
      </c>
      <c r="E296">
        <v>6</v>
      </c>
      <c r="F296">
        <v>3</v>
      </c>
      <c r="G296">
        <v>2</v>
      </c>
      <c r="H296">
        <v>47.2</v>
      </c>
    </row>
    <row r="297" spans="1:8" x14ac:dyDescent="0.25">
      <c r="A297" t="s">
        <v>337</v>
      </c>
      <c r="B297" t="s">
        <v>103</v>
      </c>
      <c r="C297" t="s">
        <v>15</v>
      </c>
      <c r="D297">
        <v>409</v>
      </c>
      <c r="E297">
        <v>7</v>
      </c>
      <c r="F297">
        <v>1</v>
      </c>
      <c r="G297">
        <v>2</v>
      </c>
      <c r="H297">
        <v>53.2</v>
      </c>
    </row>
    <row r="298" spans="1:8" x14ac:dyDescent="0.25">
      <c r="A298" t="s">
        <v>338</v>
      </c>
      <c r="B298" t="s">
        <v>179</v>
      </c>
      <c r="C298" t="s">
        <v>15</v>
      </c>
      <c r="D298">
        <v>407</v>
      </c>
      <c r="E298">
        <v>5</v>
      </c>
      <c r="F298">
        <v>0</v>
      </c>
      <c r="G298">
        <v>0</v>
      </c>
      <c r="H298">
        <v>50.7</v>
      </c>
    </row>
    <row r="299" spans="1:8" x14ac:dyDescent="0.25">
      <c r="A299" t="s">
        <v>339</v>
      </c>
      <c r="B299" t="s">
        <v>92</v>
      </c>
      <c r="C299" t="s">
        <v>15</v>
      </c>
      <c r="D299">
        <v>407</v>
      </c>
      <c r="E299">
        <v>5</v>
      </c>
      <c r="F299">
        <v>0</v>
      </c>
      <c r="G299">
        <v>0</v>
      </c>
      <c r="H299">
        <v>49.2</v>
      </c>
    </row>
    <row r="300" spans="1:8" x14ac:dyDescent="0.25">
      <c r="A300" t="s">
        <v>340</v>
      </c>
      <c r="B300" t="s">
        <v>204</v>
      </c>
      <c r="C300" t="s">
        <v>17</v>
      </c>
      <c r="D300">
        <v>405</v>
      </c>
      <c r="E300">
        <v>6</v>
      </c>
      <c r="F300">
        <v>0</v>
      </c>
      <c r="G300">
        <v>1</v>
      </c>
      <c r="H300">
        <v>51</v>
      </c>
    </row>
    <row r="301" spans="1:8" x14ac:dyDescent="0.25">
      <c r="A301" t="s">
        <v>341</v>
      </c>
      <c r="B301" t="s">
        <v>223</v>
      </c>
      <c r="C301" t="s">
        <v>15</v>
      </c>
      <c r="D301">
        <v>405</v>
      </c>
      <c r="E301">
        <v>6</v>
      </c>
      <c r="F301">
        <v>0</v>
      </c>
      <c r="G301">
        <v>1</v>
      </c>
      <c r="H301">
        <v>49.1</v>
      </c>
    </row>
    <row r="302" spans="1:8" x14ac:dyDescent="0.25">
      <c r="A302" t="s">
        <v>342</v>
      </c>
      <c r="B302" t="s">
        <v>181</v>
      </c>
      <c r="C302" t="s">
        <v>15</v>
      </c>
      <c r="D302">
        <v>405</v>
      </c>
      <c r="E302">
        <v>6</v>
      </c>
      <c r="F302">
        <v>0</v>
      </c>
      <c r="G302">
        <v>0</v>
      </c>
      <c r="H302">
        <v>49.3</v>
      </c>
    </row>
    <row r="303" spans="1:8" x14ac:dyDescent="0.25">
      <c r="A303" t="s">
        <v>343</v>
      </c>
      <c r="B303" t="s">
        <v>299</v>
      </c>
      <c r="C303" t="s">
        <v>17</v>
      </c>
      <c r="D303">
        <v>405</v>
      </c>
      <c r="E303">
        <v>5</v>
      </c>
      <c r="F303">
        <v>0</v>
      </c>
      <c r="G303">
        <v>0</v>
      </c>
      <c r="H303">
        <v>46.8</v>
      </c>
    </row>
    <row r="304" spans="1:8" x14ac:dyDescent="0.25">
      <c r="A304" t="s">
        <v>344</v>
      </c>
      <c r="B304" t="s">
        <v>81</v>
      </c>
      <c r="C304" t="s">
        <v>12</v>
      </c>
      <c r="D304">
        <v>401</v>
      </c>
      <c r="E304">
        <v>10</v>
      </c>
      <c r="F304">
        <v>1</v>
      </c>
      <c r="G304">
        <v>0</v>
      </c>
      <c r="H304">
        <v>49.6</v>
      </c>
    </row>
    <row r="305" spans="1:8" x14ac:dyDescent="0.25">
      <c r="A305" t="s">
        <v>345</v>
      </c>
      <c r="B305" t="s">
        <v>109</v>
      </c>
      <c r="C305" t="s">
        <v>15</v>
      </c>
      <c r="D305">
        <v>400</v>
      </c>
      <c r="E305">
        <v>7</v>
      </c>
      <c r="F305">
        <v>1</v>
      </c>
      <c r="G305">
        <v>0</v>
      </c>
      <c r="H305">
        <v>48.1</v>
      </c>
    </row>
    <row r="306" spans="1:8" x14ac:dyDescent="0.25">
      <c r="A306" t="s">
        <v>346</v>
      </c>
      <c r="B306" t="s">
        <v>148</v>
      </c>
      <c r="C306" t="s">
        <v>15</v>
      </c>
      <c r="D306">
        <v>400</v>
      </c>
      <c r="E306">
        <v>5</v>
      </c>
      <c r="F306">
        <v>0</v>
      </c>
      <c r="G306">
        <v>0</v>
      </c>
      <c r="H306">
        <v>53.8</v>
      </c>
    </row>
    <row r="307" spans="1:8" x14ac:dyDescent="0.25">
      <c r="A307" t="s">
        <v>347</v>
      </c>
      <c r="B307" t="s">
        <v>210</v>
      </c>
      <c r="C307" t="s">
        <v>15</v>
      </c>
      <c r="D307">
        <v>398</v>
      </c>
      <c r="E307">
        <v>6</v>
      </c>
      <c r="F307">
        <v>0</v>
      </c>
      <c r="G307">
        <v>0</v>
      </c>
      <c r="H307">
        <v>54.1</v>
      </c>
    </row>
    <row r="308" spans="1:8" x14ac:dyDescent="0.25">
      <c r="A308" t="s">
        <v>348</v>
      </c>
      <c r="B308" t="s">
        <v>184</v>
      </c>
      <c r="C308" t="s">
        <v>12</v>
      </c>
      <c r="D308">
        <v>398</v>
      </c>
      <c r="E308">
        <v>5</v>
      </c>
      <c r="F308">
        <v>0</v>
      </c>
      <c r="G308">
        <v>0</v>
      </c>
      <c r="H308">
        <v>49.4</v>
      </c>
    </row>
    <row r="309" spans="1:8" x14ac:dyDescent="0.25">
      <c r="A309" t="s">
        <v>349</v>
      </c>
      <c r="B309" t="s">
        <v>148</v>
      </c>
      <c r="C309" t="s">
        <v>17</v>
      </c>
      <c r="D309">
        <v>397</v>
      </c>
      <c r="E309">
        <v>5</v>
      </c>
      <c r="F309">
        <v>0</v>
      </c>
      <c r="G309">
        <v>2</v>
      </c>
      <c r="H309">
        <v>36.6</v>
      </c>
    </row>
    <row r="310" spans="1:8" x14ac:dyDescent="0.25">
      <c r="A310" t="s">
        <v>350</v>
      </c>
      <c r="B310" t="s">
        <v>201</v>
      </c>
      <c r="C310" t="s">
        <v>15</v>
      </c>
      <c r="D310">
        <v>395</v>
      </c>
      <c r="E310">
        <v>5</v>
      </c>
      <c r="F310">
        <v>0</v>
      </c>
      <c r="G310">
        <v>0</v>
      </c>
      <c r="H310">
        <v>51.8</v>
      </c>
    </row>
    <row r="311" spans="1:8" x14ac:dyDescent="0.25">
      <c r="A311" t="s">
        <v>351</v>
      </c>
      <c r="B311" t="s">
        <v>148</v>
      </c>
      <c r="C311" t="s">
        <v>15</v>
      </c>
      <c r="D311">
        <v>393</v>
      </c>
      <c r="E311">
        <v>7</v>
      </c>
      <c r="F311">
        <v>1</v>
      </c>
      <c r="G311">
        <v>0</v>
      </c>
      <c r="H311">
        <v>42</v>
      </c>
    </row>
    <row r="312" spans="1:8" x14ac:dyDescent="0.25">
      <c r="A312" t="s">
        <v>352</v>
      </c>
      <c r="B312" t="s">
        <v>210</v>
      </c>
      <c r="C312" t="s">
        <v>17</v>
      </c>
      <c r="D312">
        <v>393</v>
      </c>
      <c r="E312">
        <v>5</v>
      </c>
      <c r="F312">
        <v>1</v>
      </c>
      <c r="G312">
        <v>0</v>
      </c>
      <c r="H312">
        <v>44</v>
      </c>
    </row>
    <row r="313" spans="1:8" x14ac:dyDescent="0.25">
      <c r="A313" t="s">
        <v>353</v>
      </c>
      <c r="B313" t="s">
        <v>201</v>
      </c>
      <c r="C313" t="s">
        <v>12</v>
      </c>
      <c r="D313">
        <v>392</v>
      </c>
      <c r="E313">
        <v>6</v>
      </c>
      <c r="F313">
        <v>3</v>
      </c>
      <c r="G313">
        <v>0</v>
      </c>
      <c r="H313">
        <v>43.7</v>
      </c>
    </row>
    <row r="314" spans="1:8" x14ac:dyDescent="0.25">
      <c r="A314" t="s">
        <v>354</v>
      </c>
      <c r="B314" t="s">
        <v>287</v>
      </c>
      <c r="C314" t="s">
        <v>17</v>
      </c>
      <c r="D314">
        <v>392</v>
      </c>
      <c r="E314">
        <v>5</v>
      </c>
      <c r="F314">
        <v>0</v>
      </c>
      <c r="G314">
        <v>0</v>
      </c>
      <c r="H314">
        <v>44.7</v>
      </c>
    </row>
    <row r="315" spans="1:8" x14ac:dyDescent="0.25">
      <c r="A315" t="s">
        <v>355</v>
      </c>
      <c r="B315" t="s">
        <v>85</v>
      </c>
      <c r="C315" t="s">
        <v>12</v>
      </c>
      <c r="D315">
        <v>391</v>
      </c>
      <c r="E315">
        <v>8</v>
      </c>
      <c r="F315">
        <v>3</v>
      </c>
      <c r="G315">
        <v>2</v>
      </c>
      <c r="H315">
        <v>46.7</v>
      </c>
    </row>
    <row r="316" spans="1:8" x14ac:dyDescent="0.25">
      <c r="A316" t="s">
        <v>356</v>
      </c>
      <c r="B316" t="s">
        <v>208</v>
      </c>
      <c r="C316" t="s">
        <v>17</v>
      </c>
      <c r="D316">
        <v>389</v>
      </c>
      <c r="E316">
        <v>6</v>
      </c>
      <c r="F316">
        <v>0</v>
      </c>
      <c r="G316">
        <v>0</v>
      </c>
      <c r="H316">
        <v>45.9</v>
      </c>
    </row>
    <row r="317" spans="1:8" x14ac:dyDescent="0.25">
      <c r="A317" t="s">
        <v>357</v>
      </c>
      <c r="B317" t="s">
        <v>146</v>
      </c>
      <c r="C317" t="s">
        <v>15</v>
      </c>
      <c r="D317">
        <v>388</v>
      </c>
      <c r="E317">
        <v>6</v>
      </c>
      <c r="F317">
        <v>0</v>
      </c>
      <c r="G317">
        <v>0</v>
      </c>
      <c r="H317">
        <v>51.9</v>
      </c>
    </row>
    <row r="318" spans="1:8" x14ac:dyDescent="0.25">
      <c r="A318" t="s">
        <v>358</v>
      </c>
      <c r="B318" t="s">
        <v>220</v>
      </c>
      <c r="C318" t="s">
        <v>17</v>
      </c>
      <c r="D318">
        <v>386</v>
      </c>
      <c r="E318">
        <v>6</v>
      </c>
      <c r="F318">
        <v>1</v>
      </c>
      <c r="G318">
        <v>1</v>
      </c>
      <c r="H318">
        <v>38.799999999999997</v>
      </c>
    </row>
    <row r="319" spans="1:8" x14ac:dyDescent="0.25">
      <c r="A319" t="s">
        <v>359</v>
      </c>
      <c r="B319" t="s">
        <v>223</v>
      </c>
      <c r="C319" t="s">
        <v>12</v>
      </c>
      <c r="D319">
        <v>385</v>
      </c>
      <c r="E319">
        <v>6</v>
      </c>
      <c r="F319">
        <v>2</v>
      </c>
      <c r="G319">
        <v>2</v>
      </c>
      <c r="H319">
        <v>48.2</v>
      </c>
    </row>
    <row r="320" spans="1:8" x14ac:dyDescent="0.25">
      <c r="A320" t="s">
        <v>360</v>
      </c>
      <c r="B320" t="s">
        <v>299</v>
      </c>
      <c r="C320" t="s">
        <v>12</v>
      </c>
      <c r="D320">
        <v>383</v>
      </c>
      <c r="E320">
        <v>5</v>
      </c>
      <c r="F320">
        <v>0</v>
      </c>
      <c r="G320">
        <v>0</v>
      </c>
      <c r="H320">
        <v>43.5</v>
      </c>
    </row>
    <row r="321" spans="1:8" x14ac:dyDescent="0.25">
      <c r="A321" t="s">
        <v>361</v>
      </c>
      <c r="B321" t="s">
        <v>146</v>
      </c>
      <c r="C321" t="s">
        <v>15</v>
      </c>
      <c r="D321">
        <v>382</v>
      </c>
      <c r="E321">
        <v>5</v>
      </c>
      <c r="F321">
        <v>0</v>
      </c>
      <c r="G321">
        <v>1</v>
      </c>
      <c r="H321">
        <v>48.7</v>
      </c>
    </row>
    <row r="322" spans="1:8" x14ac:dyDescent="0.25">
      <c r="A322" t="s">
        <v>362</v>
      </c>
      <c r="B322" t="s">
        <v>144</v>
      </c>
      <c r="C322" t="s">
        <v>17</v>
      </c>
      <c r="D322">
        <v>380</v>
      </c>
      <c r="E322">
        <v>8</v>
      </c>
      <c r="F322">
        <v>0</v>
      </c>
      <c r="G322">
        <v>2</v>
      </c>
      <c r="H322">
        <v>48.8</v>
      </c>
    </row>
    <row r="323" spans="1:8" x14ac:dyDescent="0.25">
      <c r="A323" t="s">
        <v>363</v>
      </c>
      <c r="B323" t="s">
        <v>189</v>
      </c>
      <c r="C323" t="s">
        <v>17</v>
      </c>
      <c r="D323">
        <v>379</v>
      </c>
      <c r="E323">
        <v>5</v>
      </c>
      <c r="F323">
        <v>0</v>
      </c>
      <c r="G323">
        <v>0</v>
      </c>
      <c r="H323">
        <v>43.2</v>
      </c>
    </row>
    <row r="324" spans="1:8" x14ac:dyDescent="0.25">
      <c r="A324" t="s">
        <v>364</v>
      </c>
      <c r="B324" t="s">
        <v>81</v>
      </c>
      <c r="C324" t="s">
        <v>15</v>
      </c>
      <c r="D324">
        <v>377</v>
      </c>
      <c r="E324">
        <v>8</v>
      </c>
      <c r="F324">
        <v>0</v>
      </c>
      <c r="G324">
        <v>1</v>
      </c>
      <c r="H324">
        <v>48.9</v>
      </c>
    </row>
    <row r="325" spans="1:8" x14ac:dyDescent="0.25">
      <c r="A325" t="s">
        <v>365</v>
      </c>
      <c r="B325" t="s">
        <v>287</v>
      </c>
      <c r="C325" t="s">
        <v>15</v>
      </c>
      <c r="D325">
        <v>376</v>
      </c>
      <c r="E325">
        <v>6</v>
      </c>
      <c r="F325">
        <v>0</v>
      </c>
      <c r="G325">
        <v>0</v>
      </c>
      <c r="H325">
        <v>47.1</v>
      </c>
    </row>
    <row r="326" spans="1:8" x14ac:dyDescent="0.25">
      <c r="A326" t="s">
        <v>366</v>
      </c>
      <c r="B326" t="s">
        <v>187</v>
      </c>
      <c r="C326" t="s">
        <v>15</v>
      </c>
      <c r="D326">
        <v>375</v>
      </c>
      <c r="E326">
        <v>6</v>
      </c>
      <c r="F326">
        <v>0</v>
      </c>
      <c r="G326">
        <v>0</v>
      </c>
      <c r="H326">
        <v>49</v>
      </c>
    </row>
    <row r="327" spans="1:8" x14ac:dyDescent="0.25">
      <c r="A327" t="s">
        <v>367</v>
      </c>
      <c r="B327" t="s">
        <v>210</v>
      </c>
      <c r="C327" t="s">
        <v>17</v>
      </c>
      <c r="D327">
        <v>375</v>
      </c>
      <c r="E327">
        <v>5</v>
      </c>
      <c r="F327">
        <v>0</v>
      </c>
      <c r="G327">
        <v>1</v>
      </c>
      <c r="H327">
        <v>45.8</v>
      </c>
    </row>
    <row r="328" spans="1:8" x14ac:dyDescent="0.25">
      <c r="A328" t="s">
        <v>368</v>
      </c>
      <c r="B328" t="s">
        <v>192</v>
      </c>
      <c r="C328" t="s">
        <v>12</v>
      </c>
      <c r="D328">
        <v>373</v>
      </c>
      <c r="E328">
        <v>6</v>
      </c>
      <c r="F328">
        <v>0</v>
      </c>
      <c r="G328">
        <v>0</v>
      </c>
      <c r="H328">
        <v>44.5</v>
      </c>
    </row>
    <row r="329" spans="1:8" x14ac:dyDescent="0.25">
      <c r="A329" t="s">
        <v>369</v>
      </c>
      <c r="B329" t="s">
        <v>204</v>
      </c>
      <c r="C329" t="s">
        <v>17</v>
      </c>
      <c r="D329">
        <v>370</v>
      </c>
      <c r="E329">
        <v>6</v>
      </c>
      <c r="F329">
        <v>1</v>
      </c>
      <c r="G329">
        <v>0</v>
      </c>
      <c r="H329">
        <v>42.2</v>
      </c>
    </row>
    <row r="330" spans="1:8" x14ac:dyDescent="0.25">
      <c r="A330" t="s">
        <v>370</v>
      </c>
      <c r="B330" t="s">
        <v>78</v>
      </c>
      <c r="C330" t="s">
        <v>12</v>
      </c>
      <c r="D330">
        <v>369</v>
      </c>
      <c r="E330">
        <v>7</v>
      </c>
      <c r="F330">
        <v>1</v>
      </c>
      <c r="G330">
        <v>1</v>
      </c>
      <c r="H330">
        <v>52.1</v>
      </c>
    </row>
    <row r="331" spans="1:8" x14ac:dyDescent="0.25">
      <c r="A331" t="s">
        <v>371</v>
      </c>
      <c r="B331" t="s">
        <v>144</v>
      </c>
      <c r="C331" t="s">
        <v>17</v>
      </c>
      <c r="D331">
        <v>368</v>
      </c>
      <c r="E331">
        <v>6</v>
      </c>
      <c r="F331">
        <v>0</v>
      </c>
      <c r="G331">
        <v>0</v>
      </c>
      <c r="H331">
        <v>38.6</v>
      </c>
    </row>
    <row r="332" spans="1:8" x14ac:dyDescent="0.25">
      <c r="A332" t="s">
        <v>372</v>
      </c>
      <c r="B332" t="s">
        <v>90</v>
      </c>
      <c r="C332" t="s">
        <v>15</v>
      </c>
      <c r="D332">
        <v>367</v>
      </c>
      <c r="E332">
        <v>7</v>
      </c>
      <c r="F332">
        <v>2</v>
      </c>
      <c r="G332">
        <v>1</v>
      </c>
      <c r="H332">
        <v>47.3</v>
      </c>
    </row>
    <row r="333" spans="1:8" x14ac:dyDescent="0.25">
      <c r="A333" t="s">
        <v>373</v>
      </c>
      <c r="B333" t="s">
        <v>210</v>
      </c>
      <c r="C333" t="s">
        <v>17</v>
      </c>
      <c r="D333">
        <v>367</v>
      </c>
      <c r="E333">
        <v>5</v>
      </c>
      <c r="F333">
        <v>0</v>
      </c>
      <c r="G333">
        <v>0</v>
      </c>
      <c r="H333">
        <v>36.4</v>
      </c>
    </row>
    <row r="334" spans="1:8" x14ac:dyDescent="0.25">
      <c r="A334" t="s">
        <v>374</v>
      </c>
      <c r="B334" t="s">
        <v>187</v>
      </c>
      <c r="C334" t="s">
        <v>17</v>
      </c>
      <c r="D334">
        <v>366</v>
      </c>
      <c r="E334">
        <v>5</v>
      </c>
      <c r="F334">
        <v>0</v>
      </c>
      <c r="G334">
        <v>0</v>
      </c>
      <c r="H334">
        <v>44.4</v>
      </c>
    </row>
    <row r="335" spans="1:8" x14ac:dyDescent="0.25">
      <c r="A335" t="s">
        <v>288</v>
      </c>
      <c r="B335" t="s">
        <v>109</v>
      </c>
      <c r="C335" t="s">
        <v>15</v>
      </c>
      <c r="D335">
        <v>362</v>
      </c>
      <c r="E335">
        <v>7</v>
      </c>
      <c r="F335">
        <v>0</v>
      </c>
      <c r="G335">
        <v>0</v>
      </c>
      <c r="H335">
        <v>40.6</v>
      </c>
    </row>
    <row r="336" spans="1:8" x14ac:dyDescent="0.25">
      <c r="A336" t="s">
        <v>375</v>
      </c>
      <c r="B336" t="s">
        <v>184</v>
      </c>
      <c r="C336" t="s">
        <v>17</v>
      </c>
      <c r="D336">
        <v>362</v>
      </c>
      <c r="E336">
        <v>6</v>
      </c>
      <c r="F336">
        <v>0</v>
      </c>
      <c r="G336">
        <v>0</v>
      </c>
      <c r="H336">
        <v>41.6</v>
      </c>
    </row>
    <row r="337" spans="1:8" x14ac:dyDescent="0.25">
      <c r="A337" t="s">
        <v>376</v>
      </c>
      <c r="B337" t="s">
        <v>204</v>
      </c>
      <c r="C337" t="s">
        <v>17</v>
      </c>
      <c r="D337">
        <v>360</v>
      </c>
      <c r="E337">
        <v>4</v>
      </c>
      <c r="F337">
        <v>0</v>
      </c>
      <c r="G337">
        <v>0</v>
      </c>
      <c r="H337">
        <v>45.2</v>
      </c>
    </row>
    <row r="338" spans="1:8" x14ac:dyDescent="0.25">
      <c r="A338" t="s">
        <v>377</v>
      </c>
      <c r="B338" t="s">
        <v>192</v>
      </c>
      <c r="C338" t="s">
        <v>17</v>
      </c>
      <c r="D338">
        <v>360</v>
      </c>
      <c r="E338">
        <v>4</v>
      </c>
      <c r="F338">
        <v>0</v>
      </c>
      <c r="G338">
        <v>0</v>
      </c>
      <c r="H338">
        <v>43</v>
      </c>
    </row>
    <row r="339" spans="1:8" x14ac:dyDescent="0.25">
      <c r="A339" t="s">
        <v>378</v>
      </c>
      <c r="B339" t="s">
        <v>194</v>
      </c>
      <c r="C339" t="s">
        <v>10</v>
      </c>
      <c r="D339">
        <v>360</v>
      </c>
      <c r="E339">
        <v>4</v>
      </c>
      <c r="F339">
        <v>0</v>
      </c>
      <c r="G339">
        <v>0</v>
      </c>
      <c r="H339">
        <v>19.5</v>
      </c>
    </row>
    <row r="340" spans="1:8" x14ac:dyDescent="0.25">
      <c r="A340" t="s">
        <v>379</v>
      </c>
      <c r="B340" t="s">
        <v>90</v>
      </c>
      <c r="C340" t="s">
        <v>12</v>
      </c>
      <c r="D340">
        <v>358</v>
      </c>
      <c r="E340">
        <v>8</v>
      </c>
      <c r="F340">
        <v>0</v>
      </c>
      <c r="G340">
        <v>1</v>
      </c>
      <c r="H340">
        <v>44.2</v>
      </c>
    </row>
    <row r="341" spans="1:8" x14ac:dyDescent="0.25">
      <c r="A341" t="s">
        <v>380</v>
      </c>
      <c r="B341" t="s">
        <v>201</v>
      </c>
      <c r="C341" t="s">
        <v>17</v>
      </c>
      <c r="D341">
        <v>358</v>
      </c>
      <c r="E341">
        <v>5</v>
      </c>
      <c r="F341">
        <v>0</v>
      </c>
      <c r="G341">
        <v>0</v>
      </c>
      <c r="H341">
        <v>41.2</v>
      </c>
    </row>
    <row r="342" spans="1:8" x14ac:dyDescent="0.25">
      <c r="A342" t="s">
        <v>381</v>
      </c>
      <c r="B342" t="s">
        <v>181</v>
      </c>
      <c r="C342" t="s">
        <v>15</v>
      </c>
      <c r="D342">
        <v>357</v>
      </c>
      <c r="E342">
        <v>5</v>
      </c>
      <c r="F342">
        <v>0</v>
      </c>
      <c r="G342">
        <v>0</v>
      </c>
      <c r="H342">
        <v>45.5</v>
      </c>
    </row>
    <row r="343" spans="1:8" x14ac:dyDescent="0.25">
      <c r="A343" t="s">
        <v>382</v>
      </c>
      <c r="B343" t="s">
        <v>223</v>
      </c>
      <c r="C343" t="s">
        <v>17</v>
      </c>
      <c r="D343">
        <v>357</v>
      </c>
      <c r="E343">
        <v>5</v>
      </c>
      <c r="F343">
        <v>0</v>
      </c>
      <c r="G343">
        <v>0</v>
      </c>
      <c r="H343">
        <v>42.2</v>
      </c>
    </row>
    <row r="344" spans="1:8" x14ac:dyDescent="0.25">
      <c r="A344" t="s">
        <v>383</v>
      </c>
      <c r="B344" t="s">
        <v>248</v>
      </c>
      <c r="C344" t="s">
        <v>15</v>
      </c>
      <c r="D344">
        <v>356</v>
      </c>
      <c r="E344">
        <v>6</v>
      </c>
      <c r="F344">
        <v>0</v>
      </c>
      <c r="G344">
        <v>1</v>
      </c>
      <c r="H344">
        <v>44.6</v>
      </c>
    </row>
    <row r="345" spans="1:8" x14ac:dyDescent="0.25">
      <c r="A345" t="s">
        <v>384</v>
      </c>
      <c r="B345" t="s">
        <v>192</v>
      </c>
      <c r="C345" t="s">
        <v>17</v>
      </c>
      <c r="D345">
        <v>355</v>
      </c>
      <c r="E345">
        <v>5</v>
      </c>
      <c r="F345">
        <v>0</v>
      </c>
      <c r="G345">
        <v>0</v>
      </c>
      <c r="H345">
        <v>44.8</v>
      </c>
    </row>
    <row r="346" spans="1:8" x14ac:dyDescent="0.25">
      <c r="A346" t="s">
        <v>385</v>
      </c>
      <c r="B346" t="s">
        <v>299</v>
      </c>
      <c r="C346" t="s">
        <v>12</v>
      </c>
      <c r="D346">
        <v>354</v>
      </c>
      <c r="E346">
        <v>5</v>
      </c>
      <c r="F346">
        <v>1</v>
      </c>
      <c r="G346">
        <v>0</v>
      </c>
      <c r="H346">
        <v>40.200000000000003</v>
      </c>
    </row>
    <row r="347" spans="1:8" x14ac:dyDescent="0.25">
      <c r="A347" t="s">
        <v>386</v>
      </c>
      <c r="B347" t="s">
        <v>148</v>
      </c>
      <c r="C347" t="s">
        <v>17</v>
      </c>
      <c r="D347">
        <v>353</v>
      </c>
      <c r="E347">
        <v>5</v>
      </c>
      <c r="F347">
        <v>0</v>
      </c>
      <c r="G347">
        <v>0</v>
      </c>
      <c r="H347">
        <v>34.200000000000003</v>
      </c>
    </row>
    <row r="348" spans="1:8" x14ac:dyDescent="0.25">
      <c r="A348" t="s">
        <v>387</v>
      </c>
      <c r="B348" t="s">
        <v>74</v>
      </c>
      <c r="C348" t="s">
        <v>12</v>
      </c>
      <c r="D348">
        <v>352</v>
      </c>
      <c r="E348">
        <v>8</v>
      </c>
      <c r="F348">
        <v>4</v>
      </c>
      <c r="G348">
        <v>1</v>
      </c>
      <c r="H348">
        <v>41.9</v>
      </c>
    </row>
    <row r="349" spans="1:8" x14ac:dyDescent="0.25">
      <c r="A349" t="s">
        <v>388</v>
      </c>
      <c r="B349" t="s">
        <v>287</v>
      </c>
      <c r="C349" t="s">
        <v>15</v>
      </c>
      <c r="D349">
        <v>351</v>
      </c>
      <c r="E349">
        <v>5</v>
      </c>
      <c r="F349">
        <v>1</v>
      </c>
      <c r="G349">
        <v>1</v>
      </c>
      <c r="H349">
        <v>43.9</v>
      </c>
    </row>
    <row r="350" spans="1:8" x14ac:dyDescent="0.25">
      <c r="A350" t="s">
        <v>254</v>
      </c>
      <c r="B350" t="s">
        <v>208</v>
      </c>
      <c r="C350" t="s">
        <v>12</v>
      </c>
      <c r="D350">
        <v>351</v>
      </c>
      <c r="E350">
        <v>4</v>
      </c>
      <c r="F350">
        <v>0</v>
      </c>
      <c r="G350">
        <v>0</v>
      </c>
      <c r="H350">
        <v>39.299999999999997</v>
      </c>
    </row>
    <row r="351" spans="1:8" x14ac:dyDescent="0.25">
      <c r="A351" t="s">
        <v>188</v>
      </c>
      <c r="B351" t="s">
        <v>192</v>
      </c>
      <c r="C351" t="s">
        <v>15</v>
      </c>
      <c r="D351">
        <v>350</v>
      </c>
      <c r="E351">
        <v>5</v>
      </c>
      <c r="F351">
        <v>2</v>
      </c>
      <c r="G351">
        <v>0</v>
      </c>
      <c r="H351">
        <v>34.799999999999997</v>
      </c>
    </row>
    <row r="352" spans="1:8" x14ac:dyDescent="0.25">
      <c r="A352" t="s">
        <v>389</v>
      </c>
      <c r="B352" t="s">
        <v>208</v>
      </c>
      <c r="C352" t="s">
        <v>17</v>
      </c>
      <c r="D352">
        <v>349</v>
      </c>
      <c r="E352">
        <v>5</v>
      </c>
      <c r="F352">
        <v>0</v>
      </c>
      <c r="G352">
        <v>0</v>
      </c>
      <c r="H352">
        <v>39.799999999999997</v>
      </c>
    </row>
    <row r="353" spans="1:8" x14ac:dyDescent="0.25">
      <c r="A353" t="s">
        <v>390</v>
      </c>
      <c r="B353" t="s">
        <v>74</v>
      </c>
      <c r="C353" t="s">
        <v>15</v>
      </c>
      <c r="D353">
        <v>347</v>
      </c>
      <c r="E353">
        <v>8</v>
      </c>
      <c r="F353">
        <v>0</v>
      </c>
      <c r="G353">
        <v>2</v>
      </c>
      <c r="H353">
        <v>44.7</v>
      </c>
    </row>
    <row r="354" spans="1:8" x14ac:dyDescent="0.25">
      <c r="A354" t="s">
        <v>391</v>
      </c>
      <c r="B354" t="s">
        <v>81</v>
      </c>
      <c r="C354" t="s">
        <v>12</v>
      </c>
      <c r="D354">
        <v>347</v>
      </c>
      <c r="E354">
        <v>7</v>
      </c>
      <c r="F354">
        <v>1</v>
      </c>
      <c r="G354">
        <v>0</v>
      </c>
      <c r="H354">
        <v>38.700000000000003</v>
      </c>
    </row>
    <row r="355" spans="1:8" x14ac:dyDescent="0.25">
      <c r="A355" t="s">
        <v>392</v>
      </c>
      <c r="B355" t="s">
        <v>148</v>
      </c>
      <c r="C355" t="s">
        <v>15</v>
      </c>
      <c r="D355">
        <v>347</v>
      </c>
      <c r="E355">
        <v>6</v>
      </c>
      <c r="F355">
        <v>0</v>
      </c>
      <c r="G355">
        <v>0</v>
      </c>
      <c r="H355">
        <v>30.9</v>
      </c>
    </row>
    <row r="356" spans="1:8" x14ac:dyDescent="0.25">
      <c r="A356" t="s">
        <v>125</v>
      </c>
      <c r="B356" t="s">
        <v>220</v>
      </c>
      <c r="C356" t="s">
        <v>17</v>
      </c>
      <c r="D356">
        <v>347</v>
      </c>
      <c r="E356">
        <v>4</v>
      </c>
      <c r="F356">
        <v>0</v>
      </c>
      <c r="G356">
        <v>0</v>
      </c>
      <c r="H356">
        <v>30.5</v>
      </c>
    </row>
    <row r="357" spans="1:8" x14ac:dyDescent="0.25">
      <c r="A357" t="s">
        <v>393</v>
      </c>
      <c r="B357" t="s">
        <v>105</v>
      </c>
      <c r="C357" t="s">
        <v>15</v>
      </c>
      <c r="D357">
        <v>345</v>
      </c>
      <c r="E357">
        <v>6</v>
      </c>
      <c r="F357">
        <v>3</v>
      </c>
      <c r="G357">
        <v>0</v>
      </c>
      <c r="H357">
        <v>40</v>
      </c>
    </row>
    <row r="358" spans="1:8" x14ac:dyDescent="0.25">
      <c r="A358" t="s">
        <v>394</v>
      </c>
      <c r="B358" t="s">
        <v>299</v>
      </c>
      <c r="C358" t="s">
        <v>15</v>
      </c>
      <c r="D358">
        <v>345</v>
      </c>
      <c r="E358">
        <v>5</v>
      </c>
      <c r="F358">
        <v>1</v>
      </c>
      <c r="G358">
        <v>0</v>
      </c>
      <c r="H358">
        <v>38.299999999999997</v>
      </c>
    </row>
    <row r="359" spans="1:8" x14ac:dyDescent="0.25">
      <c r="A359" t="s">
        <v>395</v>
      </c>
      <c r="B359" t="s">
        <v>210</v>
      </c>
      <c r="C359" t="s">
        <v>17</v>
      </c>
      <c r="D359">
        <v>345</v>
      </c>
      <c r="E359">
        <v>4</v>
      </c>
      <c r="F359">
        <v>0</v>
      </c>
      <c r="G359">
        <v>0</v>
      </c>
      <c r="H359">
        <v>40.4</v>
      </c>
    </row>
    <row r="360" spans="1:8" x14ac:dyDescent="0.25">
      <c r="A360" t="s">
        <v>396</v>
      </c>
      <c r="B360" t="s">
        <v>78</v>
      </c>
      <c r="C360" t="s">
        <v>15</v>
      </c>
      <c r="D360">
        <v>343</v>
      </c>
      <c r="E360">
        <v>9</v>
      </c>
      <c r="F360">
        <v>0</v>
      </c>
      <c r="G360">
        <v>0</v>
      </c>
      <c r="H360">
        <v>45.2</v>
      </c>
    </row>
    <row r="361" spans="1:8" x14ac:dyDescent="0.25">
      <c r="A361" t="s">
        <v>397</v>
      </c>
      <c r="B361" t="s">
        <v>192</v>
      </c>
      <c r="C361" t="s">
        <v>15</v>
      </c>
      <c r="D361">
        <v>343</v>
      </c>
      <c r="E361">
        <v>4</v>
      </c>
      <c r="F361">
        <v>0</v>
      </c>
      <c r="G361">
        <v>0</v>
      </c>
      <c r="H361">
        <v>40.9</v>
      </c>
    </row>
    <row r="362" spans="1:8" x14ac:dyDescent="0.25">
      <c r="A362" t="s">
        <v>398</v>
      </c>
      <c r="B362" t="s">
        <v>220</v>
      </c>
      <c r="C362" t="s">
        <v>12</v>
      </c>
      <c r="D362">
        <v>341</v>
      </c>
      <c r="E362">
        <v>6</v>
      </c>
      <c r="F362">
        <v>2</v>
      </c>
      <c r="G362">
        <v>0</v>
      </c>
      <c r="H362">
        <v>35.6</v>
      </c>
    </row>
    <row r="363" spans="1:8" x14ac:dyDescent="0.25">
      <c r="A363" t="s">
        <v>399</v>
      </c>
      <c r="B363" t="s">
        <v>184</v>
      </c>
      <c r="C363" t="s">
        <v>15</v>
      </c>
      <c r="D363">
        <v>337</v>
      </c>
      <c r="E363">
        <v>4</v>
      </c>
      <c r="F363">
        <v>0</v>
      </c>
      <c r="G363">
        <v>0</v>
      </c>
      <c r="H363">
        <v>41.5</v>
      </c>
    </row>
    <row r="364" spans="1:8" x14ac:dyDescent="0.25">
      <c r="A364" t="s">
        <v>400</v>
      </c>
      <c r="B364" t="s">
        <v>146</v>
      </c>
      <c r="C364" t="s">
        <v>12</v>
      </c>
      <c r="D364">
        <v>336</v>
      </c>
      <c r="E364">
        <v>4</v>
      </c>
      <c r="F364">
        <v>2</v>
      </c>
      <c r="G364">
        <v>0</v>
      </c>
      <c r="H364">
        <v>37.5</v>
      </c>
    </row>
    <row r="365" spans="1:8" x14ac:dyDescent="0.25">
      <c r="A365" t="s">
        <v>401</v>
      </c>
      <c r="B365" t="s">
        <v>223</v>
      </c>
      <c r="C365" t="s">
        <v>17</v>
      </c>
      <c r="D365">
        <v>334</v>
      </c>
      <c r="E365">
        <v>6</v>
      </c>
      <c r="F365">
        <v>0</v>
      </c>
      <c r="G365">
        <v>0</v>
      </c>
      <c r="H365">
        <v>41.5</v>
      </c>
    </row>
    <row r="366" spans="1:8" x14ac:dyDescent="0.25">
      <c r="A366" t="s">
        <v>402</v>
      </c>
      <c r="B366" t="s">
        <v>287</v>
      </c>
      <c r="C366" t="s">
        <v>15</v>
      </c>
      <c r="D366">
        <v>333</v>
      </c>
      <c r="E366">
        <v>6</v>
      </c>
      <c r="F366">
        <v>0</v>
      </c>
      <c r="G366">
        <v>0</v>
      </c>
      <c r="H366">
        <v>44.4</v>
      </c>
    </row>
    <row r="367" spans="1:8" x14ac:dyDescent="0.25">
      <c r="A367" t="s">
        <v>403</v>
      </c>
      <c r="B367" t="s">
        <v>189</v>
      </c>
      <c r="C367" t="s">
        <v>17</v>
      </c>
      <c r="D367">
        <v>332</v>
      </c>
      <c r="E367">
        <v>4</v>
      </c>
      <c r="F367">
        <v>0</v>
      </c>
      <c r="G367">
        <v>0</v>
      </c>
      <c r="H367">
        <v>40</v>
      </c>
    </row>
    <row r="368" spans="1:8" x14ac:dyDescent="0.25">
      <c r="A368" t="s">
        <v>404</v>
      </c>
      <c r="B368" t="s">
        <v>179</v>
      </c>
      <c r="C368" t="s">
        <v>17</v>
      </c>
      <c r="D368">
        <v>331</v>
      </c>
      <c r="E368">
        <v>4</v>
      </c>
      <c r="F368">
        <v>0</v>
      </c>
      <c r="G368">
        <v>1</v>
      </c>
      <c r="H368">
        <v>39.1</v>
      </c>
    </row>
    <row r="369" spans="1:8" x14ac:dyDescent="0.25">
      <c r="A369" t="s">
        <v>405</v>
      </c>
      <c r="B369" t="s">
        <v>184</v>
      </c>
      <c r="C369" t="s">
        <v>17</v>
      </c>
      <c r="D369">
        <v>331</v>
      </c>
      <c r="E369">
        <v>4</v>
      </c>
      <c r="F369">
        <v>0</v>
      </c>
      <c r="G369">
        <v>0</v>
      </c>
      <c r="H369">
        <v>36.299999999999997</v>
      </c>
    </row>
    <row r="370" spans="1:8" x14ac:dyDescent="0.25">
      <c r="A370" t="s">
        <v>406</v>
      </c>
      <c r="B370" t="s">
        <v>68</v>
      </c>
      <c r="C370" t="s">
        <v>15</v>
      </c>
      <c r="D370">
        <v>330</v>
      </c>
      <c r="E370">
        <v>9</v>
      </c>
      <c r="F370">
        <v>1</v>
      </c>
      <c r="G370">
        <v>0</v>
      </c>
      <c r="H370">
        <v>42.9</v>
      </c>
    </row>
    <row r="371" spans="1:8" x14ac:dyDescent="0.25">
      <c r="A371" t="s">
        <v>407</v>
      </c>
      <c r="B371" t="s">
        <v>144</v>
      </c>
      <c r="C371" t="s">
        <v>15</v>
      </c>
      <c r="D371">
        <v>329</v>
      </c>
      <c r="E371">
        <v>5</v>
      </c>
      <c r="F371">
        <v>4</v>
      </c>
      <c r="G371">
        <v>2</v>
      </c>
      <c r="H371">
        <v>41.3</v>
      </c>
    </row>
    <row r="372" spans="1:8" x14ac:dyDescent="0.25">
      <c r="A372" t="s">
        <v>408</v>
      </c>
      <c r="B372" t="s">
        <v>184</v>
      </c>
      <c r="C372" t="s">
        <v>17</v>
      </c>
      <c r="D372">
        <v>328</v>
      </c>
      <c r="E372">
        <v>6</v>
      </c>
      <c r="F372">
        <v>0</v>
      </c>
      <c r="G372">
        <v>0</v>
      </c>
      <c r="H372">
        <v>38.6</v>
      </c>
    </row>
    <row r="373" spans="1:8" x14ac:dyDescent="0.25">
      <c r="A373" t="s">
        <v>409</v>
      </c>
      <c r="B373" t="s">
        <v>105</v>
      </c>
      <c r="C373" t="s">
        <v>17</v>
      </c>
      <c r="D373">
        <v>328</v>
      </c>
      <c r="E373">
        <v>5</v>
      </c>
      <c r="F373">
        <v>0</v>
      </c>
      <c r="G373">
        <v>0</v>
      </c>
      <c r="H373">
        <v>38.9</v>
      </c>
    </row>
    <row r="374" spans="1:8" x14ac:dyDescent="0.25">
      <c r="A374" t="s">
        <v>410</v>
      </c>
      <c r="B374" t="s">
        <v>248</v>
      </c>
      <c r="C374" t="s">
        <v>15</v>
      </c>
      <c r="D374">
        <v>328</v>
      </c>
      <c r="E374">
        <v>4</v>
      </c>
      <c r="F374">
        <v>0</v>
      </c>
      <c r="G374">
        <v>0</v>
      </c>
      <c r="H374">
        <v>41.9</v>
      </c>
    </row>
    <row r="375" spans="1:8" x14ac:dyDescent="0.25">
      <c r="A375" t="s">
        <v>411</v>
      </c>
      <c r="B375" t="s">
        <v>189</v>
      </c>
      <c r="C375" t="s">
        <v>15</v>
      </c>
      <c r="D375">
        <v>327</v>
      </c>
      <c r="E375">
        <v>6</v>
      </c>
      <c r="F375">
        <v>1</v>
      </c>
      <c r="G375">
        <v>0</v>
      </c>
      <c r="H375">
        <v>43.3</v>
      </c>
    </row>
    <row r="376" spans="1:8" x14ac:dyDescent="0.25">
      <c r="A376" t="s">
        <v>412</v>
      </c>
      <c r="B376" t="s">
        <v>109</v>
      </c>
      <c r="C376" t="s">
        <v>15</v>
      </c>
      <c r="D376">
        <v>326</v>
      </c>
      <c r="E376">
        <v>6</v>
      </c>
      <c r="F376">
        <v>1</v>
      </c>
      <c r="G376">
        <v>0</v>
      </c>
      <c r="H376">
        <v>44.3</v>
      </c>
    </row>
    <row r="377" spans="1:8" x14ac:dyDescent="0.25">
      <c r="A377" t="s">
        <v>413</v>
      </c>
      <c r="B377" t="s">
        <v>187</v>
      </c>
      <c r="C377" t="s">
        <v>15</v>
      </c>
      <c r="D377">
        <v>325</v>
      </c>
      <c r="E377">
        <v>6</v>
      </c>
      <c r="F377">
        <v>1</v>
      </c>
      <c r="G377">
        <v>0</v>
      </c>
      <c r="H377">
        <v>42.7</v>
      </c>
    </row>
    <row r="378" spans="1:8" x14ac:dyDescent="0.25">
      <c r="A378" t="s">
        <v>414</v>
      </c>
      <c r="B378" t="s">
        <v>74</v>
      </c>
      <c r="C378" t="s">
        <v>17</v>
      </c>
      <c r="D378">
        <v>324</v>
      </c>
      <c r="E378">
        <v>6</v>
      </c>
      <c r="F378">
        <v>1</v>
      </c>
      <c r="G378">
        <v>0</v>
      </c>
      <c r="H378">
        <v>36.9</v>
      </c>
    </row>
    <row r="379" spans="1:8" x14ac:dyDescent="0.25">
      <c r="A379" t="s">
        <v>415</v>
      </c>
      <c r="B379" t="s">
        <v>184</v>
      </c>
      <c r="C379" t="s">
        <v>12</v>
      </c>
      <c r="D379">
        <v>322</v>
      </c>
      <c r="E379">
        <v>5</v>
      </c>
      <c r="F379">
        <v>2</v>
      </c>
      <c r="G379">
        <v>0</v>
      </c>
      <c r="H379">
        <v>42</v>
      </c>
    </row>
    <row r="380" spans="1:8" x14ac:dyDescent="0.25">
      <c r="A380" t="s">
        <v>416</v>
      </c>
      <c r="B380" t="s">
        <v>192</v>
      </c>
      <c r="C380" t="s">
        <v>15</v>
      </c>
      <c r="D380">
        <v>322</v>
      </c>
      <c r="E380">
        <v>5</v>
      </c>
      <c r="F380">
        <v>0</v>
      </c>
      <c r="G380">
        <v>0</v>
      </c>
      <c r="H380">
        <v>42.3</v>
      </c>
    </row>
    <row r="381" spans="1:8" x14ac:dyDescent="0.25">
      <c r="A381" t="s">
        <v>417</v>
      </c>
      <c r="B381" t="s">
        <v>189</v>
      </c>
      <c r="C381" t="s">
        <v>12</v>
      </c>
      <c r="D381">
        <v>322</v>
      </c>
      <c r="E381">
        <v>5</v>
      </c>
      <c r="F381">
        <v>0</v>
      </c>
      <c r="G381">
        <v>0</v>
      </c>
      <c r="H381">
        <v>36.700000000000003</v>
      </c>
    </row>
    <row r="382" spans="1:8" x14ac:dyDescent="0.25">
      <c r="A382" t="s">
        <v>418</v>
      </c>
      <c r="B382" t="s">
        <v>287</v>
      </c>
      <c r="C382" t="s">
        <v>15</v>
      </c>
      <c r="D382">
        <v>321</v>
      </c>
      <c r="E382">
        <v>5</v>
      </c>
      <c r="F382">
        <v>0</v>
      </c>
      <c r="G382">
        <v>1</v>
      </c>
      <c r="H382">
        <v>41.2</v>
      </c>
    </row>
    <row r="383" spans="1:8" x14ac:dyDescent="0.25">
      <c r="A383" t="s">
        <v>419</v>
      </c>
      <c r="B383" t="s">
        <v>90</v>
      </c>
      <c r="C383" t="s">
        <v>12</v>
      </c>
      <c r="D383">
        <v>320</v>
      </c>
      <c r="E383">
        <v>6</v>
      </c>
      <c r="F383">
        <v>2</v>
      </c>
      <c r="G383">
        <v>0</v>
      </c>
      <c r="H383">
        <v>31.5</v>
      </c>
    </row>
    <row r="384" spans="1:8" x14ac:dyDescent="0.25">
      <c r="A384" t="s">
        <v>420</v>
      </c>
      <c r="B384" t="s">
        <v>208</v>
      </c>
      <c r="C384" t="s">
        <v>15</v>
      </c>
      <c r="D384">
        <v>320</v>
      </c>
      <c r="E384">
        <v>6</v>
      </c>
      <c r="F384">
        <v>0</v>
      </c>
      <c r="G384">
        <v>1</v>
      </c>
      <c r="H384">
        <v>40.9</v>
      </c>
    </row>
    <row r="385" spans="1:8" x14ac:dyDescent="0.25">
      <c r="A385" t="s">
        <v>421</v>
      </c>
      <c r="B385" t="s">
        <v>109</v>
      </c>
      <c r="C385" t="s">
        <v>15</v>
      </c>
      <c r="D385">
        <v>315</v>
      </c>
      <c r="E385">
        <v>5</v>
      </c>
      <c r="F385">
        <v>0</v>
      </c>
      <c r="G385">
        <v>0</v>
      </c>
      <c r="H385">
        <v>36.9</v>
      </c>
    </row>
    <row r="386" spans="1:8" x14ac:dyDescent="0.25">
      <c r="A386" t="s">
        <v>422</v>
      </c>
      <c r="B386" t="s">
        <v>287</v>
      </c>
      <c r="C386" t="s">
        <v>17</v>
      </c>
      <c r="D386">
        <v>315</v>
      </c>
      <c r="E386">
        <v>4</v>
      </c>
      <c r="F386">
        <v>0</v>
      </c>
      <c r="G386">
        <v>0</v>
      </c>
      <c r="H386">
        <v>38.5</v>
      </c>
    </row>
    <row r="387" spans="1:8" x14ac:dyDescent="0.25">
      <c r="A387" t="s">
        <v>423</v>
      </c>
      <c r="B387" t="s">
        <v>223</v>
      </c>
      <c r="C387" t="s">
        <v>17</v>
      </c>
      <c r="D387">
        <v>315</v>
      </c>
      <c r="E387">
        <v>4</v>
      </c>
      <c r="F387">
        <v>0</v>
      </c>
      <c r="G387">
        <v>0</v>
      </c>
      <c r="H387">
        <v>35.6</v>
      </c>
    </row>
    <row r="388" spans="1:8" x14ac:dyDescent="0.25">
      <c r="A388" t="s">
        <v>424</v>
      </c>
      <c r="B388" t="s">
        <v>194</v>
      </c>
      <c r="C388" t="s">
        <v>17</v>
      </c>
      <c r="D388">
        <v>315</v>
      </c>
      <c r="E388">
        <v>4</v>
      </c>
      <c r="F388">
        <v>0</v>
      </c>
      <c r="G388">
        <v>0</v>
      </c>
      <c r="H388">
        <v>34.700000000000003</v>
      </c>
    </row>
    <row r="389" spans="1:8" x14ac:dyDescent="0.25">
      <c r="A389" t="s">
        <v>425</v>
      </c>
      <c r="B389" t="s">
        <v>248</v>
      </c>
      <c r="C389" t="s">
        <v>10</v>
      </c>
      <c r="D389">
        <v>315</v>
      </c>
      <c r="E389">
        <v>4</v>
      </c>
      <c r="F389">
        <v>0</v>
      </c>
      <c r="G389">
        <v>0</v>
      </c>
      <c r="H389">
        <v>14.2</v>
      </c>
    </row>
    <row r="390" spans="1:8" x14ac:dyDescent="0.25">
      <c r="A390" t="s">
        <v>426</v>
      </c>
      <c r="B390" t="s">
        <v>208</v>
      </c>
      <c r="C390" t="s">
        <v>12</v>
      </c>
      <c r="D390">
        <v>313</v>
      </c>
      <c r="E390">
        <v>4</v>
      </c>
      <c r="F390">
        <v>0</v>
      </c>
      <c r="G390">
        <v>0</v>
      </c>
      <c r="H390">
        <v>34.9</v>
      </c>
    </row>
    <row r="391" spans="1:8" x14ac:dyDescent="0.25">
      <c r="A391" t="s">
        <v>427</v>
      </c>
      <c r="B391" t="s">
        <v>299</v>
      </c>
      <c r="C391" t="s">
        <v>17</v>
      </c>
      <c r="D391">
        <v>313</v>
      </c>
      <c r="E391">
        <v>4</v>
      </c>
      <c r="F391">
        <v>0</v>
      </c>
      <c r="G391">
        <v>0</v>
      </c>
      <c r="H391">
        <v>33</v>
      </c>
    </row>
    <row r="392" spans="1:8" x14ac:dyDescent="0.25">
      <c r="A392" t="s">
        <v>428</v>
      </c>
      <c r="B392" t="s">
        <v>181</v>
      </c>
      <c r="C392" t="s">
        <v>15</v>
      </c>
      <c r="D392">
        <v>312</v>
      </c>
      <c r="E392">
        <v>6</v>
      </c>
      <c r="F392">
        <v>0</v>
      </c>
      <c r="G392">
        <v>0</v>
      </c>
      <c r="H392">
        <v>38.5</v>
      </c>
    </row>
    <row r="393" spans="1:8" x14ac:dyDescent="0.25">
      <c r="A393" t="s">
        <v>429</v>
      </c>
      <c r="B393" t="s">
        <v>68</v>
      </c>
      <c r="C393" t="s">
        <v>17</v>
      </c>
      <c r="D393">
        <v>309</v>
      </c>
      <c r="E393">
        <v>7</v>
      </c>
      <c r="F393">
        <v>1</v>
      </c>
      <c r="G393">
        <v>0</v>
      </c>
      <c r="H393">
        <v>41.7</v>
      </c>
    </row>
    <row r="394" spans="1:8" x14ac:dyDescent="0.25">
      <c r="A394" t="s">
        <v>430</v>
      </c>
      <c r="B394" t="s">
        <v>299</v>
      </c>
      <c r="C394" t="s">
        <v>17</v>
      </c>
      <c r="D394">
        <v>306</v>
      </c>
      <c r="E394">
        <v>4</v>
      </c>
      <c r="F394">
        <v>1</v>
      </c>
      <c r="G394">
        <v>0</v>
      </c>
      <c r="H394">
        <v>34.6</v>
      </c>
    </row>
    <row r="395" spans="1:8" x14ac:dyDescent="0.25">
      <c r="A395" t="s">
        <v>431</v>
      </c>
      <c r="B395" t="s">
        <v>81</v>
      </c>
      <c r="C395" t="s">
        <v>17</v>
      </c>
      <c r="D395">
        <v>304</v>
      </c>
      <c r="E395">
        <v>5</v>
      </c>
      <c r="F395">
        <v>0</v>
      </c>
      <c r="G395">
        <v>0</v>
      </c>
      <c r="H395">
        <v>36.9</v>
      </c>
    </row>
    <row r="396" spans="1:8" x14ac:dyDescent="0.25">
      <c r="A396" t="s">
        <v>432</v>
      </c>
      <c r="B396" t="s">
        <v>148</v>
      </c>
      <c r="C396" t="s">
        <v>12</v>
      </c>
      <c r="D396">
        <v>304</v>
      </c>
      <c r="E396">
        <v>4</v>
      </c>
      <c r="F396">
        <v>1</v>
      </c>
      <c r="G396">
        <v>1</v>
      </c>
      <c r="H396">
        <v>38.1</v>
      </c>
    </row>
    <row r="397" spans="1:8" x14ac:dyDescent="0.25">
      <c r="A397" t="s">
        <v>433</v>
      </c>
      <c r="B397" t="s">
        <v>194</v>
      </c>
      <c r="C397" t="s">
        <v>12</v>
      </c>
      <c r="D397">
        <v>303</v>
      </c>
      <c r="E397">
        <v>5</v>
      </c>
      <c r="F397">
        <v>2</v>
      </c>
      <c r="G397">
        <v>1</v>
      </c>
      <c r="H397">
        <v>30.3</v>
      </c>
    </row>
    <row r="398" spans="1:8" x14ac:dyDescent="0.25">
      <c r="A398" t="s">
        <v>434</v>
      </c>
      <c r="B398" t="s">
        <v>204</v>
      </c>
      <c r="C398" t="s">
        <v>15</v>
      </c>
      <c r="D398">
        <v>301</v>
      </c>
      <c r="E398">
        <v>5</v>
      </c>
      <c r="F398">
        <v>1</v>
      </c>
      <c r="G398">
        <v>0</v>
      </c>
      <c r="H398">
        <v>38.5</v>
      </c>
    </row>
    <row r="399" spans="1:8" x14ac:dyDescent="0.25">
      <c r="A399" t="s">
        <v>435</v>
      </c>
      <c r="B399" t="s">
        <v>208</v>
      </c>
      <c r="C399" t="s">
        <v>15</v>
      </c>
      <c r="D399">
        <v>300</v>
      </c>
      <c r="E399">
        <v>6</v>
      </c>
      <c r="F399">
        <v>1</v>
      </c>
      <c r="G399">
        <v>0</v>
      </c>
      <c r="H399">
        <v>39.700000000000003</v>
      </c>
    </row>
    <row r="400" spans="1:8" x14ac:dyDescent="0.25">
      <c r="A400" t="s">
        <v>436</v>
      </c>
      <c r="B400" t="s">
        <v>194</v>
      </c>
      <c r="C400" t="s">
        <v>17</v>
      </c>
      <c r="D400">
        <v>299</v>
      </c>
      <c r="E400">
        <v>4</v>
      </c>
      <c r="F400">
        <v>0</v>
      </c>
      <c r="G400">
        <v>1</v>
      </c>
      <c r="H400">
        <v>38.299999999999997</v>
      </c>
    </row>
    <row r="401" spans="1:8" x14ac:dyDescent="0.25">
      <c r="A401" t="s">
        <v>437</v>
      </c>
      <c r="B401" t="s">
        <v>179</v>
      </c>
      <c r="C401" t="s">
        <v>12</v>
      </c>
      <c r="D401">
        <v>298</v>
      </c>
      <c r="E401">
        <v>5</v>
      </c>
      <c r="F401">
        <v>0</v>
      </c>
      <c r="G401">
        <v>0</v>
      </c>
      <c r="H401">
        <v>38.4</v>
      </c>
    </row>
    <row r="402" spans="1:8" x14ac:dyDescent="0.25">
      <c r="A402" t="s">
        <v>438</v>
      </c>
      <c r="B402" t="s">
        <v>92</v>
      </c>
      <c r="C402" t="s">
        <v>15</v>
      </c>
      <c r="D402">
        <v>297</v>
      </c>
      <c r="E402">
        <v>5</v>
      </c>
      <c r="F402">
        <v>1</v>
      </c>
      <c r="G402">
        <v>2</v>
      </c>
      <c r="H402">
        <v>35.299999999999997</v>
      </c>
    </row>
    <row r="403" spans="1:8" x14ac:dyDescent="0.25">
      <c r="A403" t="s">
        <v>439</v>
      </c>
      <c r="B403" t="s">
        <v>223</v>
      </c>
      <c r="C403" t="s">
        <v>17</v>
      </c>
      <c r="D403">
        <v>297</v>
      </c>
      <c r="E403">
        <v>4</v>
      </c>
      <c r="F403">
        <v>0</v>
      </c>
      <c r="G403">
        <v>0</v>
      </c>
      <c r="H403">
        <v>32</v>
      </c>
    </row>
    <row r="404" spans="1:8" x14ac:dyDescent="0.25">
      <c r="A404" t="s">
        <v>440</v>
      </c>
      <c r="B404" t="s">
        <v>184</v>
      </c>
      <c r="C404" t="s">
        <v>12</v>
      </c>
      <c r="D404">
        <v>296</v>
      </c>
      <c r="E404">
        <v>6</v>
      </c>
      <c r="F404">
        <v>0</v>
      </c>
      <c r="G404">
        <v>0</v>
      </c>
      <c r="H404">
        <v>35.9</v>
      </c>
    </row>
    <row r="405" spans="1:8" x14ac:dyDescent="0.25">
      <c r="A405" t="s">
        <v>441</v>
      </c>
      <c r="B405" t="s">
        <v>287</v>
      </c>
      <c r="C405" t="s">
        <v>12</v>
      </c>
      <c r="D405">
        <v>294</v>
      </c>
      <c r="E405">
        <v>4</v>
      </c>
      <c r="F405">
        <v>1</v>
      </c>
      <c r="G405">
        <v>1</v>
      </c>
      <c r="H405">
        <v>32.4</v>
      </c>
    </row>
    <row r="406" spans="1:8" x14ac:dyDescent="0.25">
      <c r="A406" t="s">
        <v>442</v>
      </c>
      <c r="B406" t="s">
        <v>194</v>
      </c>
      <c r="C406" t="s">
        <v>15</v>
      </c>
      <c r="D406">
        <v>293</v>
      </c>
      <c r="E406">
        <v>4</v>
      </c>
      <c r="F406">
        <v>1</v>
      </c>
      <c r="G406">
        <v>0</v>
      </c>
      <c r="H406">
        <v>34.299999999999997</v>
      </c>
    </row>
    <row r="407" spans="1:8" x14ac:dyDescent="0.25">
      <c r="A407" t="s">
        <v>443</v>
      </c>
      <c r="B407" t="s">
        <v>148</v>
      </c>
      <c r="C407" t="s">
        <v>17</v>
      </c>
      <c r="D407">
        <v>293</v>
      </c>
      <c r="E407">
        <v>4</v>
      </c>
      <c r="F407">
        <v>1</v>
      </c>
      <c r="G407">
        <v>0</v>
      </c>
      <c r="H407">
        <v>33.5</v>
      </c>
    </row>
    <row r="408" spans="1:8" x14ac:dyDescent="0.25">
      <c r="A408" t="s">
        <v>444</v>
      </c>
      <c r="B408" t="s">
        <v>146</v>
      </c>
      <c r="C408" t="s">
        <v>15</v>
      </c>
      <c r="D408">
        <v>292</v>
      </c>
      <c r="E408">
        <v>5</v>
      </c>
      <c r="F408">
        <v>0</v>
      </c>
      <c r="G408">
        <v>2</v>
      </c>
      <c r="H408">
        <v>36.299999999999997</v>
      </c>
    </row>
    <row r="409" spans="1:8" x14ac:dyDescent="0.25">
      <c r="A409" t="s">
        <v>445</v>
      </c>
      <c r="B409" t="s">
        <v>223</v>
      </c>
      <c r="C409" t="s">
        <v>15</v>
      </c>
      <c r="D409">
        <v>292</v>
      </c>
      <c r="E409">
        <v>5</v>
      </c>
      <c r="F409">
        <v>0</v>
      </c>
      <c r="G409">
        <v>0</v>
      </c>
      <c r="H409">
        <v>38.9</v>
      </c>
    </row>
    <row r="410" spans="1:8" x14ac:dyDescent="0.25">
      <c r="A410" t="s">
        <v>446</v>
      </c>
      <c r="B410" t="s">
        <v>90</v>
      </c>
      <c r="C410" t="s">
        <v>15</v>
      </c>
      <c r="D410">
        <v>289</v>
      </c>
      <c r="E410">
        <v>5</v>
      </c>
      <c r="F410">
        <v>1</v>
      </c>
      <c r="G410">
        <v>2</v>
      </c>
      <c r="H410">
        <v>32.299999999999997</v>
      </c>
    </row>
    <row r="411" spans="1:8" x14ac:dyDescent="0.25">
      <c r="A411" t="s">
        <v>447</v>
      </c>
      <c r="B411" t="s">
        <v>208</v>
      </c>
      <c r="C411" t="s">
        <v>15</v>
      </c>
      <c r="D411">
        <v>289</v>
      </c>
      <c r="E411">
        <v>4</v>
      </c>
      <c r="F411">
        <v>0</v>
      </c>
      <c r="G411">
        <v>0</v>
      </c>
      <c r="H411">
        <v>36.799999999999997</v>
      </c>
    </row>
    <row r="412" spans="1:8" x14ac:dyDescent="0.25">
      <c r="A412" t="s">
        <v>448</v>
      </c>
      <c r="B412" t="s">
        <v>146</v>
      </c>
      <c r="C412" t="s">
        <v>17</v>
      </c>
      <c r="D412">
        <v>286</v>
      </c>
      <c r="E412">
        <v>4</v>
      </c>
      <c r="F412">
        <v>0</v>
      </c>
      <c r="G412">
        <v>1</v>
      </c>
      <c r="H412">
        <v>33.299999999999997</v>
      </c>
    </row>
    <row r="413" spans="1:8" x14ac:dyDescent="0.25">
      <c r="A413" t="s">
        <v>449</v>
      </c>
      <c r="B413" t="s">
        <v>248</v>
      </c>
      <c r="C413" t="s">
        <v>17</v>
      </c>
      <c r="D413">
        <v>284</v>
      </c>
      <c r="E413">
        <v>6</v>
      </c>
      <c r="F413">
        <v>0</v>
      </c>
      <c r="G413">
        <v>0</v>
      </c>
      <c r="H413">
        <v>34.5</v>
      </c>
    </row>
    <row r="414" spans="1:8" x14ac:dyDescent="0.25">
      <c r="A414" t="s">
        <v>450</v>
      </c>
      <c r="B414" t="s">
        <v>103</v>
      </c>
      <c r="C414" t="s">
        <v>17</v>
      </c>
      <c r="D414">
        <v>283</v>
      </c>
      <c r="E414">
        <v>7</v>
      </c>
      <c r="F414">
        <v>0</v>
      </c>
      <c r="G414">
        <v>0</v>
      </c>
      <c r="H414">
        <v>36.299999999999997</v>
      </c>
    </row>
    <row r="415" spans="1:8" x14ac:dyDescent="0.25">
      <c r="A415" t="s">
        <v>451</v>
      </c>
      <c r="B415" t="s">
        <v>105</v>
      </c>
      <c r="C415" t="s">
        <v>15</v>
      </c>
      <c r="D415">
        <v>281</v>
      </c>
      <c r="E415">
        <v>7</v>
      </c>
      <c r="F415">
        <v>0</v>
      </c>
      <c r="G415">
        <v>0</v>
      </c>
      <c r="H415">
        <v>36.9</v>
      </c>
    </row>
    <row r="416" spans="1:8" x14ac:dyDescent="0.25">
      <c r="A416" t="s">
        <v>452</v>
      </c>
      <c r="B416" t="s">
        <v>248</v>
      </c>
      <c r="C416" t="s">
        <v>15</v>
      </c>
      <c r="D416">
        <v>281</v>
      </c>
      <c r="E416">
        <v>5</v>
      </c>
      <c r="F416">
        <v>0</v>
      </c>
      <c r="G416">
        <v>0</v>
      </c>
      <c r="H416">
        <v>32.5</v>
      </c>
    </row>
    <row r="417" spans="1:8" x14ac:dyDescent="0.25">
      <c r="A417" t="s">
        <v>453</v>
      </c>
      <c r="B417" t="s">
        <v>194</v>
      </c>
      <c r="C417" t="s">
        <v>12</v>
      </c>
      <c r="D417">
        <v>277</v>
      </c>
      <c r="E417">
        <v>6</v>
      </c>
      <c r="F417">
        <v>0</v>
      </c>
      <c r="G417">
        <v>1</v>
      </c>
      <c r="H417">
        <v>31.2</v>
      </c>
    </row>
    <row r="418" spans="1:8" x14ac:dyDescent="0.25">
      <c r="A418" t="s">
        <v>454</v>
      </c>
      <c r="B418" t="s">
        <v>189</v>
      </c>
      <c r="C418" t="s">
        <v>15</v>
      </c>
      <c r="D418">
        <v>276</v>
      </c>
      <c r="E418">
        <v>5</v>
      </c>
      <c r="F418">
        <v>2</v>
      </c>
      <c r="G418">
        <v>1</v>
      </c>
      <c r="H418">
        <v>36.4</v>
      </c>
    </row>
    <row r="419" spans="1:8" x14ac:dyDescent="0.25">
      <c r="A419" t="s">
        <v>455</v>
      </c>
      <c r="B419" t="s">
        <v>248</v>
      </c>
      <c r="C419" t="s">
        <v>17</v>
      </c>
      <c r="D419">
        <v>275</v>
      </c>
      <c r="E419">
        <v>4</v>
      </c>
      <c r="F419">
        <v>0</v>
      </c>
      <c r="G419">
        <v>0</v>
      </c>
      <c r="H419">
        <v>32</v>
      </c>
    </row>
    <row r="420" spans="1:8" x14ac:dyDescent="0.25">
      <c r="A420" t="s">
        <v>456</v>
      </c>
      <c r="B420" t="s">
        <v>68</v>
      </c>
      <c r="C420" t="s">
        <v>15</v>
      </c>
      <c r="D420">
        <v>273</v>
      </c>
      <c r="E420">
        <v>9</v>
      </c>
      <c r="F420">
        <v>2</v>
      </c>
      <c r="G420">
        <v>0</v>
      </c>
      <c r="H420">
        <v>37</v>
      </c>
    </row>
    <row r="421" spans="1:8" x14ac:dyDescent="0.25">
      <c r="A421" t="s">
        <v>457</v>
      </c>
      <c r="B421" t="s">
        <v>248</v>
      </c>
      <c r="C421" t="s">
        <v>15</v>
      </c>
      <c r="D421">
        <v>273</v>
      </c>
      <c r="E421">
        <v>6</v>
      </c>
      <c r="F421">
        <v>0</v>
      </c>
      <c r="G421">
        <v>0</v>
      </c>
      <c r="H421">
        <v>35.9</v>
      </c>
    </row>
    <row r="422" spans="1:8" x14ac:dyDescent="0.25">
      <c r="A422" t="s">
        <v>458</v>
      </c>
      <c r="B422" t="s">
        <v>220</v>
      </c>
      <c r="C422" t="s">
        <v>15</v>
      </c>
      <c r="D422">
        <v>272</v>
      </c>
      <c r="E422">
        <v>6</v>
      </c>
      <c r="F422">
        <v>1</v>
      </c>
      <c r="G422">
        <v>1</v>
      </c>
      <c r="H422">
        <v>38.700000000000003</v>
      </c>
    </row>
    <row r="423" spans="1:8" x14ac:dyDescent="0.25">
      <c r="A423" t="s">
        <v>459</v>
      </c>
      <c r="B423" t="s">
        <v>189</v>
      </c>
      <c r="C423" t="s">
        <v>12</v>
      </c>
      <c r="D423">
        <v>271</v>
      </c>
      <c r="E423">
        <v>6</v>
      </c>
      <c r="F423">
        <v>1</v>
      </c>
      <c r="G423">
        <v>1</v>
      </c>
      <c r="H423">
        <v>36.4</v>
      </c>
    </row>
    <row r="424" spans="1:8" x14ac:dyDescent="0.25">
      <c r="A424" t="s">
        <v>460</v>
      </c>
      <c r="B424" t="s">
        <v>223</v>
      </c>
      <c r="C424" t="s">
        <v>15</v>
      </c>
      <c r="D424">
        <v>270</v>
      </c>
      <c r="E424">
        <v>3</v>
      </c>
      <c r="F424">
        <v>0</v>
      </c>
      <c r="G424">
        <v>0</v>
      </c>
      <c r="H424">
        <v>35.799999999999997</v>
      </c>
    </row>
    <row r="425" spans="1:8" x14ac:dyDescent="0.25">
      <c r="A425" t="s">
        <v>461</v>
      </c>
      <c r="B425" t="s">
        <v>78</v>
      </c>
      <c r="C425" t="s">
        <v>17</v>
      </c>
      <c r="D425">
        <v>270</v>
      </c>
      <c r="E425">
        <v>3</v>
      </c>
      <c r="F425">
        <v>0</v>
      </c>
      <c r="G425">
        <v>0</v>
      </c>
      <c r="H425">
        <v>30.2</v>
      </c>
    </row>
    <row r="426" spans="1:8" x14ac:dyDescent="0.25">
      <c r="A426" t="s">
        <v>462</v>
      </c>
      <c r="B426" t="s">
        <v>299</v>
      </c>
      <c r="C426" t="s">
        <v>17</v>
      </c>
      <c r="D426">
        <v>270</v>
      </c>
      <c r="E426">
        <v>3</v>
      </c>
      <c r="F426">
        <v>0</v>
      </c>
      <c r="G426">
        <v>0</v>
      </c>
      <c r="H426">
        <v>30.1</v>
      </c>
    </row>
    <row r="427" spans="1:8" x14ac:dyDescent="0.25">
      <c r="A427" t="s">
        <v>463</v>
      </c>
      <c r="B427" t="s">
        <v>287</v>
      </c>
      <c r="C427" t="s">
        <v>17</v>
      </c>
      <c r="D427">
        <v>270</v>
      </c>
      <c r="E427">
        <v>3</v>
      </c>
      <c r="F427">
        <v>0</v>
      </c>
      <c r="G427">
        <v>0</v>
      </c>
      <c r="H427">
        <v>28.6</v>
      </c>
    </row>
    <row r="428" spans="1:8" x14ac:dyDescent="0.25">
      <c r="A428" t="s">
        <v>464</v>
      </c>
      <c r="B428" t="s">
        <v>220</v>
      </c>
      <c r="C428" t="s">
        <v>10</v>
      </c>
      <c r="D428">
        <v>270</v>
      </c>
      <c r="E428">
        <v>3</v>
      </c>
      <c r="F428">
        <v>0</v>
      </c>
      <c r="G428">
        <v>0</v>
      </c>
      <c r="H428">
        <v>20.5</v>
      </c>
    </row>
    <row r="429" spans="1:8" x14ac:dyDescent="0.25">
      <c r="A429" t="s">
        <v>465</v>
      </c>
      <c r="B429" t="s">
        <v>287</v>
      </c>
      <c r="C429" t="s">
        <v>10</v>
      </c>
      <c r="D429">
        <v>270</v>
      </c>
      <c r="E429">
        <v>3</v>
      </c>
      <c r="F429">
        <v>0</v>
      </c>
      <c r="G429">
        <v>0</v>
      </c>
      <c r="H429">
        <v>18.600000000000001</v>
      </c>
    </row>
    <row r="430" spans="1:8" x14ac:dyDescent="0.25">
      <c r="A430" t="s">
        <v>466</v>
      </c>
      <c r="B430" t="s">
        <v>287</v>
      </c>
      <c r="C430" t="s">
        <v>10</v>
      </c>
      <c r="D430">
        <v>270</v>
      </c>
      <c r="E430">
        <v>3</v>
      </c>
      <c r="F430">
        <v>0</v>
      </c>
      <c r="G430">
        <v>0</v>
      </c>
      <c r="H430">
        <v>18.3</v>
      </c>
    </row>
    <row r="431" spans="1:8" x14ac:dyDescent="0.25">
      <c r="A431" t="s">
        <v>467</v>
      </c>
      <c r="B431" t="s">
        <v>192</v>
      </c>
      <c r="C431" t="s">
        <v>10</v>
      </c>
      <c r="D431">
        <v>270</v>
      </c>
      <c r="E431">
        <v>3</v>
      </c>
      <c r="F431">
        <v>0</v>
      </c>
      <c r="G431">
        <v>0</v>
      </c>
      <c r="H431">
        <v>15.5</v>
      </c>
    </row>
    <row r="432" spans="1:8" x14ac:dyDescent="0.25">
      <c r="A432" t="s">
        <v>468</v>
      </c>
      <c r="B432" t="s">
        <v>109</v>
      </c>
      <c r="C432" t="s">
        <v>10</v>
      </c>
      <c r="D432">
        <v>270</v>
      </c>
      <c r="E432">
        <v>3</v>
      </c>
      <c r="F432">
        <v>0</v>
      </c>
      <c r="G432">
        <v>0</v>
      </c>
      <c r="H432">
        <v>13.7</v>
      </c>
    </row>
    <row r="433" spans="1:8" x14ac:dyDescent="0.25">
      <c r="A433" t="s">
        <v>469</v>
      </c>
      <c r="B433" t="s">
        <v>220</v>
      </c>
      <c r="C433" t="s">
        <v>10</v>
      </c>
      <c r="D433">
        <v>270</v>
      </c>
      <c r="E433">
        <v>3</v>
      </c>
      <c r="F433">
        <v>0</v>
      </c>
      <c r="G433">
        <v>0</v>
      </c>
      <c r="H433">
        <v>12.2</v>
      </c>
    </row>
    <row r="434" spans="1:8" x14ac:dyDescent="0.25">
      <c r="A434" t="s">
        <v>470</v>
      </c>
      <c r="B434" t="s">
        <v>220</v>
      </c>
      <c r="C434" t="s">
        <v>15</v>
      </c>
      <c r="D434">
        <v>269</v>
      </c>
      <c r="E434">
        <v>3</v>
      </c>
      <c r="F434">
        <v>0</v>
      </c>
      <c r="G434">
        <v>0</v>
      </c>
      <c r="H434">
        <v>23.3</v>
      </c>
    </row>
    <row r="435" spans="1:8" x14ac:dyDescent="0.25">
      <c r="A435" t="s">
        <v>471</v>
      </c>
      <c r="B435" t="s">
        <v>192</v>
      </c>
      <c r="C435" t="s">
        <v>15</v>
      </c>
      <c r="D435">
        <v>268</v>
      </c>
      <c r="E435">
        <v>4</v>
      </c>
      <c r="F435">
        <v>0</v>
      </c>
      <c r="G435">
        <v>1</v>
      </c>
      <c r="H435">
        <v>37.1</v>
      </c>
    </row>
    <row r="436" spans="1:8" x14ac:dyDescent="0.25">
      <c r="A436" t="s">
        <v>472</v>
      </c>
      <c r="B436" t="s">
        <v>192</v>
      </c>
      <c r="C436" t="s">
        <v>10</v>
      </c>
      <c r="D436">
        <v>266</v>
      </c>
      <c r="E436">
        <v>3</v>
      </c>
      <c r="F436">
        <v>0</v>
      </c>
      <c r="G436">
        <v>0</v>
      </c>
      <c r="H436">
        <v>14.2</v>
      </c>
    </row>
    <row r="437" spans="1:8" x14ac:dyDescent="0.25">
      <c r="A437" t="s">
        <v>473</v>
      </c>
      <c r="B437" t="s">
        <v>146</v>
      </c>
      <c r="C437" t="s">
        <v>15</v>
      </c>
      <c r="D437">
        <v>264</v>
      </c>
      <c r="E437">
        <v>6</v>
      </c>
      <c r="F437">
        <v>0</v>
      </c>
      <c r="G437">
        <v>0</v>
      </c>
      <c r="H437">
        <v>35.200000000000003</v>
      </c>
    </row>
    <row r="438" spans="1:8" x14ac:dyDescent="0.25">
      <c r="A438" t="s">
        <v>474</v>
      </c>
      <c r="B438" t="s">
        <v>299</v>
      </c>
      <c r="C438" t="s">
        <v>12</v>
      </c>
      <c r="D438">
        <v>264</v>
      </c>
      <c r="E438">
        <v>5</v>
      </c>
      <c r="F438">
        <v>0</v>
      </c>
      <c r="G438">
        <v>0</v>
      </c>
      <c r="H438">
        <v>33.700000000000003</v>
      </c>
    </row>
    <row r="439" spans="1:8" x14ac:dyDescent="0.25">
      <c r="A439" t="s">
        <v>475</v>
      </c>
      <c r="B439" t="s">
        <v>109</v>
      </c>
      <c r="C439" t="s">
        <v>15</v>
      </c>
      <c r="D439">
        <v>261</v>
      </c>
      <c r="E439">
        <v>5</v>
      </c>
      <c r="F439">
        <v>2</v>
      </c>
      <c r="G439">
        <v>0</v>
      </c>
      <c r="H439">
        <v>31.6</v>
      </c>
    </row>
    <row r="440" spans="1:8" x14ac:dyDescent="0.25">
      <c r="A440" t="s">
        <v>476</v>
      </c>
      <c r="B440" t="s">
        <v>287</v>
      </c>
      <c r="C440" t="s">
        <v>12</v>
      </c>
      <c r="D440">
        <v>261</v>
      </c>
      <c r="E440">
        <v>5</v>
      </c>
      <c r="F440">
        <v>0</v>
      </c>
      <c r="G440">
        <v>0</v>
      </c>
      <c r="H440">
        <v>29</v>
      </c>
    </row>
    <row r="441" spans="1:8" x14ac:dyDescent="0.25">
      <c r="A441" t="s">
        <v>477</v>
      </c>
      <c r="B441" t="s">
        <v>299</v>
      </c>
      <c r="C441" t="s">
        <v>15</v>
      </c>
      <c r="D441">
        <v>261</v>
      </c>
      <c r="E441">
        <v>3</v>
      </c>
      <c r="F441">
        <v>0</v>
      </c>
      <c r="G441">
        <v>2</v>
      </c>
      <c r="H441">
        <v>32.700000000000003</v>
      </c>
    </row>
    <row r="442" spans="1:8" x14ac:dyDescent="0.25">
      <c r="A442" t="s">
        <v>478</v>
      </c>
      <c r="B442" t="s">
        <v>299</v>
      </c>
      <c r="C442" t="s">
        <v>15</v>
      </c>
      <c r="D442">
        <v>261</v>
      </c>
      <c r="E442">
        <v>3</v>
      </c>
      <c r="F442">
        <v>0</v>
      </c>
      <c r="G442">
        <v>0</v>
      </c>
      <c r="H442">
        <v>29.6</v>
      </c>
    </row>
    <row r="443" spans="1:8" x14ac:dyDescent="0.25">
      <c r="A443" t="s">
        <v>479</v>
      </c>
      <c r="B443" t="s">
        <v>109</v>
      </c>
      <c r="C443" t="s">
        <v>12</v>
      </c>
      <c r="D443">
        <v>260</v>
      </c>
      <c r="E443">
        <v>5</v>
      </c>
      <c r="F443">
        <v>0</v>
      </c>
      <c r="G443">
        <v>1</v>
      </c>
      <c r="H443">
        <v>32.1</v>
      </c>
    </row>
    <row r="444" spans="1:8" x14ac:dyDescent="0.25">
      <c r="A444" t="s">
        <v>480</v>
      </c>
      <c r="B444" t="s">
        <v>204</v>
      </c>
      <c r="C444" t="s">
        <v>17</v>
      </c>
      <c r="D444">
        <v>260</v>
      </c>
      <c r="E444">
        <v>5</v>
      </c>
      <c r="F444">
        <v>0</v>
      </c>
      <c r="G444">
        <v>0</v>
      </c>
      <c r="H444">
        <v>31.5</v>
      </c>
    </row>
    <row r="445" spans="1:8" x14ac:dyDescent="0.25">
      <c r="A445" t="s">
        <v>481</v>
      </c>
      <c r="B445" t="s">
        <v>68</v>
      </c>
      <c r="C445" t="s">
        <v>12</v>
      </c>
      <c r="D445">
        <v>258</v>
      </c>
      <c r="E445">
        <v>8</v>
      </c>
      <c r="F445">
        <v>1</v>
      </c>
      <c r="G445">
        <v>0</v>
      </c>
      <c r="H445">
        <v>33.299999999999997</v>
      </c>
    </row>
    <row r="446" spans="1:8" x14ac:dyDescent="0.25">
      <c r="A446" t="s">
        <v>482</v>
      </c>
      <c r="B446" t="s">
        <v>184</v>
      </c>
      <c r="C446" t="s">
        <v>15</v>
      </c>
      <c r="D446">
        <v>258</v>
      </c>
      <c r="E446">
        <v>5</v>
      </c>
      <c r="F446">
        <v>2</v>
      </c>
      <c r="G446">
        <v>0</v>
      </c>
      <c r="H446">
        <v>31.1</v>
      </c>
    </row>
    <row r="447" spans="1:8" x14ac:dyDescent="0.25">
      <c r="A447" t="s">
        <v>483</v>
      </c>
      <c r="B447" t="s">
        <v>92</v>
      </c>
      <c r="C447" t="s">
        <v>15</v>
      </c>
      <c r="D447">
        <v>257</v>
      </c>
      <c r="E447">
        <v>8</v>
      </c>
      <c r="F447">
        <v>0</v>
      </c>
      <c r="G447">
        <v>0</v>
      </c>
      <c r="H447">
        <v>34.9</v>
      </c>
    </row>
    <row r="448" spans="1:8" x14ac:dyDescent="0.25">
      <c r="A448" t="s">
        <v>484</v>
      </c>
      <c r="B448" t="s">
        <v>148</v>
      </c>
      <c r="C448" t="s">
        <v>12</v>
      </c>
      <c r="D448">
        <v>257</v>
      </c>
      <c r="E448">
        <v>5</v>
      </c>
      <c r="F448">
        <v>1</v>
      </c>
      <c r="G448">
        <v>0</v>
      </c>
      <c r="H448">
        <v>29.5</v>
      </c>
    </row>
    <row r="449" spans="1:8" x14ac:dyDescent="0.25">
      <c r="A449" t="s">
        <v>485</v>
      </c>
      <c r="B449" t="s">
        <v>194</v>
      </c>
      <c r="C449" t="s">
        <v>15</v>
      </c>
      <c r="D449">
        <v>257</v>
      </c>
      <c r="E449">
        <v>4</v>
      </c>
      <c r="F449">
        <v>1</v>
      </c>
      <c r="G449">
        <v>0</v>
      </c>
      <c r="H449">
        <v>31.7</v>
      </c>
    </row>
    <row r="450" spans="1:8" x14ac:dyDescent="0.25">
      <c r="A450" t="s">
        <v>486</v>
      </c>
      <c r="B450" t="s">
        <v>192</v>
      </c>
      <c r="C450" t="s">
        <v>15</v>
      </c>
      <c r="D450">
        <v>256</v>
      </c>
      <c r="E450">
        <v>5</v>
      </c>
      <c r="F450">
        <v>0</v>
      </c>
      <c r="G450">
        <v>0</v>
      </c>
      <c r="H450">
        <v>36.1</v>
      </c>
    </row>
    <row r="451" spans="1:8" x14ac:dyDescent="0.25">
      <c r="A451" t="s">
        <v>487</v>
      </c>
      <c r="B451" t="s">
        <v>146</v>
      </c>
      <c r="C451" t="s">
        <v>12</v>
      </c>
      <c r="D451">
        <v>255</v>
      </c>
      <c r="E451">
        <v>5</v>
      </c>
      <c r="F451">
        <v>3</v>
      </c>
      <c r="G451">
        <v>1</v>
      </c>
      <c r="H451">
        <v>30.6</v>
      </c>
    </row>
    <row r="452" spans="1:8" x14ac:dyDescent="0.25">
      <c r="A452" t="s">
        <v>488</v>
      </c>
      <c r="B452" t="s">
        <v>92</v>
      </c>
      <c r="C452" t="s">
        <v>12</v>
      </c>
      <c r="D452">
        <v>255</v>
      </c>
      <c r="E452">
        <v>5</v>
      </c>
      <c r="F452">
        <v>0</v>
      </c>
      <c r="G452">
        <v>0</v>
      </c>
      <c r="H452">
        <v>29.4</v>
      </c>
    </row>
    <row r="453" spans="1:8" x14ac:dyDescent="0.25">
      <c r="A453" t="s">
        <v>489</v>
      </c>
      <c r="B453" t="s">
        <v>299</v>
      </c>
      <c r="C453" t="s">
        <v>17</v>
      </c>
      <c r="D453">
        <v>253</v>
      </c>
      <c r="E453">
        <v>3</v>
      </c>
      <c r="F453">
        <v>0</v>
      </c>
      <c r="G453">
        <v>0</v>
      </c>
      <c r="H453">
        <v>29.9</v>
      </c>
    </row>
    <row r="454" spans="1:8" x14ac:dyDescent="0.25">
      <c r="A454" t="s">
        <v>490</v>
      </c>
      <c r="B454" t="s">
        <v>287</v>
      </c>
      <c r="C454" t="s">
        <v>15</v>
      </c>
      <c r="D454">
        <v>252</v>
      </c>
      <c r="E454">
        <v>4</v>
      </c>
      <c r="F454">
        <v>0</v>
      </c>
      <c r="G454">
        <v>0</v>
      </c>
      <c r="H454">
        <v>30.6</v>
      </c>
    </row>
    <row r="455" spans="1:8" x14ac:dyDescent="0.25">
      <c r="A455" t="s">
        <v>491</v>
      </c>
      <c r="B455" t="s">
        <v>204</v>
      </c>
      <c r="C455" t="s">
        <v>15</v>
      </c>
      <c r="D455">
        <v>249</v>
      </c>
      <c r="E455">
        <v>4</v>
      </c>
      <c r="F455">
        <v>1</v>
      </c>
      <c r="G455">
        <v>1</v>
      </c>
      <c r="H455">
        <v>29.3</v>
      </c>
    </row>
    <row r="456" spans="1:8" x14ac:dyDescent="0.25">
      <c r="A456" t="s">
        <v>492</v>
      </c>
      <c r="B456" t="s">
        <v>210</v>
      </c>
      <c r="C456" t="s">
        <v>15</v>
      </c>
      <c r="D456">
        <v>247</v>
      </c>
      <c r="E456">
        <v>4</v>
      </c>
      <c r="F456">
        <v>0</v>
      </c>
      <c r="G456">
        <v>0</v>
      </c>
      <c r="H456">
        <v>33.6</v>
      </c>
    </row>
    <row r="457" spans="1:8" x14ac:dyDescent="0.25">
      <c r="A457" t="s">
        <v>493</v>
      </c>
      <c r="B457" t="s">
        <v>210</v>
      </c>
      <c r="C457" t="s">
        <v>17</v>
      </c>
      <c r="D457">
        <v>247</v>
      </c>
      <c r="E457">
        <v>4</v>
      </c>
      <c r="F457">
        <v>0</v>
      </c>
      <c r="G457">
        <v>0</v>
      </c>
      <c r="H457">
        <v>29.7</v>
      </c>
    </row>
    <row r="458" spans="1:8" x14ac:dyDescent="0.25">
      <c r="A458" t="s">
        <v>494</v>
      </c>
      <c r="B458" t="s">
        <v>90</v>
      </c>
      <c r="C458" t="s">
        <v>12</v>
      </c>
      <c r="D458">
        <v>246</v>
      </c>
      <c r="E458">
        <v>5</v>
      </c>
      <c r="F458">
        <v>4</v>
      </c>
      <c r="G458">
        <v>2</v>
      </c>
      <c r="H458">
        <v>29.8</v>
      </c>
    </row>
    <row r="459" spans="1:8" x14ac:dyDescent="0.25">
      <c r="A459" t="s">
        <v>495</v>
      </c>
      <c r="B459" t="s">
        <v>92</v>
      </c>
      <c r="C459" t="s">
        <v>17</v>
      </c>
      <c r="D459">
        <v>243</v>
      </c>
      <c r="E459">
        <v>4</v>
      </c>
      <c r="F459">
        <v>0</v>
      </c>
      <c r="G459">
        <v>0</v>
      </c>
      <c r="H459">
        <v>29.1</v>
      </c>
    </row>
    <row r="460" spans="1:8" x14ac:dyDescent="0.25">
      <c r="A460" t="s">
        <v>496</v>
      </c>
      <c r="B460" t="s">
        <v>220</v>
      </c>
      <c r="C460" t="s">
        <v>15</v>
      </c>
      <c r="D460">
        <v>240</v>
      </c>
      <c r="E460">
        <v>5</v>
      </c>
      <c r="F460">
        <v>1</v>
      </c>
      <c r="G460">
        <v>0</v>
      </c>
      <c r="H460">
        <v>28.5</v>
      </c>
    </row>
    <row r="461" spans="1:8" x14ac:dyDescent="0.25">
      <c r="A461" t="s">
        <v>497</v>
      </c>
      <c r="B461" t="s">
        <v>78</v>
      </c>
      <c r="C461" t="s">
        <v>17</v>
      </c>
      <c r="D461">
        <v>236</v>
      </c>
      <c r="E461">
        <v>5</v>
      </c>
      <c r="F461">
        <v>0</v>
      </c>
      <c r="G461">
        <v>0</v>
      </c>
      <c r="H461">
        <v>29.6</v>
      </c>
    </row>
    <row r="462" spans="1:8" x14ac:dyDescent="0.25">
      <c r="A462" t="s">
        <v>498</v>
      </c>
      <c r="B462" t="s">
        <v>105</v>
      </c>
      <c r="C462" t="s">
        <v>12</v>
      </c>
      <c r="D462">
        <v>234</v>
      </c>
      <c r="E462">
        <v>6</v>
      </c>
      <c r="F462">
        <v>0</v>
      </c>
      <c r="G462">
        <v>0</v>
      </c>
      <c r="H462">
        <v>32.1</v>
      </c>
    </row>
    <row r="463" spans="1:8" x14ac:dyDescent="0.25">
      <c r="A463" t="s">
        <v>499</v>
      </c>
      <c r="B463" t="s">
        <v>85</v>
      </c>
      <c r="C463" t="s">
        <v>15</v>
      </c>
      <c r="D463">
        <v>234</v>
      </c>
      <c r="E463">
        <v>4</v>
      </c>
      <c r="F463">
        <v>0</v>
      </c>
      <c r="G463">
        <v>1</v>
      </c>
      <c r="H463">
        <v>31.3</v>
      </c>
    </row>
    <row r="464" spans="1:8" x14ac:dyDescent="0.25">
      <c r="A464" t="s">
        <v>500</v>
      </c>
      <c r="B464" t="s">
        <v>148</v>
      </c>
      <c r="C464" t="s">
        <v>17</v>
      </c>
      <c r="D464">
        <v>233</v>
      </c>
      <c r="E464">
        <v>3</v>
      </c>
      <c r="F464">
        <v>0</v>
      </c>
      <c r="G464">
        <v>0</v>
      </c>
      <c r="H464">
        <v>21</v>
      </c>
    </row>
    <row r="465" spans="1:8" x14ac:dyDescent="0.25">
      <c r="A465" t="s">
        <v>501</v>
      </c>
      <c r="B465" t="s">
        <v>107</v>
      </c>
      <c r="C465" t="s">
        <v>15</v>
      </c>
      <c r="D465">
        <v>232</v>
      </c>
      <c r="E465">
        <v>7</v>
      </c>
      <c r="F465">
        <v>1</v>
      </c>
      <c r="G465">
        <v>1</v>
      </c>
      <c r="H465">
        <v>33.6</v>
      </c>
    </row>
    <row r="466" spans="1:8" x14ac:dyDescent="0.25">
      <c r="A466" t="s">
        <v>502</v>
      </c>
      <c r="B466" t="s">
        <v>105</v>
      </c>
      <c r="C466" t="s">
        <v>12</v>
      </c>
      <c r="D466">
        <v>231</v>
      </c>
      <c r="E466">
        <v>8</v>
      </c>
      <c r="F466">
        <v>1</v>
      </c>
      <c r="G466">
        <v>0</v>
      </c>
      <c r="H466">
        <v>32.6</v>
      </c>
    </row>
    <row r="467" spans="1:8" x14ac:dyDescent="0.25">
      <c r="A467" t="s">
        <v>503</v>
      </c>
      <c r="B467" t="s">
        <v>210</v>
      </c>
      <c r="C467" t="s">
        <v>17</v>
      </c>
      <c r="D467">
        <v>230</v>
      </c>
      <c r="E467">
        <v>4</v>
      </c>
      <c r="F467">
        <v>0</v>
      </c>
      <c r="G467">
        <v>0</v>
      </c>
      <c r="H467">
        <v>30.2</v>
      </c>
    </row>
    <row r="468" spans="1:8" x14ac:dyDescent="0.25">
      <c r="A468" t="s">
        <v>504</v>
      </c>
      <c r="B468" t="s">
        <v>189</v>
      </c>
      <c r="C468" t="s">
        <v>12</v>
      </c>
      <c r="D468">
        <v>228</v>
      </c>
      <c r="E468">
        <v>4</v>
      </c>
      <c r="F468">
        <v>0</v>
      </c>
      <c r="G468">
        <v>0</v>
      </c>
      <c r="H468">
        <v>25.2</v>
      </c>
    </row>
    <row r="469" spans="1:8" x14ac:dyDescent="0.25">
      <c r="A469" t="s">
        <v>412</v>
      </c>
      <c r="B469" t="s">
        <v>81</v>
      </c>
      <c r="C469" t="s">
        <v>15</v>
      </c>
      <c r="D469">
        <v>226</v>
      </c>
      <c r="E469">
        <v>4</v>
      </c>
      <c r="F469">
        <v>0</v>
      </c>
      <c r="G469">
        <v>0</v>
      </c>
      <c r="H469">
        <v>30.1</v>
      </c>
    </row>
    <row r="470" spans="1:8" x14ac:dyDescent="0.25">
      <c r="A470" t="s">
        <v>505</v>
      </c>
      <c r="B470" t="s">
        <v>192</v>
      </c>
      <c r="C470" t="s">
        <v>15</v>
      </c>
      <c r="D470">
        <v>225</v>
      </c>
      <c r="E470">
        <v>4</v>
      </c>
      <c r="F470">
        <v>0</v>
      </c>
      <c r="G470">
        <v>0</v>
      </c>
      <c r="H470">
        <v>30.6</v>
      </c>
    </row>
    <row r="471" spans="1:8" x14ac:dyDescent="0.25">
      <c r="A471" t="s">
        <v>506</v>
      </c>
      <c r="B471" t="s">
        <v>248</v>
      </c>
      <c r="C471" t="s">
        <v>10</v>
      </c>
      <c r="D471">
        <v>225</v>
      </c>
      <c r="E471">
        <v>3</v>
      </c>
      <c r="F471">
        <v>0</v>
      </c>
      <c r="G471">
        <v>0</v>
      </c>
      <c r="H471">
        <v>11.1</v>
      </c>
    </row>
    <row r="472" spans="1:8" x14ac:dyDescent="0.25">
      <c r="A472" t="s">
        <v>507</v>
      </c>
      <c r="B472" t="s">
        <v>68</v>
      </c>
      <c r="C472" t="s">
        <v>15</v>
      </c>
      <c r="D472">
        <v>222</v>
      </c>
      <c r="E472">
        <v>6</v>
      </c>
      <c r="F472">
        <v>0</v>
      </c>
      <c r="G472">
        <v>1</v>
      </c>
      <c r="H472">
        <v>32</v>
      </c>
    </row>
    <row r="473" spans="1:8" x14ac:dyDescent="0.25">
      <c r="A473" t="s">
        <v>508</v>
      </c>
      <c r="B473" t="s">
        <v>248</v>
      </c>
      <c r="C473" t="s">
        <v>15</v>
      </c>
      <c r="D473">
        <v>222</v>
      </c>
      <c r="E473">
        <v>3</v>
      </c>
      <c r="F473">
        <v>1</v>
      </c>
      <c r="G473">
        <v>0</v>
      </c>
      <c r="H473">
        <v>27.8</v>
      </c>
    </row>
    <row r="474" spans="1:8" x14ac:dyDescent="0.25">
      <c r="A474" t="s">
        <v>509</v>
      </c>
      <c r="B474" t="s">
        <v>204</v>
      </c>
      <c r="C474" t="s">
        <v>15</v>
      </c>
      <c r="D474">
        <v>220</v>
      </c>
      <c r="E474">
        <v>5</v>
      </c>
      <c r="F474">
        <v>1</v>
      </c>
      <c r="G474">
        <v>1</v>
      </c>
      <c r="H474">
        <v>30</v>
      </c>
    </row>
    <row r="475" spans="1:8" x14ac:dyDescent="0.25">
      <c r="A475" t="s">
        <v>510</v>
      </c>
      <c r="B475" t="s">
        <v>81</v>
      </c>
      <c r="C475" t="s">
        <v>17</v>
      </c>
      <c r="D475">
        <v>220</v>
      </c>
      <c r="E475">
        <v>3</v>
      </c>
      <c r="F475">
        <v>0</v>
      </c>
      <c r="G475">
        <v>0</v>
      </c>
      <c r="H475">
        <v>27</v>
      </c>
    </row>
    <row r="476" spans="1:8" x14ac:dyDescent="0.25">
      <c r="A476" t="s">
        <v>511</v>
      </c>
      <c r="B476" t="s">
        <v>210</v>
      </c>
      <c r="C476" t="s">
        <v>17</v>
      </c>
      <c r="D476">
        <v>219</v>
      </c>
      <c r="E476">
        <v>5</v>
      </c>
      <c r="F476">
        <v>0</v>
      </c>
      <c r="G476">
        <v>0</v>
      </c>
      <c r="H476">
        <v>27.2</v>
      </c>
    </row>
    <row r="477" spans="1:8" x14ac:dyDescent="0.25">
      <c r="A477" t="s">
        <v>512</v>
      </c>
      <c r="B477" t="s">
        <v>299</v>
      </c>
      <c r="C477" t="s">
        <v>15</v>
      </c>
      <c r="D477">
        <v>219</v>
      </c>
      <c r="E477">
        <v>4</v>
      </c>
      <c r="F477">
        <v>0</v>
      </c>
      <c r="G477">
        <v>0</v>
      </c>
      <c r="H477">
        <v>28.3</v>
      </c>
    </row>
    <row r="478" spans="1:8" x14ac:dyDescent="0.25">
      <c r="A478" t="s">
        <v>513</v>
      </c>
      <c r="B478" t="s">
        <v>144</v>
      </c>
      <c r="C478" t="s">
        <v>12</v>
      </c>
      <c r="D478">
        <v>218</v>
      </c>
      <c r="E478">
        <v>7</v>
      </c>
      <c r="F478">
        <v>1</v>
      </c>
      <c r="G478">
        <v>0</v>
      </c>
      <c r="H478">
        <v>28.9</v>
      </c>
    </row>
    <row r="479" spans="1:8" x14ac:dyDescent="0.25">
      <c r="A479" t="s">
        <v>514</v>
      </c>
      <c r="B479" t="s">
        <v>208</v>
      </c>
      <c r="C479" t="s">
        <v>15</v>
      </c>
      <c r="D479">
        <v>218</v>
      </c>
      <c r="E479">
        <v>6</v>
      </c>
      <c r="F479">
        <v>0</v>
      </c>
      <c r="G479">
        <v>0</v>
      </c>
      <c r="H479">
        <v>31.1</v>
      </c>
    </row>
    <row r="480" spans="1:8" x14ac:dyDescent="0.25">
      <c r="A480" t="s">
        <v>515</v>
      </c>
      <c r="B480" t="s">
        <v>287</v>
      </c>
      <c r="C480" t="s">
        <v>17</v>
      </c>
      <c r="D480">
        <v>216</v>
      </c>
      <c r="E480">
        <v>5</v>
      </c>
      <c r="F480">
        <v>0</v>
      </c>
      <c r="G480">
        <v>1</v>
      </c>
      <c r="H480">
        <v>26.6</v>
      </c>
    </row>
    <row r="481" spans="1:8" x14ac:dyDescent="0.25">
      <c r="A481" t="s">
        <v>516</v>
      </c>
      <c r="B481" t="s">
        <v>201</v>
      </c>
      <c r="C481" t="s">
        <v>15</v>
      </c>
      <c r="D481">
        <v>212</v>
      </c>
      <c r="E481">
        <v>4</v>
      </c>
      <c r="F481">
        <v>0</v>
      </c>
      <c r="G481">
        <v>2</v>
      </c>
      <c r="H481">
        <v>28.2</v>
      </c>
    </row>
    <row r="482" spans="1:8" x14ac:dyDescent="0.25">
      <c r="A482" t="s">
        <v>517</v>
      </c>
      <c r="B482" t="s">
        <v>208</v>
      </c>
      <c r="C482" t="s">
        <v>12</v>
      </c>
      <c r="D482">
        <v>212</v>
      </c>
      <c r="E482">
        <v>4</v>
      </c>
      <c r="F482">
        <v>0</v>
      </c>
      <c r="G482">
        <v>0</v>
      </c>
      <c r="H482">
        <v>28</v>
      </c>
    </row>
    <row r="483" spans="1:8" x14ac:dyDescent="0.25">
      <c r="A483" t="s">
        <v>518</v>
      </c>
      <c r="B483" t="s">
        <v>85</v>
      </c>
      <c r="C483" t="s">
        <v>15</v>
      </c>
      <c r="D483">
        <v>212</v>
      </c>
      <c r="E483">
        <v>4</v>
      </c>
      <c r="F483">
        <v>0</v>
      </c>
      <c r="G483">
        <v>0</v>
      </c>
      <c r="H483">
        <v>25.4</v>
      </c>
    </row>
    <row r="484" spans="1:8" x14ac:dyDescent="0.25">
      <c r="A484" t="s">
        <v>519</v>
      </c>
      <c r="B484" t="s">
        <v>204</v>
      </c>
      <c r="C484" t="s">
        <v>15</v>
      </c>
      <c r="D484">
        <v>211</v>
      </c>
      <c r="E484">
        <v>4</v>
      </c>
      <c r="F484">
        <v>1</v>
      </c>
      <c r="G484">
        <v>0</v>
      </c>
      <c r="H484">
        <v>29.4</v>
      </c>
    </row>
    <row r="485" spans="1:8" x14ac:dyDescent="0.25">
      <c r="A485" t="s">
        <v>520</v>
      </c>
      <c r="B485" t="s">
        <v>204</v>
      </c>
      <c r="C485" t="s">
        <v>15</v>
      </c>
      <c r="D485">
        <v>210</v>
      </c>
      <c r="E485">
        <v>5</v>
      </c>
      <c r="F485">
        <v>0</v>
      </c>
      <c r="G485">
        <v>1</v>
      </c>
      <c r="H485">
        <v>28.9</v>
      </c>
    </row>
    <row r="486" spans="1:8" x14ac:dyDescent="0.25">
      <c r="A486" t="s">
        <v>521</v>
      </c>
      <c r="B486" t="s">
        <v>223</v>
      </c>
      <c r="C486" t="s">
        <v>15</v>
      </c>
      <c r="D486">
        <v>209</v>
      </c>
      <c r="E486">
        <v>4</v>
      </c>
      <c r="F486">
        <v>2</v>
      </c>
      <c r="G486">
        <v>0</v>
      </c>
      <c r="H486">
        <v>26.9</v>
      </c>
    </row>
    <row r="487" spans="1:8" x14ac:dyDescent="0.25">
      <c r="A487" t="s">
        <v>522</v>
      </c>
      <c r="B487" t="s">
        <v>192</v>
      </c>
      <c r="C487" t="s">
        <v>15</v>
      </c>
      <c r="D487">
        <v>206</v>
      </c>
      <c r="E487">
        <v>6</v>
      </c>
      <c r="F487">
        <v>0</v>
      </c>
      <c r="G487">
        <v>0</v>
      </c>
      <c r="H487">
        <v>25.4</v>
      </c>
    </row>
    <row r="488" spans="1:8" x14ac:dyDescent="0.25">
      <c r="A488" t="s">
        <v>523</v>
      </c>
      <c r="B488" t="s">
        <v>144</v>
      </c>
      <c r="C488" t="s">
        <v>15</v>
      </c>
      <c r="D488">
        <v>205</v>
      </c>
      <c r="E488">
        <v>4</v>
      </c>
      <c r="F488">
        <v>0</v>
      </c>
      <c r="G488">
        <v>0</v>
      </c>
      <c r="H488">
        <v>29.6</v>
      </c>
    </row>
    <row r="489" spans="1:8" x14ac:dyDescent="0.25">
      <c r="A489" t="s">
        <v>524</v>
      </c>
      <c r="B489" t="s">
        <v>181</v>
      </c>
      <c r="C489" t="s">
        <v>12</v>
      </c>
      <c r="D489">
        <v>205</v>
      </c>
      <c r="E489">
        <v>3</v>
      </c>
      <c r="F489">
        <v>1</v>
      </c>
      <c r="G489">
        <v>0</v>
      </c>
      <c r="H489">
        <v>27.9</v>
      </c>
    </row>
    <row r="490" spans="1:8" x14ac:dyDescent="0.25">
      <c r="A490" t="s">
        <v>525</v>
      </c>
      <c r="B490" t="s">
        <v>189</v>
      </c>
      <c r="C490" t="s">
        <v>12</v>
      </c>
      <c r="D490">
        <v>204</v>
      </c>
      <c r="E490">
        <v>4</v>
      </c>
      <c r="F490">
        <v>0</v>
      </c>
      <c r="G490">
        <v>0</v>
      </c>
      <c r="H490">
        <v>26.4</v>
      </c>
    </row>
    <row r="491" spans="1:8" x14ac:dyDescent="0.25">
      <c r="A491" t="s">
        <v>526</v>
      </c>
      <c r="B491" t="s">
        <v>148</v>
      </c>
      <c r="C491" t="s">
        <v>15</v>
      </c>
      <c r="D491">
        <v>204</v>
      </c>
      <c r="E491">
        <v>4</v>
      </c>
      <c r="F491">
        <v>0</v>
      </c>
      <c r="G491">
        <v>0</v>
      </c>
      <c r="H491">
        <v>23.5</v>
      </c>
    </row>
    <row r="492" spans="1:8" x14ac:dyDescent="0.25">
      <c r="A492" t="s">
        <v>527</v>
      </c>
      <c r="B492" t="s">
        <v>184</v>
      </c>
      <c r="C492" t="s">
        <v>17</v>
      </c>
      <c r="D492">
        <v>204</v>
      </c>
      <c r="E492">
        <v>3</v>
      </c>
      <c r="F492">
        <v>0</v>
      </c>
      <c r="G492">
        <v>0</v>
      </c>
      <c r="H492">
        <v>22.3</v>
      </c>
    </row>
    <row r="493" spans="1:8" x14ac:dyDescent="0.25">
      <c r="A493" t="s">
        <v>528</v>
      </c>
      <c r="B493" t="s">
        <v>107</v>
      </c>
      <c r="C493" t="s">
        <v>12</v>
      </c>
      <c r="D493">
        <v>203</v>
      </c>
      <c r="E493">
        <v>5</v>
      </c>
      <c r="F493">
        <v>1</v>
      </c>
      <c r="G493">
        <v>0</v>
      </c>
      <c r="H493">
        <v>24</v>
      </c>
    </row>
    <row r="494" spans="1:8" x14ac:dyDescent="0.25">
      <c r="A494" t="s">
        <v>529</v>
      </c>
      <c r="B494" t="s">
        <v>201</v>
      </c>
      <c r="C494" t="s">
        <v>12</v>
      </c>
      <c r="D494">
        <v>203</v>
      </c>
      <c r="E494">
        <v>3</v>
      </c>
      <c r="F494">
        <v>3</v>
      </c>
      <c r="G494">
        <v>0</v>
      </c>
      <c r="H494">
        <v>22.3</v>
      </c>
    </row>
    <row r="495" spans="1:8" x14ac:dyDescent="0.25">
      <c r="A495" t="s">
        <v>530</v>
      </c>
      <c r="B495" t="s">
        <v>144</v>
      </c>
      <c r="C495" t="s">
        <v>15</v>
      </c>
      <c r="D495">
        <v>201</v>
      </c>
      <c r="E495">
        <v>4</v>
      </c>
      <c r="F495">
        <v>1</v>
      </c>
      <c r="G495">
        <v>1</v>
      </c>
      <c r="H495">
        <v>28.3</v>
      </c>
    </row>
    <row r="496" spans="1:8" x14ac:dyDescent="0.25">
      <c r="A496" t="s">
        <v>531</v>
      </c>
      <c r="B496" t="s">
        <v>189</v>
      </c>
      <c r="C496" t="s">
        <v>15</v>
      </c>
      <c r="D496">
        <v>200</v>
      </c>
      <c r="E496">
        <v>4</v>
      </c>
      <c r="F496">
        <v>0</v>
      </c>
      <c r="G496">
        <v>0</v>
      </c>
      <c r="H496">
        <v>28.1</v>
      </c>
    </row>
    <row r="497" spans="1:8" x14ac:dyDescent="0.25">
      <c r="A497" t="s">
        <v>532</v>
      </c>
      <c r="B497" t="s">
        <v>103</v>
      </c>
      <c r="C497" t="s">
        <v>17</v>
      </c>
      <c r="D497">
        <v>196</v>
      </c>
      <c r="E497">
        <v>5</v>
      </c>
      <c r="F497">
        <v>0</v>
      </c>
      <c r="G497">
        <v>0</v>
      </c>
      <c r="H497">
        <v>25.1</v>
      </c>
    </row>
    <row r="498" spans="1:8" x14ac:dyDescent="0.25">
      <c r="A498" t="s">
        <v>533</v>
      </c>
      <c r="B498" t="s">
        <v>201</v>
      </c>
      <c r="C498" t="s">
        <v>17</v>
      </c>
      <c r="D498">
        <v>195</v>
      </c>
      <c r="E498">
        <v>4</v>
      </c>
      <c r="F498">
        <v>0</v>
      </c>
      <c r="G498">
        <v>1</v>
      </c>
      <c r="H498">
        <v>24.5</v>
      </c>
    </row>
    <row r="499" spans="1:8" x14ac:dyDescent="0.25">
      <c r="A499" t="s">
        <v>534</v>
      </c>
      <c r="B499" t="s">
        <v>148</v>
      </c>
      <c r="C499" t="s">
        <v>15</v>
      </c>
      <c r="D499">
        <v>194</v>
      </c>
      <c r="E499">
        <v>8</v>
      </c>
      <c r="F499">
        <v>0</v>
      </c>
      <c r="G499">
        <v>0</v>
      </c>
      <c r="H499">
        <v>24.6</v>
      </c>
    </row>
    <row r="500" spans="1:8" x14ac:dyDescent="0.25">
      <c r="A500" t="s">
        <v>535</v>
      </c>
      <c r="B500" t="s">
        <v>184</v>
      </c>
      <c r="C500" t="s">
        <v>15</v>
      </c>
      <c r="D500">
        <v>192</v>
      </c>
      <c r="E500">
        <v>5</v>
      </c>
      <c r="F500">
        <v>0</v>
      </c>
      <c r="G500">
        <v>1</v>
      </c>
      <c r="H500">
        <v>25.8</v>
      </c>
    </row>
    <row r="501" spans="1:8" x14ac:dyDescent="0.25">
      <c r="A501" t="s">
        <v>536</v>
      </c>
      <c r="B501" t="s">
        <v>192</v>
      </c>
      <c r="C501" t="s">
        <v>17</v>
      </c>
      <c r="D501">
        <v>192</v>
      </c>
      <c r="E501">
        <v>3</v>
      </c>
      <c r="F501">
        <v>0</v>
      </c>
      <c r="G501">
        <v>1</v>
      </c>
      <c r="H501">
        <v>23.5</v>
      </c>
    </row>
    <row r="502" spans="1:8" x14ac:dyDescent="0.25">
      <c r="A502" t="s">
        <v>537</v>
      </c>
      <c r="B502" t="s">
        <v>299</v>
      </c>
      <c r="C502" t="s">
        <v>15</v>
      </c>
      <c r="D502">
        <v>189</v>
      </c>
      <c r="E502">
        <v>3</v>
      </c>
      <c r="F502">
        <v>0</v>
      </c>
      <c r="G502">
        <v>0</v>
      </c>
      <c r="H502">
        <v>19.8</v>
      </c>
    </row>
    <row r="503" spans="1:8" x14ac:dyDescent="0.25">
      <c r="A503" t="s">
        <v>538</v>
      </c>
      <c r="B503" t="s">
        <v>90</v>
      </c>
      <c r="C503" t="s">
        <v>17</v>
      </c>
      <c r="D503">
        <v>188</v>
      </c>
      <c r="E503">
        <v>4</v>
      </c>
      <c r="F503">
        <v>0</v>
      </c>
      <c r="G503">
        <v>0</v>
      </c>
      <c r="H503">
        <v>23.3</v>
      </c>
    </row>
    <row r="504" spans="1:8" x14ac:dyDescent="0.25">
      <c r="A504" t="s">
        <v>539</v>
      </c>
      <c r="B504" t="s">
        <v>248</v>
      </c>
      <c r="C504" t="s">
        <v>17</v>
      </c>
      <c r="D504">
        <v>187</v>
      </c>
      <c r="E504">
        <v>3</v>
      </c>
      <c r="F504">
        <v>0</v>
      </c>
      <c r="G504">
        <v>0</v>
      </c>
      <c r="H504">
        <v>22</v>
      </c>
    </row>
    <row r="505" spans="1:8" x14ac:dyDescent="0.25">
      <c r="A505" t="s">
        <v>540</v>
      </c>
      <c r="B505" t="s">
        <v>189</v>
      </c>
      <c r="C505" t="s">
        <v>17</v>
      </c>
      <c r="D505">
        <v>186</v>
      </c>
      <c r="E505">
        <v>4</v>
      </c>
      <c r="F505">
        <v>0</v>
      </c>
      <c r="G505">
        <v>0</v>
      </c>
      <c r="H505">
        <v>24.9</v>
      </c>
    </row>
    <row r="506" spans="1:8" x14ac:dyDescent="0.25">
      <c r="A506" t="s">
        <v>541</v>
      </c>
      <c r="B506" t="s">
        <v>299</v>
      </c>
      <c r="C506" t="s">
        <v>15</v>
      </c>
      <c r="D506">
        <v>184</v>
      </c>
      <c r="E506">
        <v>3</v>
      </c>
      <c r="F506">
        <v>0</v>
      </c>
      <c r="G506">
        <v>0</v>
      </c>
      <c r="H506">
        <v>18.600000000000001</v>
      </c>
    </row>
    <row r="507" spans="1:8" x14ac:dyDescent="0.25">
      <c r="A507" t="s">
        <v>542</v>
      </c>
      <c r="B507" t="s">
        <v>223</v>
      </c>
      <c r="C507" t="s">
        <v>15</v>
      </c>
      <c r="D507">
        <v>182</v>
      </c>
      <c r="E507">
        <v>4</v>
      </c>
      <c r="F507">
        <v>0</v>
      </c>
      <c r="G507">
        <v>0</v>
      </c>
      <c r="H507">
        <v>24.4</v>
      </c>
    </row>
    <row r="508" spans="1:8" x14ac:dyDescent="0.25">
      <c r="A508" t="s">
        <v>543</v>
      </c>
      <c r="B508" t="s">
        <v>201</v>
      </c>
      <c r="C508" t="s">
        <v>17</v>
      </c>
      <c r="D508">
        <v>182</v>
      </c>
      <c r="E508">
        <v>3</v>
      </c>
      <c r="F508">
        <v>0</v>
      </c>
      <c r="G508">
        <v>0</v>
      </c>
      <c r="H508">
        <v>23.1</v>
      </c>
    </row>
    <row r="509" spans="1:8" x14ac:dyDescent="0.25">
      <c r="A509" t="s">
        <v>544</v>
      </c>
      <c r="B509" t="s">
        <v>146</v>
      </c>
      <c r="C509" t="s">
        <v>12</v>
      </c>
      <c r="D509">
        <v>180</v>
      </c>
      <c r="E509">
        <v>2</v>
      </c>
      <c r="F509">
        <v>1</v>
      </c>
      <c r="G509">
        <v>0</v>
      </c>
      <c r="H509">
        <v>20.9</v>
      </c>
    </row>
    <row r="510" spans="1:8" x14ac:dyDescent="0.25">
      <c r="A510" t="s">
        <v>545</v>
      </c>
      <c r="B510" t="s">
        <v>78</v>
      </c>
      <c r="C510" t="s">
        <v>17</v>
      </c>
      <c r="D510">
        <v>180</v>
      </c>
      <c r="E510">
        <v>2</v>
      </c>
      <c r="F510">
        <v>1</v>
      </c>
      <c r="G510">
        <v>0</v>
      </c>
      <c r="H510">
        <v>19.600000000000001</v>
      </c>
    </row>
    <row r="511" spans="1:8" x14ac:dyDescent="0.25">
      <c r="A511" t="s">
        <v>546</v>
      </c>
      <c r="B511" t="s">
        <v>220</v>
      </c>
      <c r="C511" t="s">
        <v>17</v>
      </c>
      <c r="D511">
        <v>180</v>
      </c>
      <c r="E511">
        <v>2</v>
      </c>
      <c r="F511">
        <v>0</v>
      </c>
      <c r="G511">
        <v>0</v>
      </c>
      <c r="H511">
        <v>21.4</v>
      </c>
    </row>
    <row r="512" spans="1:8" x14ac:dyDescent="0.25">
      <c r="A512" t="s">
        <v>547</v>
      </c>
      <c r="B512" t="s">
        <v>299</v>
      </c>
      <c r="C512" t="s">
        <v>17</v>
      </c>
      <c r="D512">
        <v>180</v>
      </c>
      <c r="E512">
        <v>2</v>
      </c>
      <c r="F512">
        <v>0</v>
      </c>
      <c r="G512">
        <v>0</v>
      </c>
      <c r="H512">
        <v>19.100000000000001</v>
      </c>
    </row>
    <row r="513" spans="1:8" x14ac:dyDescent="0.25">
      <c r="A513" t="s">
        <v>548</v>
      </c>
      <c r="B513" t="s">
        <v>148</v>
      </c>
      <c r="C513" t="s">
        <v>17</v>
      </c>
      <c r="D513">
        <v>180</v>
      </c>
      <c r="E513">
        <v>2</v>
      </c>
      <c r="F513">
        <v>0</v>
      </c>
      <c r="G513">
        <v>0</v>
      </c>
      <c r="H513">
        <v>18.8</v>
      </c>
    </row>
    <row r="514" spans="1:8" x14ac:dyDescent="0.25">
      <c r="A514" t="s">
        <v>549</v>
      </c>
      <c r="B514" t="s">
        <v>92</v>
      </c>
      <c r="C514" t="s">
        <v>10</v>
      </c>
      <c r="D514">
        <v>180</v>
      </c>
      <c r="E514">
        <v>2</v>
      </c>
      <c r="F514">
        <v>0</v>
      </c>
      <c r="G514">
        <v>0</v>
      </c>
      <c r="H514">
        <v>11.1</v>
      </c>
    </row>
    <row r="515" spans="1:8" x14ac:dyDescent="0.25">
      <c r="A515" t="s">
        <v>550</v>
      </c>
      <c r="B515" t="s">
        <v>194</v>
      </c>
      <c r="C515" t="s">
        <v>10</v>
      </c>
      <c r="D515">
        <v>180</v>
      </c>
      <c r="E515">
        <v>2</v>
      </c>
      <c r="F515">
        <v>0</v>
      </c>
      <c r="G515">
        <v>0</v>
      </c>
      <c r="H515">
        <v>10.6</v>
      </c>
    </row>
    <row r="516" spans="1:8" x14ac:dyDescent="0.25">
      <c r="A516" t="s">
        <v>483</v>
      </c>
      <c r="B516" t="s">
        <v>107</v>
      </c>
      <c r="C516" t="s">
        <v>10</v>
      </c>
      <c r="D516">
        <v>180</v>
      </c>
      <c r="E516">
        <v>2</v>
      </c>
      <c r="F516">
        <v>0</v>
      </c>
      <c r="G516">
        <v>0</v>
      </c>
      <c r="H516">
        <v>8.4</v>
      </c>
    </row>
    <row r="517" spans="1:8" x14ac:dyDescent="0.25">
      <c r="A517" t="s">
        <v>551</v>
      </c>
      <c r="B517" t="s">
        <v>192</v>
      </c>
      <c r="C517" t="s">
        <v>15</v>
      </c>
      <c r="D517">
        <v>179</v>
      </c>
      <c r="E517">
        <v>6</v>
      </c>
      <c r="F517">
        <v>0</v>
      </c>
      <c r="G517">
        <v>0</v>
      </c>
      <c r="H517">
        <v>24.2</v>
      </c>
    </row>
    <row r="518" spans="1:8" x14ac:dyDescent="0.25">
      <c r="A518" t="s">
        <v>552</v>
      </c>
      <c r="B518" t="s">
        <v>210</v>
      </c>
      <c r="C518" t="s">
        <v>12</v>
      </c>
      <c r="D518">
        <v>179</v>
      </c>
      <c r="E518">
        <v>3</v>
      </c>
      <c r="F518">
        <v>0</v>
      </c>
      <c r="G518">
        <v>0</v>
      </c>
      <c r="H518">
        <v>22.3</v>
      </c>
    </row>
    <row r="519" spans="1:8" x14ac:dyDescent="0.25">
      <c r="A519" t="s">
        <v>553</v>
      </c>
      <c r="B519" t="s">
        <v>146</v>
      </c>
      <c r="C519" t="s">
        <v>17</v>
      </c>
      <c r="D519">
        <v>177</v>
      </c>
      <c r="E519">
        <v>4</v>
      </c>
      <c r="F519">
        <v>0</v>
      </c>
      <c r="G519">
        <v>0</v>
      </c>
      <c r="H519">
        <v>21.7</v>
      </c>
    </row>
    <row r="520" spans="1:8" x14ac:dyDescent="0.25">
      <c r="A520" t="s">
        <v>554</v>
      </c>
      <c r="B520" t="s">
        <v>90</v>
      </c>
      <c r="C520" t="s">
        <v>17</v>
      </c>
      <c r="D520">
        <v>175</v>
      </c>
      <c r="E520">
        <v>3</v>
      </c>
      <c r="F520">
        <v>1</v>
      </c>
      <c r="G520">
        <v>0</v>
      </c>
      <c r="H520">
        <v>20.399999999999999</v>
      </c>
    </row>
    <row r="521" spans="1:8" x14ac:dyDescent="0.25">
      <c r="A521" t="s">
        <v>555</v>
      </c>
      <c r="B521" t="s">
        <v>148</v>
      </c>
      <c r="C521" t="s">
        <v>12</v>
      </c>
      <c r="D521">
        <v>172</v>
      </c>
      <c r="E521">
        <v>3</v>
      </c>
      <c r="F521">
        <v>1</v>
      </c>
      <c r="G521">
        <v>0</v>
      </c>
      <c r="H521">
        <v>23</v>
      </c>
    </row>
    <row r="522" spans="1:8" x14ac:dyDescent="0.25">
      <c r="A522" t="s">
        <v>556</v>
      </c>
      <c r="B522" t="s">
        <v>184</v>
      </c>
      <c r="C522" t="s">
        <v>17</v>
      </c>
      <c r="D522">
        <v>171</v>
      </c>
      <c r="E522">
        <v>4</v>
      </c>
      <c r="F522">
        <v>0</v>
      </c>
      <c r="G522">
        <v>0</v>
      </c>
      <c r="H522">
        <v>20.2</v>
      </c>
    </row>
    <row r="523" spans="1:8" x14ac:dyDescent="0.25">
      <c r="A523" t="s">
        <v>557</v>
      </c>
      <c r="B523" t="s">
        <v>201</v>
      </c>
      <c r="C523" t="s">
        <v>15</v>
      </c>
      <c r="D523">
        <v>170</v>
      </c>
      <c r="E523">
        <v>5</v>
      </c>
      <c r="F523">
        <v>0</v>
      </c>
      <c r="G523">
        <v>0</v>
      </c>
      <c r="H523">
        <v>24.3</v>
      </c>
    </row>
    <row r="524" spans="1:8" x14ac:dyDescent="0.25">
      <c r="A524" t="s">
        <v>558</v>
      </c>
      <c r="B524" t="s">
        <v>201</v>
      </c>
      <c r="C524" t="s">
        <v>17</v>
      </c>
      <c r="D524">
        <v>170</v>
      </c>
      <c r="E524">
        <v>5</v>
      </c>
      <c r="F524">
        <v>0</v>
      </c>
      <c r="G524">
        <v>0</v>
      </c>
      <c r="H524">
        <v>20.6</v>
      </c>
    </row>
    <row r="525" spans="1:8" x14ac:dyDescent="0.25">
      <c r="A525" t="s">
        <v>559</v>
      </c>
      <c r="B525" t="s">
        <v>210</v>
      </c>
      <c r="C525" t="s">
        <v>15</v>
      </c>
      <c r="D525">
        <v>169</v>
      </c>
      <c r="E525">
        <v>3</v>
      </c>
      <c r="F525">
        <v>0</v>
      </c>
      <c r="G525">
        <v>0</v>
      </c>
      <c r="H525">
        <v>22</v>
      </c>
    </row>
    <row r="526" spans="1:8" x14ac:dyDescent="0.25">
      <c r="A526" t="s">
        <v>560</v>
      </c>
      <c r="B526" t="s">
        <v>146</v>
      </c>
      <c r="C526" t="s">
        <v>12</v>
      </c>
      <c r="D526">
        <v>168</v>
      </c>
      <c r="E526">
        <v>6</v>
      </c>
      <c r="F526">
        <v>1</v>
      </c>
      <c r="G526">
        <v>0</v>
      </c>
      <c r="H526">
        <v>20.6</v>
      </c>
    </row>
    <row r="527" spans="1:8" x14ac:dyDescent="0.25">
      <c r="A527" t="s">
        <v>561</v>
      </c>
      <c r="B527" t="s">
        <v>92</v>
      </c>
      <c r="C527" t="s">
        <v>15</v>
      </c>
      <c r="D527">
        <v>168</v>
      </c>
      <c r="E527">
        <v>4</v>
      </c>
      <c r="F527">
        <v>1</v>
      </c>
      <c r="G527">
        <v>1</v>
      </c>
      <c r="H527">
        <v>19.7</v>
      </c>
    </row>
    <row r="528" spans="1:8" x14ac:dyDescent="0.25">
      <c r="A528" t="s">
        <v>562</v>
      </c>
      <c r="B528" t="s">
        <v>189</v>
      </c>
      <c r="C528" t="s">
        <v>15</v>
      </c>
      <c r="D528">
        <v>168</v>
      </c>
      <c r="E528">
        <v>4</v>
      </c>
      <c r="F528">
        <v>0</v>
      </c>
      <c r="G528">
        <v>0</v>
      </c>
      <c r="H528">
        <v>25.8</v>
      </c>
    </row>
    <row r="529" spans="1:8" x14ac:dyDescent="0.25">
      <c r="A529" t="s">
        <v>563</v>
      </c>
      <c r="B529" t="s">
        <v>220</v>
      </c>
      <c r="C529" t="s">
        <v>17</v>
      </c>
      <c r="D529">
        <v>167</v>
      </c>
      <c r="E529">
        <v>3</v>
      </c>
      <c r="F529">
        <v>0</v>
      </c>
      <c r="G529">
        <v>0</v>
      </c>
      <c r="H529">
        <v>21.1</v>
      </c>
    </row>
    <row r="530" spans="1:8" x14ac:dyDescent="0.25">
      <c r="A530" t="s">
        <v>564</v>
      </c>
      <c r="B530" t="s">
        <v>109</v>
      </c>
      <c r="C530" t="s">
        <v>17</v>
      </c>
      <c r="D530">
        <v>165</v>
      </c>
      <c r="E530">
        <v>2</v>
      </c>
      <c r="F530">
        <v>0</v>
      </c>
      <c r="G530">
        <v>0</v>
      </c>
      <c r="H530">
        <v>17.899999999999999</v>
      </c>
    </row>
    <row r="531" spans="1:8" x14ac:dyDescent="0.25">
      <c r="A531" t="s">
        <v>565</v>
      </c>
      <c r="B531" t="s">
        <v>179</v>
      </c>
      <c r="C531" t="s">
        <v>17</v>
      </c>
      <c r="D531">
        <v>164</v>
      </c>
      <c r="E531">
        <v>4</v>
      </c>
      <c r="F531">
        <v>0</v>
      </c>
      <c r="G531">
        <v>0</v>
      </c>
      <c r="H531">
        <v>21.9</v>
      </c>
    </row>
    <row r="532" spans="1:8" x14ac:dyDescent="0.25">
      <c r="A532" t="s">
        <v>566</v>
      </c>
      <c r="B532" t="s">
        <v>144</v>
      </c>
      <c r="C532" t="s">
        <v>12</v>
      </c>
      <c r="D532">
        <v>162</v>
      </c>
      <c r="E532">
        <v>5</v>
      </c>
      <c r="F532">
        <v>0</v>
      </c>
      <c r="G532">
        <v>0</v>
      </c>
      <c r="H532">
        <v>22.1</v>
      </c>
    </row>
    <row r="533" spans="1:8" x14ac:dyDescent="0.25">
      <c r="A533" t="s">
        <v>567</v>
      </c>
      <c r="B533" t="s">
        <v>179</v>
      </c>
      <c r="C533" t="s">
        <v>17</v>
      </c>
      <c r="D533">
        <v>162</v>
      </c>
      <c r="E533">
        <v>5</v>
      </c>
      <c r="F533">
        <v>0</v>
      </c>
      <c r="G533">
        <v>0</v>
      </c>
      <c r="H533">
        <v>21.5</v>
      </c>
    </row>
    <row r="534" spans="1:8" x14ac:dyDescent="0.25">
      <c r="A534" t="s">
        <v>568</v>
      </c>
      <c r="B534" t="s">
        <v>187</v>
      </c>
      <c r="C534" t="s">
        <v>17</v>
      </c>
      <c r="D534">
        <v>160</v>
      </c>
      <c r="E534">
        <v>4</v>
      </c>
      <c r="F534">
        <v>0</v>
      </c>
      <c r="G534">
        <v>0</v>
      </c>
      <c r="H534">
        <v>22</v>
      </c>
    </row>
    <row r="535" spans="1:8" x14ac:dyDescent="0.25">
      <c r="A535" t="s">
        <v>569</v>
      </c>
      <c r="B535" t="s">
        <v>287</v>
      </c>
      <c r="C535" t="s">
        <v>12</v>
      </c>
      <c r="D535">
        <v>160</v>
      </c>
      <c r="E535">
        <v>4</v>
      </c>
      <c r="F535">
        <v>0</v>
      </c>
      <c r="G535">
        <v>0</v>
      </c>
      <c r="H535">
        <v>16.399999999999999</v>
      </c>
    </row>
    <row r="536" spans="1:8" x14ac:dyDescent="0.25">
      <c r="A536" t="s">
        <v>570</v>
      </c>
      <c r="B536" t="s">
        <v>90</v>
      </c>
      <c r="C536" t="s">
        <v>15</v>
      </c>
      <c r="D536">
        <v>159</v>
      </c>
      <c r="E536">
        <v>5</v>
      </c>
      <c r="F536">
        <v>0</v>
      </c>
      <c r="G536">
        <v>0</v>
      </c>
      <c r="H536">
        <v>23</v>
      </c>
    </row>
    <row r="537" spans="1:8" x14ac:dyDescent="0.25">
      <c r="A537" t="s">
        <v>571</v>
      </c>
      <c r="B537" t="s">
        <v>210</v>
      </c>
      <c r="C537" t="s">
        <v>15</v>
      </c>
      <c r="D537">
        <v>158</v>
      </c>
      <c r="E537">
        <v>2</v>
      </c>
      <c r="F537">
        <v>0</v>
      </c>
      <c r="G537">
        <v>0</v>
      </c>
      <c r="H537">
        <v>20.7</v>
      </c>
    </row>
    <row r="538" spans="1:8" x14ac:dyDescent="0.25">
      <c r="A538" t="s">
        <v>572</v>
      </c>
      <c r="B538" t="s">
        <v>78</v>
      </c>
      <c r="C538" t="s">
        <v>15</v>
      </c>
      <c r="D538">
        <v>157</v>
      </c>
      <c r="E538">
        <v>6</v>
      </c>
      <c r="F538">
        <v>0</v>
      </c>
      <c r="G538">
        <v>0</v>
      </c>
      <c r="H538">
        <v>21.2</v>
      </c>
    </row>
    <row r="539" spans="1:8" x14ac:dyDescent="0.25">
      <c r="A539" t="s">
        <v>573</v>
      </c>
      <c r="B539" t="s">
        <v>179</v>
      </c>
      <c r="C539" t="s">
        <v>15</v>
      </c>
      <c r="D539">
        <v>156</v>
      </c>
      <c r="E539">
        <v>4</v>
      </c>
      <c r="F539">
        <v>0</v>
      </c>
      <c r="G539">
        <v>1</v>
      </c>
      <c r="H539">
        <v>20.9</v>
      </c>
    </row>
    <row r="540" spans="1:8" x14ac:dyDescent="0.25">
      <c r="A540" t="s">
        <v>574</v>
      </c>
      <c r="B540" t="s">
        <v>299</v>
      </c>
      <c r="C540" t="s">
        <v>15</v>
      </c>
      <c r="D540">
        <v>156</v>
      </c>
      <c r="E540">
        <v>4</v>
      </c>
      <c r="F540">
        <v>0</v>
      </c>
      <c r="G540">
        <v>0</v>
      </c>
      <c r="H540">
        <v>19.899999999999999</v>
      </c>
    </row>
    <row r="541" spans="1:8" x14ac:dyDescent="0.25">
      <c r="A541" t="s">
        <v>575</v>
      </c>
      <c r="B541" t="s">
        <v>181</v>
      </c>
      <c r="C541" t="s">
        <v>12</v>
      </c>
      <c r="D541">
        <v>156</v>
      </c>
      <c r="E541">
        <v>3</v>
      </c>
      <c r="F541">
        <v>1</v>
      </c>
      <c r="G541">
        <v>0</v>
      </c>
      <c r="H541">
        <v>21.6</v>
      </c>
    </row>
    <row r="542" spans="1:8" x14ac:dyDescent="0.25">
      <c r="A542" t="s">
        <v>576</v>
      </c>
      <c r="B542" t="s">
        <v>103</v>
      </c>
      <c r="C542" t="s">
        <v>12</v>
      </c>
      <c r="D542">
        <v>155</v>
      </c>
      <c r="E542">
        <v>6</v>
      </c>
      <c r="F542">
        <v>1</v>
      </c>
      <c r="G542">
        <v>1</v>
      </c>
      <c r="H542">
        <v>19</v>
      </c>
    </row>
    <row r="543" spans="1:8" x14ac:dyDescent="0.25">
      <c r="A543" t="s">
        <v>577</v>
      </c>
      <c r="B543" t="s">
        <v>78</v>
      </c>
      <c r="C543" t="s">
        <v>15</v>
      </c>
      <c r="D543">
        <v>155</v>
      </c>
      <c r="E543">
        <v>3</v>
      </c>
      <c r="F543">
        <v>0</v>
      </c>
      <c r="G543">
        <v>0</v>
      </c>
      <c r="H543">
        <v>19.899999999999999</v>
      </c>
    </row>
    <row r="544" spans="1:8" x14ac:dyDescent="0.25">
      <c r="A544" t="s">
        <v>578</v>
      </c>
      <c r="B544" t="s">
        <v>208</v>
      </c>
      <c r="C544" t="s">
        <v>17</v>
      </c>
      <c r="D544">
        <v>155</v>
      </c>
      <c r="E544">
        <v>2</v>
      </c>
      <c r="F544">
        <v>0</v>
      </c>
      <c r="G544">
        <v>0</v>
      </c>
      <c r="H544">
        <v>18.7</v>
      </c>
    </row>
    <row r="545" spans="1:8" x14ac:dyDescent="0.25">
      <c r="A545" t="s">
        <v>436</v>
      </c>
      <c r="B545" t="s">
        <v>187</v>
      </c>
      <c r="C545" t="s">
        <v>17</v>
      </c>
      <c r="D545">
        <v>154</v>
      </c>
      <c r="E545">
        <v>6</v>
      </c>
      <c r="F545">
        <v>0</v>
      </c>
      <c r="G545">
        <v>0</v>
      </c>
      <c r="H545">
        <v>21.6</v>
      </c>
    </row>
    <row r="546" spans="1:8" x14ac:dyDescent="0.25">
      <c r="A546" t="s">
        <v>579</v>
      </c>
      <c r="B546" t="s">
        <v>210</v>
      </c>
      <c r="C546" t="s">
        <v>12</v>
      </c>
      <c r="D546">
        <v>154</v>
      </c>
      <c r="E546">
        <v>3</v>
      </c>
      <c r="F546">
        <v>1</v>
      </c>
      <c r="G546">
        <v>0</v>
      </c>
      <c r="H546">
        <v>19.7</v>
      </c>
    </row>
    <row r="547" spans="1:8" x14ac:dyDescent="0.25">
      <c r="A547" t="s">
        <v>580</v>
      </c>
      <c r="B547" t="s">
        <v>194</v>
      </c>
      <c r="C547" t="s">
        <v>15</v>
      </c>
      <c r="D547">
        <v>150</v>
      </c>
      <c r="E547">
        <v>5</v>
      </c>
      <c r="F547">
        <v>0</v>
      </c>
      <c r="G547">
        <v>0</v>
      </c>
      <c r="H547">
        <v>20.9</v>
      </c>
    </row>
    <row r="548" spans="1:8" x14ac:dyDescent="0.25">
      <c r="A548" t="s">
        <v>581</v>
      </c>
      <c r="B548" t="s">
        <v>223</v>
      </c>
      <c r="C548" t="s">
        <v>12</v>
      </c>
      <c r="D548">
        <v>147</v>
      </c>
      <c r="E548">
        <v>4</v>
      </c>
      <c r="F548">
        <v>0</v>
      </c>
      <c r="G548">
        <v>1</v>
      </c>
      <c r="H548">
        <v>18.8</v>
      </c>
    </row>
    <row r="549" spans="1:8" x14ac:dyDescent="0.25">
      <c r="A549" t="s">
        <v>582</v>
      </c>
      <c r="B549" t="s">
        <v>103</v>
      </c>
      <c r="C549" t="s">
        <v>17</v>
      </c>
      <c r="D549">
        <v>147</v>
      </c>
      <c r="E549">
        <v>3</v>
      </c>
      <c r="F549">
        <v>0</v>
      </c>
      <c r="G549">
        <v>0</v>
      </c>
      <c r="H549">
        <v>19.2</v>
      </c>
    </row>
    <row r="550" spans="1:8" x14ac:dyDescent="0.25">
      <c r="A550" t="s">
        <v>583</v>
      </c>
      <c r="B550" t="s">
        <v>107</v>
      </c>
      <c r="C550" t="s">
        <v>17</v>
      </c>
      <c r="D550">
        <v>146</v>
      </c>
      <c r="E550">
        <v>3</v>
      </c>
      <c r="F550">
        <v>0</v>
      </c>
      <c r="G550">
        <v>1</v>
      </c>
      <c r="H550">
        <v>14.4</v>
      </c>
    </row>
    <row r="551" spans="1:8" x14ac:dyDescent="0.25">
      <c r="A551" t="s">
        <v>584</v>
      </c>
      <c r="B551" t="s">
        <v>208</v>
      </c>
      <c r="C551" t="s">
        <v>12</v>
      </c>
      <c r="D551">
        <v>144</v>
      </c>
      <c r="E551">
        <v>6</v>
      </c>
      <c r="F551">
        <v>0</v>
      </c>
      <c r="G551">
        <v>0</v>
      </c>
      <c r="H551">
        <v>19.600000000000001</v>
      </c>
    </row>
    <row r="552" spans="1:8" x14ac:dyDescent="0.25">
      <c r="A552" t="s">
        <v>585</v>
      </c>
      <c r="B552" t="s">
        <v>81</v>
      </c>
      <c r="C552" t="s">
        <v>12</v>
      </c>
      <c r="D552">
        <v>142</v>
      </c>
      <c r="E552">
        <v>5</v>
      </c>
      <c r="F552">
        <v>0</v>
      </c>
      <c r="G552">
        <v>0</v>
      </c>
      <c r="H552">
        <v>18.3</v>
      </c>
    </row>
    <row r="553" spans="1:8" x14ac:dyDescent="0.25">
      <c r="A553" t="s">
        <v>586</v>
      </c>
      <c r="B553" t="s">
        <v>201</v>
      </c>
      <c r="C553" t="s">
        <v>15</v>
      </c>
      <c r="D553">
        <v>142</v>
      </c>
      <c r="E553">
        <v>3</v>
      </c>
      <c r="F553">
        <v>0</v>
      </c>
      <c r="G553">
        <v>0</v>
      </c>
      <c r="H553">
        <v>19</v>
      </c>
    </row>
    <row r="554" spans="1:8" x14ac:dyDescent="0.25">
      <c r="A554" t="s">
        <v>587</v>
      </c>
      <c r="B554" t="s">
        <v>107</v>
      </c>
      <c r="C554" t="s">
        <v>17</v>
      </c>
      <c r="D554">
        <v>139</v>
      </c>
      <c r="E554">
        <v>3</v>
      </c>
      <c r="F554">
        <v>0</v>
      </c>
      <c r="G554">
        <v>1</v>
      </c>
      <c r="H554">
        <v>16.600000000000001</v>
      </c>
    </row>
    <row r="555" spans="1:8" x14ac:dyDescent="0.25">
      <c r="A555" t="s">
        <v>588</v>
      </c>
      <c r="B555" t="s">
        <v>109</v>
      </c>
      <c r="C555" t="s">
        <v>12</v>
      </c>
      <c r="D555">
        <v>136</v>
      </c>
      <c r="E555">
        <v>3</v>
      </c>
      <c r="F555">
        <v>0</v>
      </c>
      <c r="G555">
        <v>0</v>
      </c>
      <c r="H555">
        <v>15.1</v>
      </c>
    </row>
    <row r="556" spans="1:8" x14ac:dyDescent="0.25">
      <c r="A556" t="s">
        <v>589</v>
      </c>
      <c r="B556" t="s">
        <v>299</v>
      </c>
      <c r="C556" t="s">
        <v>17</v>
      </c>
      <c r="D556">
        <v>135</v>
      </c>
      <c r="E556">
        <v>2</v>
      </c>
      <c r="F556">
        <v>0</v>
      </c>
      <c r="G556">
        <v>0</v>
      </c>
      <c r="H556">
        <v>15.3</v>
      </c>
    </row>
    <row r="557" spans="1:8" x14ac:dyDescent="0.25">
      <c r="A557" t="s">
        <v>590</v>
      </c>
      <c r="B557" t="s">
        <v>85</v>
      </c>
      <c r="C557" t="s">
        <v>15</v>
      </c>
      <c r="D557">
        <v>133</v>
      </c>
      <c r="E557">
        <v>5</v>
      </c>
      <c r="F557">
        <v>0</v>
      </c>
      <c r="G557">
        <v>0</v>
      </c>
      <c r="H557">
        <v>19.600000000000001</v>
      </c>
    </row>
    <row r="558" spans="1:8" x14ac:dyDescent="0.25">
      <c r="A558" t="s">
        <v>591</v>
      </c>
      <c r="B558" t="s">
        <v>144</v>
      </c>
      <c r="C558" t="s">
        <v>15</v>
      </c>
      <c r="D558">
        <v>131</v>
      </c>
      <c r="E558">
        <v>5</v>
      </c>
      <c r="F558">
        <v>0</v>
      </c>
      <c r="G558">
        <v>0</v>
      </c>
      <c r="H558">
        <v>18.899999999999999</v>
      </c>
    </row>
    <row r="559" spans="1:8" x14ac:dyDescent="0.25">
      <c r="A559" t="s">
        <v>592</v>
      </c>
      <c r="B559" t="s">
        <v>78</v>
      </c>
      <c r="C559" t="s">
        <v>15</v>
      </c>
      <c r="D559">
        <v>131</v>
      </c>
      <c r="E559">
        <v>5</v>
      </c>
      <c r="F559">
        <v>0</v>
      </c>
      <c r="G559">
        <v>0</v>
      </c>
      <c r="H559">
        <v>18</v>
      </c>
    </row>
    <row r="560" spans="1:8" x14ac:dyDescent="0.25">
      <c r="A560" t="s">
        <v>593</v>
      </c>
      <c r="B560" t="s">
        <v>208</v>
      </c>
      <c r="C560" t="s">
        <v>17</v>
      </c>
      <c r="D560">
        <v>131</v>
      </c>
      <c r="E560">
        <v>4</v>
      </c>
      <c r="F560">
        <v>0</v>
      </c>
      <c r="G560">
        <v>0</v>
      </c>
      <c r="H560">
        <v>16</v>
      </c>
    </row>
    <row r="561" spans="1:8" x14ac:dyDescent="0.25">
      <c r="A561" t="s">
        <v>594</v>
      </c>
      <c r="B561" t="s">
        <v>179</v>
      </c>
      <c r="C561" t="s">
        <v>17</v>
      </c>
      <c r="D561">
        <v>131</v>
      </c>
      <c r="E561">
        <v>3</v>
      </c>
      <c r="F561">
        <v>0</v>
      </c>
      <c r="G561">
        <v>0</v>
      </c>
      <c r="H561">
        <v>16.5</v>
      </c>
    </row>
    <row r="562" spans="1:8" x14ac:dyDescent="0.25">
      <c r="A562" t="s">
        <v>595</v>
      </c>
      <c r="B562" t="s">
        <v>204</v>
      </c>
      <c r="C562" t="s">
        <v>12</v>
      </c>
      <c r="D562">
        <v>130</v>
      </c>
      <c r="E562">
        <v>5</v>
      </c>
      <c r="F562">
        <v>1</v>
      </c>
      <c r="G562">
        <v>0</v>
      </c>
      <c r="H562">
        <v>16.899999999999999</v>
      </c>
    </row>
    <row r="563" spans="1:8" x14ac:dyDescent="0.25">
      <c r="A563" t="s">
        <v>596</v>
      </c>
      <c r="B563" t="s">
        <v>68</v>
      </c>
      <c r="C563" t="s">
        <v>17</v>
      </c>
      <c r="D563">
        <v>129</v>
      </c>
      <c r="E563">
        <v>5</v>
      </c>
      <c r="F563">
        <v>0</v>
      </c>
      <c r="G563">
        <v>1</v>
      </c>
      <c r="H563">
        <v>15.9</v>
      </c>
    </row>
    <row r="564" spans="1:8" x14ac:dyDescent="0.25">
      <c r="A564" t="s">
        <v>597</v>
      </c>
      <c r="B564" t="s">
        <v>201</v>
      </c>
      <c r="C564" t="s">
        <v>12</v>
      </c>
      <c r="D564">
        <v>126</v>
      </c>
      <c r="E564">
        <v>3</v>
      </c>
      <c r="F564">
        <v>0</v>
      </c>
      <c r="G564">
        <v>0</v>
      </c>
      <c r="H564">
        <v>16.7</v>
      </c>
    </row>
    <row r="565" spans="1:8" x14ac:dyDescent="0.25">
      <c r="A565" t="s">
        <v>598</v>
      </c>
      <c r="B565" t="s">
        <v>208</v>
      </c>
      <c r="C565" t="s">
        <v>17</v>
      </c>
      <c r="D565">
        <v>126</v>
      </c>
      <c r="E565">
        <v>2</v>
      </c>
      <c r="F565">
        <v>0</v>
      </c>
      <c r="G565">
        <v>0</v>
      </c>
      <c r="H565">
        <v>14.8</v>
      </c>
    </row>
    <row r="566" spans="1:8" x14ac:dyDescent="0.25">
      <c r="A566" t="s">
        <v>599</v>
      </c>
      <c r="B566" t="s">
        <v>85</v>
      </c>
      <c r="C566" t="s">
        <v>17</v>
      </c>
      <c r="D566">
        <v>125</v>
      </c>
      <c r="E566">
        <v>5</v>
      </c>
      <c r="F566">
        <v>0</v>
      </c>
      <c r="G566">
        <v>0</v>
      </c>
      <c r="H566">
        <v>17.3</v>
      </c>
    </row>
    <row r="567" spans="1:8" x14ac:dyDescent="0.25">
      <c r="A567" t="s">
        <v>600</v>
      </c>
      <c r="B567" t="s">
        <v>189</v>
      </c>
      <c r="C567" t="s">
        <v>17</v>
      </c>
      <c r="D567">
        <v>125</v>
      </c>
      <c r="E567">
        <v>4</v>
      </c>
      <c r="F567">
        <v>0</v>
      </c>
      <c r="G567">
        <v>0</v>
      </c>
      <c r="H567">
        <v>15.1</v>
      </c>
    </row>
    <row r="568" spans="1:8" x14ac:dyDescent="0.25">
      <c r="A568" t="s">
        <v>601</v>
      </c>
      <c r="B568" t="s">
        <v>103</v>
      </c>
      <c r="C568" t="s">
        <v>15</v>
      </c>
      <c r="D568">
        <v>124</v>
      </c>
      <c r="E568">
        <v>4</v>
      </c>
      <c r="F568">
        <v>0</v>
      </c>
      <c r="G568">
        <v>0</v>
      </c>
      <c r="H568">
        <v>18.899999999999999</v>
      </c>
    </row>
    <row r="569" spans="1:8" x14ac:dyDescent="0.25">
      <c r="A569" t="s">
        <v>602</v>
      </c>
      <c r="B569" t="s">
        <v>248</v>
      </c>
      <c r="C569" t="s">
        <v>15</v>
      </c>
      <c r="D569">
        <v>123</v>
      </c>
      <c r="E569">
        <v>2</v>
      </c>
      <c r="F569">
        <v>0</v>
      </c>
      <c r="G569">
        <v>0</v>
      </c>
      <c r="H569">
        <v>14.6</v>
      </c>
    </row>
    <row r="570" spans="1:8" x14ac:dyDescent="0.25">
      <c r="A570" t="s">
        <v>603</v>
      </c>
      <c r="B570" t="s">
        <v>210</v>
      </c>
      <c r="C570" t="s">
        <v>12</v>
      </c>
      <c r="D570">
        <v>122</v>
      </c>
      <c r="E570">
        <v>3</v>
      </c>
      <c r="F570">
        <v>0</v>
      </c>
      <c r="G570">
        <v>0</v>
      </c>
      <c r="H570">
        <v>14.8</v>
      </c>
    </row>
    <row r="571" spans="1:8" x14ac:dyDescent="0.25">
      <c r="A571" t="s">
        <v>604</v>
      </c>
      <c r="B571" t="s">
        <v>189</v>
      </c>
      <c r="C571" t="s">
        <v>15</v>
      </c>
      <c r="D571">
        <v>119</v>
      </c>
      <c r="E571">
        <v>4</v>
      </c>
      <c r="F571">
        <v>0</v>
      </c>
      <c r="G571">
        <v>0</v>
      </c>
      <c r="H571">
        <v>17.600000000000001</v>
      </c>
    </row>
    <row r="572" spans="1:8" x14ac:dyDescent="0.25">
      <c r="A572" t="s">
        <v>605</v>
      </c>
      <c r="B572" t="s">
        <v>184</v>
      </c>
      <c r="C572" t="s">
        <v>12</v>
      </c>
      <c r="D572">
        <v>119</v>
      </c>
      <c r="E572">
        <v>3</v>
      </c>
      <c r="F572">
        <v>0</v>
      </c>
      <c r="G572">
        <v>0</v>
      </c>
      <c r="H572">
        <v>15.6</v>
      </c>
    </row>
    <row r="573" spans="1:8" x14ac:dyDescent="0.25">
      <c r="A573" t="s">
        <v>606</v>
      </c>
      <c r="B573" t="s">
        <v>287</v>
      </c>
      <c r="C573" t="s">
        <v>12</v>
      </c>
      <c r="D573">
        <v>117</v>
      </c>
      <c r="E573">
        <v>2</v>
      </c>
      <c r="F573">
        <v>1</v>
      </c>
      <c r="G573">
        <v>0</v>
      </c>
      <c r="H573">
        <v>13</v>
      </c>
    </row>
    <row r="574" spans="1:8" x14ac:dyDescent="0.25">
      <c r="A574" t="s">
        <v>607</v>
      </c>
      <c r="B574" t="s">
        <v>148</v>
      </c>
      <c r="C574" t="s">
        <v>15</v>
      </c>
      <c r="D574">
        <v>116</v>
      </c>
      <c r="E574">
        <v>4</v>
      </c>
      <c r="F574">
        <v>0</v>
      </c>
      <c r="G574">
        <v>1</v>
      </c>
      <c r="H574">
        <v>14</v>
      </c>
    </row>
    <row r="575" spans="1:8" x14ac:dyDescent="0.25">
      <c r="A575" t="s">
        <v>608</v>
      </c>
      <c r="B575" t="s">
        <v>248</v>
      </c>
      <c r="C575" t="s">
        <v>12</v>
      </c>
      <c r="D575">
        <v>116</v>
      </c>
      <c r="E575">
        <v>4</v>
      </c>
      <c r="F575">
        <v>0</v>
      </c>
      <c r="G575">
        <v>0</v>
      </c>
      <c r="H575">
        <v>15.3</v>
      </c>
    </row>
    <row r="576" spans="1:8" x14ac:dyDescent="0.25">
      <c r="A576" t="s">
        <v>609</v>
      </c>
      <c r="B576" t="s">
        <v>223</v>
      </c>
      <c r="C576" t="s">
        <v>12</v>
      </c>
      <c r="D576">
        <v>115</v>
      </c>
      <c r="E576">
        <v>5</v>
      </c>
      <c r="F576">
        <v>0</v>
      </c>
      <c r="G576">
        <v>0</v>
      </c>
      <c r="H576">
        <v>14.3</v>
      </c>
    </row>
    <row r="577" spans="1:8" x14ac:dyDescent="0.25">
      <c r="A577" t="s">
        <v>610</v>
      </c>
      <c r="B577" t="s">
        <v>287</v>
      </c>
      <c r="C577" t="s">
        <v>12</v>
      </c>
      <c r="D577">
        <v>115</v>
      </c>
      <c r="E577">
        <v>2</v>
      </c>
      <c r="F577">
        <v>1</v>
      </c>
      <c r="G577">
        <v>0</v>
      </c>
      <c r="H577">
        <v>15.6</v>
      </c>
    </row>
    <row r="578" spans="1:8" x14ac:dyDescent="0.25">
      <c r="A578" t="s">
        <v>611</v>
      </c>
      <c r="B578" t="s">
        <v>78</v>
      </c>
      <c r="C578" t="s">
        <v>15</v>
      </c>
      <c r="D578">
        <v>114</v>
      </c>
      <c r="E578">
        <v>6</v>
      </c>
      <c r="F578">
        <v>0</v>
      </c>
      <c r="G578">
        <v>0</v>
      </c>
      <c r="H578">
        <v>15.6</v>
      </c>
    </row>
    <row r="579" spans="1:8" x14ac:dyDescent="0.25">
      <c r="A579" t="s">
        <v>612</v>
      </c>
      <c r="B579" t="s">
        <v>220</v>
      </c>
      <c r="C579" t="s">
        <v>17</v>
      </c>
      <c r="D579">
        <v>113</v>
      </c>
      <c r="E579">
        <v>3</v>
      </c>
      <c r="F579">
        <v>0</v>
      </c>
      <c r="G579">
        <v>0</v>
      </c>
      <c r="H579">
        <v>16</v>
      </c>
    </row>
    <row r="580" spans="1:8" x14ac:dyDescent="0.25">
      <c r="A580" t="s">
        <v>613</v>
      </c>
      <c r="B580" t="s">
        <v>299</v>
      </c>
      <c r="C580" t="s">
        <v>15</v>
      </c>
      <c r="D580">
        <v>109</v>
      </c>
      <c r="E580">
        <v>5</v>
      </c>
      <c r="F580">
        <v>0</v>
      </c>
      <c r="G580">
        <v>0</v>
      </c>
      <c r="H580">
        <v>15.4</v>
      </c>
    </row>
    <row r="581" spans="1:8" x14ac:dyDescent="0.25">
      <c r="A581" t="s">
        <v>614</v>
      </c>
      <c r="B581" t="s">
        <v>210</v>
      </c>
      <c r="C581" t="s">
        <v>12</v>
      </c>
      <c r="D581">
        <v>109</v>
      </c>
      <c r="E581">
        <v>4</v>
      </c>
      <c r="F581">
        <v>0</v>
      </c>
      <c r="G581">
        <v>0</v>
      </c>
      <c r="H581">
        <v>14.3</v>
      </c>
    </row>
    <row r="582" spans="1:8" x14ac:dyDescent="0.25">
      <c r="A582" t="s">
        <v>344</v>
      </c>
      <c r="B582" t="s">
        <v>103</v>
      </c>
      <c r="C582" t="s">
        <v>12</v>
      </c>
      <c r="D582">
        <v>106</v>
      </c>
      <c r="E582">
        <v>5</v>
      </c>
      <c r="F582">
        <v>0</v>
      </c>
      <c r="G582">
        <v>0</v>
      </c>
      <c r="H582">
        <v>14.8</v>
      </c>
    </row>
    <row r="583" spans="1:8" x14ac:dyDescent="0.25">
      <c r="A583" t="s">
        <v>615</v>
      </c>
      <c r="B583" t="s">
        <v>194</v>
      </c>
      <c r="C583" t="s">
        <v>15</v>
      </c>
      <c r="D583">
        <v>104</v>
      </c>
      <c r="E583">
        <v>6</v>
      </c>
      <c r="F583">
        <v>0</v>
      </c>
      <c r="G583">
        <v>0</v>
      </c>
      <c r="H583">
        <v>15.7</v>
      </c>
    </row>
    <row r="584" spans="1:8" x14ac:dyDescent="0.25">
      <c r="A584" t="s">
        <v>616</v>
      </c>
      <c r="B584" t="s">
        <v>187</v>
      </c>
      <c r="C584" t="s">
        <v>12</v>
      </c>
      <c r="D584">
        <v>104</v>
      </c>
      <c r="E584">
        <v>2</v>
      </c>
      <c r="F584">
        <v>0</v>
      </c>
      <c r="G584">
        <v>0</v>
      </c>
      <c r="H584">
        <v>14</v>
      </c>
    </row>
    <row r="585" spans="1:8" x14ac:dyDescent="0.25">
      <c r="A585" t="s">
        <v>617</v>
      </c>
      <c r="B585" t="s">
        <v>144</v>
      </c>
      <c r="C585" t="s">
        <v>12</v>
      </c>
      <c r="D585">
        <v>104</v>
      </c>
      <c r="E585">
        <v>2</v>
      </c>
      <c r="F585">
        <v>0</v>
      </c>
      <c r="G585">
        <v>0</v>
      </c>
      <c r="H585">
        <v>12.4</v>
      </c>
    </row>
    <row r="586" spans="1:8" x14ac:dyDescent="0.25">
      <c r="A586" t="s">
        <v>618</v>
      </c>
      <c r="B586" t="s">
        <v>210</v>
      </c>
      <c r="C586" t="s">
        <v>15</v>
      </c>
      <c r="D586">
        <v>101</v>
      </c>
      <c r="E586">
        <v>3</v>
      </c>
      <c r="F586">
        <v>0</v>
      </c>
      <c r="G586">
        <v>0</v>
      </c>
      <c r="H586">
        <v>12.8</v>
      </c>
    </row>
    <row r="587" spans="1:8" x14ac:dyDescent="0.25">
      <c r="A587" t="s">
        <v>619</v>
      </c>
      <c r="B587" t="s">
        <v>204</v>
      </c>
      <c r="C587" t="s">
        <v>15</v>
      </c>
      <c r="D587">
        <v>101</v>
      </c>
      <c r="E587">
        <v>2</v>
      </c>
      <c r="F587">
        <v>1</v>
      </c>
      <c r="G587">
        <v>0</v>
      </c>
      <c r="H587">
        <v>12.1</v>
      </c>
    </row>
    <row r="588" spans="1:8" x14ac:dyDescent="0.25">
      <c r="A588" t="s">
        <v>620</v>
      </c>
      <c r="B588" t="s">
        <v>192</v>
      </c>
      <c r="C588" t="s">
        <v>12</v>
      </c>
      <c r="D588">
        <v>101</v>
      </c>
      <c r="E588">
        <v>2</v>
      </c>
      <c r="F588">
        <v>0</v>
      </c>
      <c r="G588">
        <v>0</v>
      </c>
      <c r="H588">
        <v>10.5</v>
      </c>
    </row>
    <row r="589" spans="1:8" x14ac:dyDescent="0.25">
      <c r="A589" t="s">
        <v>621</v>
      </c>
      <c r="B589" t="s">
        <v>201</v>
      </c>
      <c r="C589" t="s">
        <v>12</v>
      </c>
      <c r="D589">
        <v>100</v>
      </c>
      <c r="E589">
        <v>2</v>
      </c>
      <c r="F589">
        <v>0</v>
      </c>
      <c r="G589">
        <v>0</v>
      </c>
      <c r="H589">
        <v>13.4</v>
      </c>
    </row>
    <row r="590" spans="1:8" x14ac:dyDescent="0.25">
      <c r="A590" t="s">
        <v>599</v>
      </c>
      <c r="B590" t="s">
        <v>90</v>
      </c>
      <c r="C590" t="s">
        <v>17</v>
      </c>
      <c r="D590">
        <v>100</v>
      </c>
      <c r="E590">
        <v>2</v>
      </c>
      <c r="F590">
        <v>0</v>
      </c>
      <c r="G590">
        <v>0</v>
      </c>
      <c r="H590">
        <v>11.9</v>
      </c>
    </row>
    <row r="591" spans="1:8" x14ac:dyDescent="0.25">
      <c r="A591" t="s">
        <v>622</v>
      </c>
      <c r="B591" t="s">
        <v>103</v>
      </c>
      <c r="C591" t="s">
        <v>17</v>
      </c>
      <c r="D591">
        <v>98</v>
      </c>
      <c r="E591">
        <v>3</v>
      </c>
      <c r="F591">
        <v>0</v>
      </c>
      <c r="G591">
        <v>0</v>
      </c>
      <c r="H591">
        <v>10.9</v>
      </c>
    </row>
    <row r="592" spans="1:8" x14ac:dyDescent="0.25">
      <c r="A592" t="s">
        <v>623</v>
      </c>
      <c r="B592" t="s">
        <v>181</v>
      </c>
      <c r="C592" t="s">
        <v>15</v>
      </c>
      <c r="D592">
        <v>97</v>
      </c>
      <c r="E592">
        <v>5</v>
      </c>
      <c r="F592">
        <v>1</v>
      </c>
      <c r="G592">
        <v>0</v>
      </c>
      <c r="H592">
        <v>14.6</v>
      </c>
    </row>
    <row r="593" spans="1:8" x14ac:dyDescent="0.25">
      <c r="A593" t="s">
        <v>624</v>
      </c>
      <c r="B593" t="s">
        <v>201</v>
      </c>
      <c r="C593" t="s">
        <v>17</v>
      </c>
      <c r="D593">
        <v>97</v>
      </c>
      <c r="E593">
        <v>2</v>
      </c>
      <c r="F593">
        <v>0</v>
      </c>
      <c r="G593">
        <v>0</v>
      </c>
      <c r="H593">
        <v>12.3</v>
      </c>
    </row>
    <row r="594" spans="1:8" x14ac:dyDescent="0.25">
      <c r="A594" t="s">
        <v>625</v>
      </c>
      <c r="B594" t="s">
        <v>148</v>
      </c>
      <c r="C594" t="s">
        <v>15</v>
      </c>
      <c r="D594">
        <v>96</v>
      </c>
      <c r="E594">
        <v>3</v>
      </c>
      <c r="F594">
        <v>0</v>
      </c>
      <c r="G594">
        <v>0</v>
      </c>
      <c r="H594">
        <v>13.2</v>
      </c>
    </row>
    <row r="595" spans="1:8" x14ac:dyDescent="0.25">
      <c r="A595" t="s">
        <v>626</v>
      </c>
      <c r="B595" t="s">
        <v>90</v>
      </c>
      <c r="C595" t="s">
        <v>15</v>
      </c>
      <c r="D595">
        <v>96</v>
      </c>
      <c r="E595">
        <v>3</v>
      </c>
      <c r="F595">
        <v>0</v>
      </c>
      <c r="G595">
        <v>0</v>
      </c>
      <c r="H595">
        <v>12.7</v>
      </c>
    </row>
    <row r="596" spans="1:8" x14ac:dyDescent="0.25">
      <c r="A596" t="s">
        <v>627</v>
      </c>
      <c r="B596" t="s">
        <v>187</v>
      </c>
      <c r="C596" t="s">
        <v>15</v>
      </c>
      <c r="D596">
        <v>94</v>
      </c>
      <c r="E596">
        <v>2</v>
      </c>
      <c r="F596">
        <v>0</v>
      </c>
      <c r="G596">
        <v>0</v>
      </c>
      <c r="H596">
        <v>12.9</v>
      </c>
    </row>
    <row r="597" spans="1:8" x14ac:dyDescent="0.25">
      <c r="A597" t="s">
        <v>628</v>
      </c>
      <c r="B597" t="s">
        <v>187</v>
      </c>
      <c r="C597" t="s">
        <v>15</v>
      </c>
      <c r="D597">
        <v>93</v>
      </c>
      <c r="E597">
        <v>3</v>
      </c>
      <c r="F597">
        <v>0</v>
      </c>
      <c r="G597">
        <v>0</v>
      </c>
      <c r="H597">
        <v>13.5</v>
      </c>
    </row>
    <row r="598" spans="1:8" x14ac:dyDescent="0.25">
      <c r="A598" t="s">
        <v>629</v>
      </c>
      <c r="B598" t="s">
        <v>68</v>
      </c>
      <c r="C598" t="s">
        <v>17</v>
      </c>
      <c r="D598">
        <v>93</v>
      </c>
      <c r="E598">
        <v>2</v>
      </c>
      <c r="F598">
        <v>0</v>
      </c>
      <c r="G598">
        <v>0</v>
      </c>
      <c r="H598">
        <v>10.8</v>
      </c>
    </row>
    <row r="599" spans="1:8" x14ac:dyDescent="0.25">
      <c r="A599" t="s">
        <v>630</v>
      </c>
      <c r="B599" t="s">
        <v>187</v>
      </c>
      <c r="C599" t="s">
        <v>15</v>
      </c>
      <c r="D599">
        <v>91</v>
      </c>
      <c r="E599">
        <v>3</v>
      </c>
      <c r="F599">
        <v>0</v>
      </c>
      <c r="G599">
        <v>0</v>
      </c>
      <c r="H599">
        <v>13.1</v>
      </c>
    </row>
    <row r="600" spans="1:8" x14ac:dyDescent="0.25">
      <c r="A600" t="s">
        <v>631</v>
      </c>
      <c r="B600" t="s">
        <v>287</v>
      </c>
      <c r="C600" t="s">
        <v>17</v>
      </c>
      <c r="D600">
        <v>91</v>
      </c>
      <c r="E600">
        <v>2</v>
      </c>
      <c r="F600">
        <v>0</v>
      </c>
      <c r="G600">
        <v>0</v>
      </c>
      <c r="H600">
        <v>11.6</v>
      </c>
    </row>
    <row r="601" spans="1:8" x14ac:dyDescent="0.25">
      <c r="A601" t="s">
        <v>632</v>
      </c>
      <c r="B601" t="s">
        <v>184</v>
      </c>
      <c r="C601" t="s">
        <v>12</v>
      </c>
      <c r="D601">
        <v>90</v>
      </c>
      <c r="E601">
        <v>2</v>
      </c>
      <c r="F601">
        <v>0</v>
      </c>
      <c r="G601">
        <v>0</v>
      </c>
      <c r="H601">
        <v>11.1</v>
      </c>
    </row>
    <row r="602" spans="1:8" x14ac:dyDescent="0.25">
      <c r="A602" t="s">
        <v>633</v>
      </c>
      <c r="B602" t="s">
        <v>204</v>
      </c>
      <c r="C602" t="s">
        <v>17</v>
      </c>
      <c r="D602">
        <v>90</v>
      </c>
      <c r="E602">
        <v>1</v>
      </c>
      <c r="F602">
        <v>0</v>
      </c>
      <c r="G602">
        <v>0</v>
      </c>
      <c r="H602">
        <v>11.8</v>
      </c>
    </row>
    <row r="603" spans="1:8" x14ac:dyDescent="0.25">
      <c r="A603" t="s">
        <v>634</v>
      </c>
      <c r="B603" t="s">
        <v>299</v>
      </c>
      <c r="C603" t="s">
        <v>15</v>
      </c>
      <c r="D603">
        <v>90</v>
      </c>
      <c r="E603">
        <v>1</v>
      </c>
      <c r="F603">
        <v>0</v>
      </c>
      <c r="G603">
        <v>0</v>
      </c>
      <c r="H603">
        <v>10.9</v>
      </c>
    </row>
    <row r="604" spans="1:8" x14ac:dyDescent="0.25">
      <c r="A604" t="s">
        <v>635</v>
      </c>
      <c r="B604" t="s">
        <v>74</v>
      </c>
      <c r="C604" t="s">
        <v>17</v>
      </c>
      <c r="D604">
        <v>90</v>
      </c>
      <c r="E604">
        <v>1</v>
      </c>
      <c r="F604">
        <v>0</v>
      </c>
      <c r="G604">
        <v>0</v>
      </c>
      <c r="H604">
        <v>10.8</v>
      </c>
    </row>
    <row r="605" spans="1:8" x14ac:dyDescent="0.25">
      <c r="A605" t="s">
        <v>636</v>
      </c>
      <c r="B605" t="s">
        <v>187</v>
      </c>
      <c r="C605" t="s">
        <v>17</v>
      </c>
      <c r="D605">
        <v>90</v>
      </c>
      <c r="E605">
        <v>1</v>
      </c>
      <c r="F605">
        <v>0</v>
      </c>
      <c r="G605">
        <v>0</v>
      </c>
      <c r="H605">
        <v>10.7</v>
      </c>
    </row>
    <row r="606" spans="1:8" x14ac:dyDescent="0.25">
      <c r="A606" t="s">
        <v>637</v>
      </c>
      <c r="B606" t="s">
        <v>192</v>
      </c>
      <c r="C606" t="s">
        <v>17</v>
      </c>
      <c r="D606">
        <v>90</v>
      </c>
      <c r="E606">
        <v>1</v>
      </c>
      <c r="F606">
        <v>0</v>
      </c>
      <c r="G606">
        <v>0</v>
      </c>
      <c r="H606">
        <v>10.199999999999999</v>
      </c>
    </row>
    <row r="607" spans="1:8" x14ac:dyDescent="0.25">
      <c r="A607" t="s">
        <v>638</v>
      </c>
      <c r="B607" t="s">
        <v>220</v>
      </c>
      <c r="C607" t="s">
        <v>17</v>
      </c>
      <c r="D607">
        <v>90</v>
      </c>
      <c r="E607">
        <v>1</v>
      </c>
      <c r="F607">
        <v>0</v>
      </c>
      <c r="G607">
        <v>0</v>
      </c>
      <c r="H607">
        <v>10.199999999999999</v>
      </c>
    </row>
    <row r="608" spans="1:8" x14ac:dyDescent="0.25">
      <c r="A608" t="s">
        <v>639</v>
      </c>
      <c r="B608" t="s">
        <v>299</v>
      </c>
      <c r="C608" t="s">
        <v>17</v>
      </c>
      <c r="D608">
        <v>90</v>
      </c>
      <c r="E608">
        <v>1</v>
      </c>
      <c r="F608">
        <v>0</v>
      </c>
      <c r="G608">
        <v>0</v>
      </c>
      <c r="H608">
        <v>9.5</v>
      </c>
    </row>
    <row r="609" spans="1:8" x14ac:dyDescent="0.25">
      <c r="A609" t="s">
        <v>640</v>
      </c>
      <c r="B609" t="s">
        <v>192</v>
      </c>
      <c r="C609" t="s">
        <v>17</v>
      </c>
      <c r="D609">
        <v>90</v>
      </c>
      <c r="E609">
        <v>1</v>
      </c>
      <c r="F609">
        <v>0</v>
      </c>
      <c r="G609">
        <v>0</v>
      </c>
      <c r="H609">
        <v>9.4</v>
      </c>
    </row>
    <row r="610" spans="1:8" x14ac:dyDescent="0.25">
      <c r="A610" t="s">
        <v>641</v>
      </c>
      <c r="B610" t="s">
        <v>85</v>
      </c>
      <c r="C610" t="s">
        <v>10</v>
      </c>
      <c r="D610">
        <v>90</v>
      </c>
      <c r="E610">
        <v>1</v>
      </c>
      <c r="F610">
        <v>0</v>
      </c>
      <c r="G610">
        <v>0</v>
      </c>
      <c r="H610">
        <v>6.2</v>
      </c>
    </row>
    <row r="611" spans="1:8" x14ac:dyDescent="0.25">
      <c r="A611" t="s">
        <v>106</v>
      </c>
      <c r="B611" t="s">
        <v>223</v>
      </c>
      <c r="C611" t="s">
        <v>10</v>
      </c>
      <c r="D611">
        <v>90</v>
      </c>
      <c r="E611">
        <v>1</v>
      </c>
      <c r="F611">
        <v>0</v>
      </c>
      <c r="G611">
        <v>0</v>
      </c>
      <c r="H611">
        <v>6</v>
      </c>
    </row>
    <row r="612" spans="1:8" x14ac:dyDescent="0.25">
      <c r="A612" t="s">
        <v>642</v>
      </c>
      <c r="B612" t="s">
        <v>184</v>
      </c>
      <c r="C612" t="s">
        <v>10</v>
      </c>
      <c r="D612">
        <v>90</v>
      </c>
      <c r="E612">
        <v>1</v>
      </c>
      <c r="F612">
        <v>0</v>
      </c>
      <c r="G612">
        <v>0</v>
      </c>
      <c r="H612">
        <v>5.7</v>
      </c>
    </row>
    <row r="613" spans="1:8" x14ac:dyDescent="0.25">
      <c r="A613" t="s">
        <v>643</v>
      </c>
      <c r="B613" t="s">
        <v>90</v>
      </c>
      <c r="C613" t="s">
        <v>10</v>
      </c>
      <c r="D613">
        <v>90</v>
      </c>
      <c r="E613">
        <v>1</v>
      </c>
      <c r="F613">
        <v>0</v>
      </c>
      <c r="G613">
        <v>0</v>
      </c>
      <c r="H613">
        <v>5.6</v>
      </c>
    </row>
    <row r="614" spans="1:8" x14ac:dyDescent="0.25">
      <c r="A614" t="s">
        <v>644</v>
      </c>
      <c r="B614" t="s">
        <v>144</v>
      </c>
      <c r="C614" t="s">
        <v>10</v>
      </c>
      <c r="D614">
        <v>90</v>
      </c>
      <c r="E614">
        <v>1</v>
      </c>
      <c r="F614">
        <v>0</v>
      </c>
      <c r="G614">
        <v>0</v>
      </c>
      <c r="H614">
        <v>5.4</v>
      </c>
    </row>
    <row r="615" spans="1:8" x14ac:dyDescent="0.25">
      <c r="A615" t="s">
        <v>645</v>
      </c>
      <c r="B615" t="s">
        <v>299</v>
      </c>
      <c r="C615" t="s">
        <v>10</v>
      </c>
      <c r="D615">
        <v>90</v>
      </c>
      <c r="E615">
        <v>1</v>
      </c>
      <c r="F615">
        <v>0</v>
      </c>
      <c r="G615">
        <v>0</v>
      </c>
      <c r="H615">
        <v>4.8</v>
      </c>
    </row>
    <row r="616" spans="1:8" x14ac:dyDescent="0.25">
      <c r="A616" t="s">
        <v>646</v>
      </c>
      <c r="B616" t="s">
        <v>181</v>
      </c>
      <c r="C616" t="s">
        <v>10</v>
      </c>
      <c r="D616">
        <v>90</v>
      </c>
      <c r="E616">
        <v>1</v>
      </c>
      <c r="F616">
        <v>0</v>
      </c>
      <c r="G616">
        <v>0</v>
      </c>
      <c r="H616">
        <v>4.7</v>
      </c>
    </row>
    <row r="617" spans="1:8" x14ac:dyDescent="0.25">
      <c r="A617" t="s">
        <v>647</v>
      </c>
      <c r="B617" t="s">
        <v>187</v>
      </c>
      <c r="C617" t="s">
        <v>10</v>
      </c>
      <c r="D617">
        <v>90</v>
      </c>
      <c r="E617">
        <v>1</v>
      </c>
      <c r="F617">
        <v>0</v>
      </c>
      <c r="G617">
        <v>0</v>
      </c>
      <c r="H617">
        <v>4.5</v>
      </c>
    </row>
    <row r="618" spans="1:8" x14ac:dyDescent="0.25">
      <c r="A618" t="s">
        <v>648</v>
      </c>
      <c r="B618" t="s">
        <v>146</v>
      </c>
      <c r="C618" t="s">
        <v>10</v>
      </c>
      <c r="D618">
        <v>90</v>
      </c>
      <c r="E618">
        <v>1</v>
      </c>
      <c r="F618">
        <v>0</v>
      </c>
      <c r="G618">
        <v>0</v>
      </c>
      <c r="H618">
        <v>4.3</v>
      </c>
    </row>
    <row r="619" spans="1:8" x14ac:dyDescent="0.25">
      <c r="A619" t="s">
        <v>482</v>
      </c>
      <c r="B619" t="s">
        <v>74</v>
      </c>
      <c r="C619" t="s">
        <v>10</v>
      </c>
      <c r="D619">
        <v>90</v>
      </c>
      <c r="E619">
        <v>1</v>
      </c>
      <c r="F619">
        <v>0</v>
      </c>
      <c r="G619">
        <v>0</v>
      </c>
      <c r="H619">
        <v>4</v>
      </c>
    </row>
    <row r="620" spans="1:8" x14ac:dyDescent="0.25">
      <c r="A620" t="s">
        <v>649</v>
      </c>
      <c r="B620" t="s">
        <v>248</v>
      </c>
      <c r="C620" t="s">
        <v>15</v>
      </c>
      <c r="D620">
        <v>89</v>
      </c>
      <c r="E620">
        <v>2</v>
      </c>
      <c r="F620">
        <v>0</v>
      </c>
      <c r="G620">
        <v>0</v>
      </c>
      <c r="H620">
        <v>12.4</v>
      </c>
    </row>
    <row r="621" spans="1:8" x14ac:dyDescent="0.25">
      <c r="A621" t="s">
        <v>650</v>
      </c>
      <c r="B621" t="s">
        <v>287</v>
      </c>
      <c r="C621" t="s">
        <v>17</v>
      </c>
      <c r="D621">
        <v>88</v>
      </c>
      <c r="E621">
        <v>4</v>
      </c>
      <c r="F621">
        <v>0</v>
      </c>
      <c r="G621">
        <v>0</v>
      </c>
      <c r="H621">
        <v>12.6</v>
      </c>
    </row>
    <row r="622" spans="1:8" x14ac:dyDescent="0.25">
      <c r="A622" t="s">
        <v>651</v>
      </c>
      <c r="B622" t="s">
        <v>223</v>
      </c>
      <c r="C622" t="s">
        <v>12</v>
      </c>
      <c r="D622">
        <v>88</v>
      </c>
      <c r="E622">
        <v>2</v>
      </c>
      <c r="F622">
        <v>0</v>
      </c>
      <c r="G622">
        <v>1</v>
      </c>
      <c r="H622">
        <v>10.9</v>
      </c>
    </row>
    <row r="623" spans="1:8" x14ac:dyDescent="0.25">
      <c r="A623" t="s">
        <v>652</v>
      </c>
      <c r="B623" t="s">
        <v>208</v>
      </c>
      <c r="C623" t="s">
        <v>15</v>
      </c>
      <c r="D623">
        <v>85</v>
      </c>
      <c r="E623">
        <v>2</v>
      </c>
      <c r="F623">
        <v>0</v>
      </c>
      <c r="G623">
        <v>1</v>
      </c>
      <c r="H623">
        <v>11</v>
      </c>
    </row>
    <row r="624" spans="1:8" x14ac:dyDescent="0.25">
      <c r="A624" t="s">
        <v>653</v>
      </c>
      <c r="B624" t="s">
        <v>192</v>
      </c>
      <c r="C624" t="s">
        <v>15</v>
      </c>
      <c r="D624">
        <v>84</v>
      </c>
      <c r="E624">
        <v>2</v>
      </c>
      <c r="F624">
        <v>0</v>
      </c>
      <c r="G624">
        <v>0</v>
      </c>
      <c r="H624">
        <v>11.8</v>
      </c>
    </row>
    <row r="625" spans="1:8" x14ac:dyDescent="0.25">
      <c r="A625" t="s">
        <v>654</v>
      </c>
      <c r="B625" t="s">
        <v>105</v>
      </c>
      <c r="C625" t="s">
        <v>17</v>
      </c>
      <c r="D625">
        <v>84</v>
      </c>
      <c r="E625">
        <v>2</v>
      </c>
      <c r="F625">
        <v>0</v>
      </c>
      <c r="G625">
        <v>0</v>
      </c>
      <c r="H625">
        <v>9.8000000000000007</v>
      </c>
    </row>
    <row r="626" spans="1:8" x14ac:dyDescent="0.25">
      <c r="A626" t="s">
        <v>655</v>
      </c>
      <c r="B626" t="s">
        <v>248</v>
      </c>
      <c r="C626" t="s">
        <v>15</v>
      </c>
      <c r="D626">
        <v>83</v>
      </c>
      <c r="E626">
        <v>5</v>
      </c>
      <c r="F626">
        <v>0</v>
      </c>
      <c r="G626">
        <v>0</v>
      </c>
      <c r="H626">
        <v>13.6</v>
      </c>
    </row>
    <row r="627" spans="1:8" x14ac:dyDescent="0.25">
      <c r="A627" t="s">
        <v>656</v>
      </c>
      <c r="B627" t="s">
        <v>192</v>
      </c>
      <c r="C627" t="s">
        <v>17</v>
      </c>
      <c r="D627">
        <v>83</v>
      </c>
      <c r="E627">
        <v>2</v>
      </c>
      <c r="F627">
        <v>0</v>
      </c>
      <c r="G627">
        <v>0</v>
      </c>
      <c r="H627">
        <v>11.2</v>
      </c>
    </row>
    <row r="628" spans="1:8" x14ac:dyDescent="0.25">
      <c r="A628" t="s">
        <v>657</v>
      </c>
      <c r="B628" t="s">
        <v>189</v>
      </c>
      <c r="C628" t="s">
        <v>12</v>
      </c>
      <c r="D628">
        <v>83</v>
      </c>
      <c r="E628">
        <v>2</v>
      </c>
      <c r="F628">
        <v>0</v>
      </c>
      <c r="G628">
        <v>0</v>
      </c>
      <c r="H628">
        <v>10.199999999999999</v>
      </c>
    </row>
    <row r="629" spans="1:8" x14ac:dyDescent="0.25">
      <c r="A629" t="s">
        <v>658</v>
      </c>
      <c r="B629" t="s">
        <v>187</v>
      </c>
      <c r="C629" t="s">
        <v>12</v>
      </c>
      <c r="D629">
        <v>81</v>
      </c>
      <c r="E629">
        <v>2</v>
      </c>
      <c r="F629">
        <v>0</v>
      </c>
      <c r="G629">
        <v>0</v>
      </c>
      <c r="H629">
        <v>10.9</v>
      </c>
    </row>
    <row r="630" spans="1:8" x14ac:dyDescent="0.25">
      <c r="A630" t="s">
        <v>659</v>
      </c>
      <c r="B630" t="s">
        <v>146</v>
      </c>
      <c r="C630" t="s">
        <v>17</v>
      </c>
      <c r="D630">
        <v>81</v>
      </c>
      <c r="E630">
        <v>2</v>
      </c>
      <c r="F630">
        <v>0</v>
      </c>
      <c r="G630">
        <v>0</v>
      </c>
      <c r="H630">
        <v>10.8</v>
      </c>
    </row>
    <row r="631" spans="1:8" x14ac:dyDescent="0.25">
      <c r="A631" t="s">
        <v>660</v>
      </c>
      <c r="B631" t="s">
        <v>146</v>
      </c>
      <c r="C631" t="s">
        <v>15</v>
      </c>
      <c r="D631">
        <v>80</v>
      </c>
      <c r="E631">
        <v>5</v>
      </c>
      <c r="F631">
        <v>1</v>
      </c>
      <c r="G631">
        <v>0</v>
      </c>
      <c r="H631">
        <v>14.3</v>
      </c>
    </row>
    <row r="632" spans="1:8" x14ac:dyDescent="0.25">
      <c r="A632" t="s">
        <v>661</v>
      </c>
      <c r="B632" t="s">
        <v>189</v>
      </c>
      <c r="C632" t="s">
        <v>17</v>
      </c>
      <c r="D632">
        <v>80</v>
      </c>
      <c r="E632">
        <v>3</v>
      </c>
      <c r="F632">
        <v>0</v>
      </c>
      <c r="G632">
        <v>0</v>
      </c>
      <c r="H632">
        <v>11.1</v>
      </c>
    </row>
    <row r="633" spans="1:8" x14ac:dyDescent="0.25">
      <c r="A633" t="s">
        <v>662</v>
      </c>
      <c r="B633" t="s">
        <v>181</v>
      </c>
      <c r="C633" t="s">
        <v>17</v>
      </c>
      <c r="D633">
        <v>79</v>
      </c>
      <c r="E633">
        <v>3</v>
      </c>
      <c r="F633">
        <v>0</v>
      </c>
      <c r="G633">
        <v>0</v>
      </c>
      <c r="H633">
        <v>10.199999999999999</v>
      </c>
    </row>
    <row r="634" spans="1:8" x14ac:dyDescent="0.25">
      <c r="A634" t="s">
        <v>663</v>
      </c>
      <c r="B634" t="s">
        <v>144</v>
      </c>
      <c r="C634" t="s">
        <v>12</v>
      </c>
      <c r="D634">
        <v>79</v>
      </c>
      <c r="E634">
        <v>3</v>
      </c>
      <c r="F634">
        <v>0</v>
      </c>
      <c r="G634">
        <v>0</v>
      </c>
      <c r="H634">
        <v>9.8000000000000007</v>
      </c>
    </row>
    <row r="635" spans="1:8" x14ac:dyDescent="0.25">
      <c r="A635" t="s">
        <v>664</v>
      </c>
      <c r="B635" t="s">
        <v>85</v>
      </c>
      <c r="C635" t="s">
        <v>17</v>
      </c>
      <c r="D635">
        <v>78</v>
      </c>
      <c r="E635">
        <v>4</v>
      </c>
      <c r="F635">
        <v>0</v>
      </c>
      <c r="G635">
        <v>0</v>
      </c>
      <c r="H635">
        <v>11.6</v>
      </c>
    </row>
    <row r="636" spans="1:8" x14ac:dyDescent="0.25">
      <c r="A636" t="s">
        <v>665</v>
      </c>
      <c r="B636" t="s">
        <v>220</v>
      </c>
      <c r="C636" t="s">
        <v>12</v>
      </c>
      <c r="D636">
        <v>75</v>
      </c>
      <c r="E636">
        <v>5</v>
      </c>
      <c r="F636">
        <v>0</v>
      </c>
      <c r="G636">
        <v>0</v>
      </c>
      <c r="H636">
        <v>10.1</v>
      </c>
    </row>
    <row r="637" spans="1:8" x14ac:dyDescent="0.25">
      <c r="A637" t="s">
        <v>666</v>
      </c>
      <c r="B637" t="s">
        <v>148</v>
      </c>
      <c r="C637" t="s">
        <v>12</v>
      </c>
      <c r="D637">
        <v>75</v>
      </c>
      <c r="E637">
        <v>4</v>
      </c>
      <c r="F637">
        <v>0</v>
      </c>
      <c r="G637">
        <v>0</v>
      </c>
      <c r="H637">
        <v>11.7</v>
      </c>
    </row>
    <row r="638" spans="1:8" x14ac:dyDescent="0.25">
      <c r="A638" t="s">
        <v>667</v>
      </c>
      <c r="B638" t="s">
        <v>299</v>
      </c>
      <c r="C638" t="s">
        <v>15</v>
      </c>
      <c r="D638">
        <v>75</v>
      </c>
      <c r="E638">
        <v>4</v>
      </c>
      <c r="F638">
        <v>0</v>
      </c>
      <c r="G638">
        <v>0</v>
      </c>
      <c r="H638">
        <v>11.2</v>
      </c>
    </row>
    <row r="639" spans="1:8" x14ac:dyDescent="0.25">
      <c r="A639" t="s">
        <v>668</v>
      </c>
      <c r="B639" t="s">
        <v>201</v>
      </c>
      <c r="C639" t="s">
        <v>17</v>
      </c>
      <c r="D639">
        <v>74</v>
      </c>
      <c r="E639">
        <v>2</v>
      </c>
      <c r="F639">
        <v>0</v>
      </c>
      <c r="G639">
        <v>0</v>
      </c>
      <c r="H639">
        <v>8.4</v>
      </c>
    </row>
    <row r="640" spans="1:8" x14ac:dyDescent="0.25">
      <c r="A640" t="s">
        <v>669</v>
      </c>
      <c r="B640" t="s">
        <v>68</v>
      </c>
      <c r="C640" t="s">
        <v>12</v>
      </c>
      <c r="D640">
        <v>73</v>
      </c>
      <c r="E640">
        <v>3</v>
      </c>
      <c r="F640">
        <v>1</v>
      </c>
      <c r="G640">
        <v>0</v>
      </c>
      <c r="H640">
        <v>10</v>
      </c>
    </row>
    <row r="641" spans="1:8" x14ac:dyDescent="0.25">
      <c r="A641" t="s">
        <v>670</v>
      </c>
      <c r="B641" t="s">
        <v>144</v>
      </c>
      <c r="C641" t="s">
        <v>17</v>
      </c>
      <c r="D641">
        <v>73</v>
      </c>
      <c r="E641">
        <v>1</v>
      </c>
      <c r="F641">
        <v>0</v>
      </c>
      <c r="G641">
        <v>0</v>
      </c>
      <c r="H641">
        <v>8.4</v>
      </c>
    </row>
    <row r="642" spans="1:8" x14ac:dyDescent="0.25">
      <c r="A642" t="s">
        <v>671</v>
      </c>
      <c r="B642" t="s">
        <v>107</v>
      </c>
      <c r="C642" t="s">
        <v>17</v>
      </c>
      <c r="D642">
        <v>71</v>
      </c>
      <c r="E642">
        <v>5</v>
      </c>
      <c r="F642">
        <v>0</v>
      </c>
      <c r="G642">
        <v>0</v>
      </c>
      <c r="H642">
        <v>13.8</v>
      </c>
    </row>
    <row r="643" spans="1:8" x14ac:dyDescent="0.25">
      <c r="A643" t="s">
        <v>672</v>
      </c>
      <c r="B643" t="s">
        <v>74</v>
      </c>
      <c r="C643" t="s">
        <v>12</v>
      </c>
      <c r="D643">
        <v>71</v>
      </c>
      <c r="E643">
        <v>1</v>
      </c>
      <c r="F643">
        <v>0</v>
      </c>
      <c r="G643">
        <v>0</v>
      </c>
      <c r="H643">
        <v>8.1</v>
      </c>
    </row>
    <row r="644" spans="1:8" x14ac:dyDescent="0.25">
      <c r="A644" t="s">
        <v>673</v>
      </c>
      <c r="B644" t="s">
        <v>109</v>
      </c>
      <c r="C644" t="s">
        <v>17</v>
      </c>
      <c r="D644">
        <v>70</v>
      </c>
      <c r="E644">
        <v>4</v>
      </c>
      <c r="F644">
        <v>0</v>
      </c>
      <c r="G644">
        <v>0</v>
      </c>
      <c r="H644">
        <v>8.3000000000000007</v>
      </c>
    </row>
    <row r="645" spans="1:8" x14ac:dyDescent="0.25">
      <c r="A645" t="s">
        <v>674</v>
      </c>
      <c r="B645" t="s">
        <v>194</v>
      </c>
      <c r="C645" t="s">
        <v>17</v>
      </c>
      <c r="D645">
        <v>68</v>
      </c>
      <c r="E645">
        <v>6</v>
      </c>
      <c r="F645">
        <v>0</v>
      </c>
      <c r="G645">
        <v>0</v>
      </c>
      <c r="H645">
        <v>11.8</v>
      </c>
    </row>
    <row r="646" spans="1:8" x14ac:dyDescent="0.25">
      <c r="A646" t="s">
        <v>675</v>
      </c>
      <c r="B646" t="s">
        <v>179</v>
      </c>
      <c r="C646" t="s">
        <v>12</v>
      </c>
      <c r="D646">
        <v>68</v>
      </c>
      <c r="E646">
        <v>3</v>
      </c>
      <c r="F646">
        <v>0</v>
      </c>
      <c r="G646">
        <v>0</v>
      </c>
      <c r="H646">
        <v>8.6</v>
      </c>
    </row>
    <row r="647" spans="1:8" x14ac:dyDescent="0.25">
      <c r="A647" t="s">
        <v>564</v>
      </c>
      <c r="B647" t="s">
        <v>148</v>
      </c>
      <c r="C647" t="s">
        <v>15</v>
      </c>
      <c r="D647">
        <v>68</v>
      </c>
      <c r="E647">
        <v>1</v>
      </c>
      <c r="F647">
        <v>0</v>
      </c>
      <c r="G647">
        <v>0</v>
      </c>
      <c r="H647">
        <v>8.3000000000000007</v>
      </c>
    </row>
    <row r="648" spans="1:8" x14ac:dyDescent="0.25">
      <c r="A648" t="s">
        <v>47</v>
      </c>
      <c r="B648" t="s">
        <v>148</v>
      </c>
      <c r="C648" t="s">
        <v>10</v>
      </c>
      <c r="D648">
        <v>68</v>
      </c>
      <c r="E648">
        <v>1</v>
      </c>
      <c r="F648">
        <v>0</v>
      </c>
      <c r="G648">
        <v>0</v>
      </c>
      <c r="H648">
        <v>4.4000000000000004</v>
      </c>
    </row>
    <row r="649" spans="1:8" x14ac:dyDescent="0.25">
      <c r="A649" t="s">
        <v>676</v>
      </c>
      <c r="B649" t="s">
        <v>148</v>
      </c>
      <c r="C649" t="s">
        <v>12</v>
      </c>
      <c r="D649">
        <v>67</v>
      </c>
      <c r="E649">
        <v>2</v>
      </c>
      <c r="F649">
        <v>0</v>
      </c>
      <c r="G649">
        <v>0</v>
      </c>
      <c r="H649">
        <v>7.1</v>
      </c>
    </row>
    <row r="650" spans="1:8" x14ac:dyDescent="0.25">
      <c r="A650" t="s">
        <v>677</v>
      </c>
      <c r="B650" t="s">
        <v>103</v>
      </c>
      <c r="C650" t="s">
        <v>15</v>
      </c>
      <c r="D650">
        <v>66</v>
      </c>
      <c r="E650">
        <v>5</v>
      </c>
      <c r="F650">
        <v>0</v>
      </c>
      <c r="G650">
        <v>0</v>
      </c>
      <c r="H650">
        <v>11.6</v>
      </c>
    </row>
    <row r="651" spans="1:8" x14ac:dyDescent="0.25">
      <c r="A651" t="s">
        <v>678</v>
      </c>
      <c r="B651" t="s">
        <v>144</v>
      </c>
      <c r="C651" t="s">
        <v>17</v>
      </c>
      <c r="D651">
        <v>63</v>
      </c>
      <c r="E651">
        <v>2</v>
      </c>
      <c r="F651">
        <v>0</v>
      </c>
      <c r="G651">
        <v>0</v>
      </c>
      <c r="H651">
        <v>7.8</v>
      </c>
    </row>
    <row r="652" spans="1:8" x14ac:dyDescent="0.25">
      <c r="A652" t="s">
        <v>679</v>
      </c>
      <c r="B652" t="s">
        <v>220</v>
      </c>
      <c r="C652" t="s">
        <v>12</v>
      </c>
      <c r="D652">
        <v>60</v>
      </c>
      <c r="E652">
        <v>4</v>
      </c>
      <c r="F652">
        <v>0</v>
      </c>
      <c r="G652">
        <v>0</v>
      </c>
      <c r="H652">
        <v>9.4</v>
      </c>
    </row>
    <row r="653" spans="1:8" x14ac:dyDescent="0.25">
      <c r="A653" t="s">
        <v>680</v>
      </c>
      <c r="B653" t="s">
        <v>223</v>
      </c>
      <c r="C653" t="s">
        <v>15</v>
      </c>
      <c r="D653">
        <v>60</v>
      </c>
      <c r="E653">
        <v>3</v>
      </c>
      <c r="F653">
        <v>0</v>
      </c>
      <c r="G653">
        <v>0</v>
      </c>
      <c r="H653">
        <v>8.6999999999999993</v>
      </c>
    </row>
    <row r="654" spans="1:8" x14ac:dyDescent="0.25">
      <c r="A654" t="s">
        <v>681</v>
      </c>
      <c r="B654" t="s">
        <v>201</v>
      </c>
      <c r="C654" t="s">
        <v>15</v>
      </c>
      <c r="D654">
        <v>60</v>
      </c>
      <c r="E654">
        <v>2</v>
      </c>
      <c r="F654">
        <v>0</v>
      </c>
      <c r="G654">
        <v>0</v>
      </c>
      <c r="H654">
        <v>7.6</v>
      </c>
    </row>
    <row r="655" spans="1:8" x14ac:dyDescent="0.25">
      <c r="A655" t="s">
        <v>682</v>
      </c>
      <c r="B655" t="s">
        <v>287</v>
      </c>
      <c r="C655" t="s">
        <v>17</v>
      </c>
      <c r="D655">
        <v>56</v>
      </c>
      <c r="E655">
        <v>3</v>
      </c>
      <c r="F655">
        <v>0</v>
      </c>
      <c r="G655">
        <v>0</v>
      </c>
      <c r="H655">
        <v>8.1</v>
      </c>
    </row>
    <row r="656" spans="1:8" x14ac:dyDescent="0.25">
      <c r="A656" t="s">
        <v>683</v>
      </c>
      <c r="B656" t="s">
        <v>204</v>
      </c>
      <c r="C656" t="s">
        <v>17</v>
      </c>
      <c r="D656">
        <v>56</v>
      </c>
      <c r="E656">
        <v>3</v>
      </c>
      <c r="F656">
        <v>0</v>
      </c>
      <c r="G656">
        <v>0</v>
      </c>
      <c r="H656">
        <v>8.1</v>
      </c>
    </row>
    <row r="657" spans="1:8" x14ac:dyDescent="0.25">
      <c r="A657" t="s">
        <v>684</v>
      </c>
      <c r="B657" t="s">
        <v>192</v>
      </c>
      <c r="C657" t="s">
        <v>15</v>
      </c>
      <c r="D657">
        <v>56</v>
      </c>
      <c r="E657">
        <v>2</v>
      </c>
      <c r="F657">
        <v>0</v>
      </c>
      <c r="G657">
        <v>0</v>
      </c>
      <c r="H657">
        <v>8.3000000000000007</v>
      </c>
    </row>
    <row r="658" spans="1:8" x14ac:dyDescent="0.25">
      <c r="A658" t="s">
        <v>685</v>
      </c>
      <c r="B658" t="s">
        <v>179</v>
      </c>
      <c r="C658" t="s">
        <v>15</v>
      </c>
      <c r="D658">
        <v>56</v>
      </c>
      <c r="E658">
        <v>1</v>
      </c>
      <c r="F658">
        <v>0</v>
      </c>
      <c r="G658">
        <v>0</v>
      </c>
      <c r="H658">
        <v>6.9</v>
      </c>
    </row>
    <row r="659" spans="1:8" x14ac:dyDescent="0.25">
      <c r="A659" t="s">
        <v>686</v>
      </c>
      <c r="B659" t="s">
        <v>179</v>
      </c>
      <c r="C659" t="s">
        <v>17</v>
      </c>
      <c r="D659">
        <v>55</v>
      </c>
      <c r="E659">
        <v>3</v>
      </c>
      <c r="F659">
        <v>0</v>
      </c>
      <c r="G659">
        <v>0</v>
      </c>
      <c r="H659">
        <v>8.6999999999999993</v>
      </c>
    </row>
    <row r="660" spans="1:8" x14ac:dyDescent="0.25">
      <c r="A660" t="s">
        <v>687</v>
      </c>
      <c r="B660" t="s">
        <v>187</v>
      </c>
      <c r="C660" t="s">
        <v>15</v>
      </c>
      <c r="D660">
        <v>54</v>
      </c>
      <c r="E660">
        <v>2</v>
      </c>
      <c r="F660">
        <v>0</v>
      </c>
      <c r="G660">
        <v>0</v>
      </c>
      <c r="H660">
        <v>8.6999999999999993</v>
      </c>
    </row>
    <row r="661" spans="1:8" x14ac:dyDescent="0.25">
      <c r="A661" t="s">
        <v>688</v>
      </c>
      <c r="B661" t="s">
        <v>85</v>
      </c>
      <c r="C661" t="s">
        <v>17</v>
      </c>
      <c r="D661">
        <v>52</v>
      </c>
      <c r="E661">
        <v>4</v>
      </c>
      <c r="F661">
        <v>0</v>
      </c>
      <c r="G661">
        <v>0</v>
      </c>
      <c r="H661">
        <v>8.5</v>
      </c>
    </row>
    <row r="662" spans="1:8" x14ac:dyDescent="0.25">
      <c r="A662" t="s">
        <v>689</v>
      </c>
      <c r="B662" t="s">
        <v>181</v>
      </c>
      <c r="C662" t="s">
        <v>17</v>
      </c>
      <c r="D662">
        <v>52</v>
      </c>
      <c r="E662">
        <v>3</v>
      </c>
      <c r="F662">
        <v>0</v>
      </c>
      <c r="G662">
        <v>0</v>
      </c>
      <c r="H662">
        <v>7.2</v>
      </c>
    </row>
    <row r="663" spans="1:8" x14ac:dyDescent="0.25">
      <c r="A663" t="s">
        <v>690</v>
      </c>
      <c r="B663" t="s">
        <v>299</v>
      </c>
      <c r="C663" t="s">
        <v>15</v>
      </c>
      <c r="D663">
        <v>52</v>
      </c>
      <c r="E663">
        <v>2</v>
      </c>
      <c r="F663">
        <v>0</v>
      </c>
      <c r="G663">
        <v>0</v>
      </c>
      <c r="H663">
        <v>7.4</v>
      </c>
    </row>
    <row r="664" spans="1:8" x14ac:dyDescent="0.25">
      <c r="A664" t="s">
        <v>691</v>
      </c>
      <c r="B664" t="s">
        <v>107</v>
      </c>
      <c r="C664" t="s">
        <v>12</v>
      </c>
      <c r="D664">
        <v>52</v>
      </c>
      <c r="E664">
        <v>2</v>
      </c>
      <c r="F664">
        <v>0</v>
      </c>
      <c r="G664">
        <v>0</v>
      </c>
      <c r="H664">
        <v>6.4</v>
      </c>
    </row>
    <row r="665" spans="1:8" x14ac:dyDescent="0.25">
      <c r="A665" t="s">
        <v>692</v>
      </c>
      <c r="B665" t="s">
        <v>223</v>
      </c>
      <c r="C665" t="s">
        <v>17</v>
      </c>
      <c r="D665">
        <v>51</v>
      </c>
      <c r="E665">
        <v>4</v>
      </c>
      <c r="F665">
        <v>0</v>
      </c>
      <c r="G665">
        <v>0</v>
      </c>
      <c r="H665">
        <v>7.2</v>
      </c>
    </row>
    <row r="666" spans="1:8" x14ac:dyDescent="0.25">
      <c r="A666" t="s">
        <v>693</v>
      </c>
      <c r="B666" t="s">
        <v>85</v>
      </c>
      <c r="C666" t="s">
        <v>15</v>
      </c>
      <c r="D666">
        <v>49</v>
      </c>
      <c r="E666">
        <v>4</v>
      </c>
      <c r="F666">
        <v>1</v>
      </c>
      <c r="G666">
        <v>0</v>
      </c>
      <c r="H666">
        <v>6.7</v>
      </c>
    </row>
    <row r="667" spans="1:8" x14ac:dyDescent="0.25">
      <c r="A667" t="s">
        <v>694</v>
      </c>
      <c r="B667" t="s">
        <v>92</v>
      </c>
      <c r="C667" t="s">
        <v>15</v>
      </c>
      <c r="D667">
        <v>47</v>
      </c>
      <c r="E667">
        <v>4</v>
      </c>
      <c r="F667">
        <v>0</v>
      </c>
      <c r="G667">
        <v>0</v>
      </c>
      <c r="H667">
        <v>8.6999999999999993</v>
      </c>
    </row>
    <row r="668" spans="1:8" x14ac:dyDescent="0.25">
      <c r="A668" t="s">
        <v>695</v>
      </c>
      <c r="B668" t="s">
        <v>109</v>
      </c>
      <c r="C668" t="s">
        <v>12</v>
      </c>
      <c r="D668">
        <v>47</v>
      </c>
      <c r="E668">
        <v>3</v>
      </c>
      <c r="F668">
        <v>0</v>
      </c>
      <c r="G668">
        <v>0</v>
      </c>
      <c r="H668">
        <v>6.5</v>
      </c>
    </row>
    <row r="669" spans="1:8" x14ac:dyDescent="0.25">
      <c r="A669" t="s">
        <v>696</v>
      </c>
      <c r="B669" t="s">
        <v>74</v>
      </c>
      <c r="C669" t="s">
        <v>15</v>
      </c>
      <c r="D669">
        <v>45</v>
      </c>
      <c r="E669">
        <v>1</v>
      </c>
      <c r="F669">
        <v>0</v>
      </c>
      <c r="G669">
        <v>0</v>
      </c>
      <c r="H669">
        <v>6.2</v>
      </c>
    </row>
    <row r="670" spans="1:8" x14ac:dyDescent="0.25">
      <c r="A670" t="s">
        <v>697</v>
      </c>
      <c r="B670" t="s">
        <v>204</v>
      </c>
      <c r="C670" t="s">
        <v>17</v>
      </c>
      <c r="D670">
        <v>45</v>
      </c>
      <c r="E670">
        <v>1</v>
      </c>
      <c r="F670">
        <v>0</v>
      </c>
      <c r="G670">
        <v>0</v>
      </c>
      <c r="H670">
        <v>5.3</v>
      </c>
    </row>
    <row r="671" spans="1:8" x14ac:dyDescent="0.25">
      <c r="A671" t="s">
        <v>698</v>
      </c>
      <c r="B671" t="s">
        <v>74</v>
      </c>
      <c r="C671" t="s">
        <v>15</v>
      </c>
      <c r="D671">
        <v>40</v>
      </c>
      <c r="E671">
        <v>3</v>
      </c>
      <c r="F671">
        <v>1</v>
      </c>
      <c r="G671">
        <v>0</v>
      </c>
      <c r="H671">
        <v>7</v>
      </c>
    </row>
    <row r="672" spans="1:8" x14ac:dyDescent="0.25">
      <c r="A672" t="s">
        <v>699</v>
      </c>
      <c r="B672" t="s">
        <v>78</v>
      </c>
      <c r="C672" t="s">
        <v>15</v>
      </c>
      <c r="D672">
        <v>39</v>
      </c>
      <c r="E672">
        <v>5</v>
      </c>
      <c r="F672">
        <v>0</v>
      </c>
      <c r="G672">
        <v>0</v>
      </c>
      <c r="H672">
        <v>8.3000000000000007</v>
      </c>
    </row>
    <row r="673" spans="1:8" x14ac:dyDescent="0.25">
      <c r="A673" t="s">
        <v>700</v>
      </c>
      <c r="B673" t="s">
        <v>105</v>
      </c>
      <c r="C673" t="s">
        <v>15</v>
      </c>
      <c r="D673">
        <v>38</v>
      </c>
      <c r="E673">
        <v>4</v>
      </c>
      <c r="F673">
        <v>1</v>
      </c>
      <c r="G673">
        <v>0</v>
      </c>
      <c r="H673">
        <v>7.9</v>
      </c>
    </row>
    <row r="674" spans="1:8" x14ac:dyDescent="0.25">
      <c r="A674" t="s">
        <v>701</v>
      </c>
      <c r="B674" t="s">
        <v>107</v>
      </c>
      <c r="C674" t="s">
        <v>15</v>
      </c>
      <c r="D674">
        <v>38</v>
      </c>
      <c r="E674">
        <v>3</v>
      </c>
      <c r="F674">
        <v>0</v>
      </c>
      <c r="G674">
        <v>0</v>
      </c>
      <c r="H674">
        <v>6.6</v>
      </c>
    </row>
    <row r="675" spans="1:8" x14ac:dyDescent="0.25">
      <c r="A675" t="s">
        <v>702</v>
      </c>
      <c r="B675" t="s">
        <v>208</v>
      </c>
      <c r="C675" t="s">
        <v>12</v>
      </c>
      <c r="D675">
        <v>37</v>
      </c>
      <c r="E675">
        <v>2</v>
      </c>
      <c r="F675">
        <v>0</v>
      </c>
      <c r="G675">
        <v>0</v>
      </c>
      <c r="H675">
        <v>5.4</v>
      </c>
    </row>
    <row r="676" spans="1:8" x14ac:dyDescent="0.25">
      <c r="A676" t="s">
        <v>703</v>
      </c>
      <c r="B676" t="s">
        <v>184</v>
      </c>
      <c r="C676" t="s">
        <v>15</v>
      </c>
      <c r="D676">
        <v>36</v>
      </c>
      <c r="E676">
        <v>2</v>
      </c>
      <c r="F676">
        <v>0</v>
      </c>
      <c r="G676">
        <v>0</v>
      </c>
      <c r="H676">
        <v>6.6</v>
      </c>
    </row>
    <row r="677" spans="1:8" x14ac:dyDescent="0.25">
      <c r="A677" t="s">
        <v>704</v>
      </c>
      <c r="B677" t="s">
        <v>208</v>
      </c>
      <c r="C677" t="s">
        <v>12</v>
      </c>
      <c r="D677">
        <v>34</v>
      </c>
      <c r="E677">
        <v>3</v>
      </c>
      <c r="F677">
        <v>0</v>
      </c>
      <c r="G677">
        <v>0</v>
      </c>
      <c r="H677">
        <v>5.7</v>
      </c>
    </row>
    <row r="678" spans="1:8" x14ac:dyDescent="0.25">
      <c r="A678" t="s">
        <v>705</v>
      </c>
      <c r="B678" t="s">
        <v>204</v>
      </c>
      <c r="C678" t="s">
        <v>12</v>
      </c>
      <c r="D678">
        <v>33</v>
      </c>
      <c r="E678">
        <v>2</v>
      </c>
      <c r="F678">
        <v>0</v>
      </c>
      <c r="G678">
        <v>1</v>
      </c>
      <c r="H678">
        <v>4.8</v>
      </c>
    </row>
    <row r="679" spans="1:8" x14ac:dyDescent="0.25">
      <c r="A679" t="s">
        <v>706</v>
      </c>
      <c r="B679" t="s">
        <v>144</v>
      </c>
      <c r="C679" t="s">
        <v>12</v>
      </c>
      <c r="D679">
        <v>32</v>
      </c>
      <c r="E679">
        <v>1</v>
      </c>
      <c r="F679">
        <v>0</v>
      </c>
      <c r="G679">
        <v>0</v>
      </c>
      <c r="H679">
        <v>4</v>
      </c>
    </row>
    <row r="680" spans="1:8" x14ac:dyDescent="0.25">
      <c r="A680" t="s">
        <v>707</v>
      </c>
      <c r="B680" t="s">
        <v>78</v>
      </c>
      <c r="C680" t="s">
        <v>12</v>
      </c>
      <c r="D680">
        <v>31</v>
      </c>
      <c r="E680">
        <v>1</v>
      </c>
      <c r="F680">
        <v>0</v>
      </c>
      <c r="G680">
        <v>0</v>
      </c>
      <c r="H680">
        <v>3.9</v>
      </c>
    </row>
    <row r="681" spans="1:8" x14ac:dyDescent="0.25">
      <c r="A681" t="s">
        <v>708</v>
      </c>
      <c r="B681" t="s">
        <v>148</v>
      </c>
      <c r="C681" t="s">
        <v>17</v>
      </c>
      <c r="D681">
        <v>29</v>
      </c>
      <c r="E681">
        <v>1</v>
      </c>
      <c r="F681">
        <v>0</v>
      </c>
      <c r="G681">
        <v>0</v>
      </c>
      <c r="H681">
        <v>3.7</v>
      </c>
    </row>
    <row r="682" spans="1:8" x14ac:dyDescent="0.25">
      <c r="A682" t="s">
        <v>709</v>
      </c>
      <c r="B682" t="s">
        <v>179</v>
      </c>
      <c r="C682" t="s">
        <v>12</v>
      </c>
      <c r="D682">
        <v>26</v>
      </c>
      <c r="E682">
        <v>2</v>
      </c>
      <c r="F682">
        <v>0</v>
      </c>
      <c r="G682">
        <v>0</v>
      </c>
      <c r="H682">
        <v>3.7</v>
      </c>
    </row>
    <row r="683" spans="1:8" x14ac:dyDescent="0.25">
      <c r="A683" t="s">
        <v>710</v>
      </c>
      <c r="B683" t="s">
        <v>68</v>
      </c>
      <c r="C683" t="s">
        <v>17</v>
      </c>
      <c r="D683">
        <v>24</v>
      </c>
      <c r="E683">
        <v>2</v>
      </c>
      <c r="F683">
        <v>0</v>
      </c>
      <c r="G683">
        <v>0</v>
      </c>
      <c r="H683">
        <v>3.7</v>
      </c>
    </row>
    <row r="684" spans="1:8" x14ac:dyDescent="0.25">
      <c r="A684" t="s">
        <v>711</v>
      </c>
      <c r="B684" t="s">
        <v>107</v>
      </c>
      <c r="C684" t="s">
        <v>15</v>
      </c>
      <c r="D684">
        <v>24</v>
      </c>
      <c r="E684">
        <v>2</v>
      </c>
      <c r="F684">
        <v>0</v>
      </c>
      <c r="G684">
        <v>0</v>
      </c>
      <c r="H684">
        <v>3.5</v>
      </c>
    </row>
    <row r="685" spans="1:8" x14ac:dyDescent="0.25">
      <c r="A685" t="s">
        <v>712</v>
      </c>
      <c r="B685" t="s">
        <v>223</v>
      </c>
      <c r="C685" t="s">
        <v>15</v>
      </c>
      <c r="D685">
        <v>24</v>
      </c>
      <c r="E685">
        <v>1</v>
      </c>
      <c r="F685">
        <v>0</v>
      </c>
      <c r="G685">
        <v>1</v>
      </c>
      <c r="H685">
        <v>3.6</v>
      </c>
    </row>
    <row r="686" spans="1:8" x14ac:dyDescent="0.25">
      <c r="A686" t="s">
        <v>713</v>
      </c>
      <c r="B686" t="s">
        <v>92</v>
      </c>
      <c r="C686" t="s">
        <v>12</v>
      </c>
      <c r="D686">
        <v>23</v>
      </c>
      <c r="E686">
        <v>3</v>
      </c>
      <c r="F686">
        <v>0</v>
      </c>
      <c r="G686">
        <v>0</v>
      </c>
      <c r="H686">
        <v>4.5</v>
      </c>
    </row>
    <row r="687" spans="1:8" x14ac:dyDescent="0.25">
      <c r="A687" t="s">
        <v>714</v>
      </c>
      <c r="B687" t="s">
        <v>105</v>
      </c>
      <c r="C687" t="s">
        <v>17</v>
      </c>
      <c r="D687">
        <v>23</v>
      </c>
      <c r="E687">
        <v>2</v>
      </c>
      <c r="F687">
        <v>0</v>
      </c>
      <c r="G687">
        <v>1</v>
      </c>
      <c r="H687">
        <v>4.2</v>
      </c>
    </row>
    <row r="688" spans="1:8" x14ac:dyDescent="0.25">
      <c r="A688" t="s">
        <v>715</v>
      </c>
      <c r="B688" t="s">
        <v>105</v>
      </c>
      <c r="C688" t="s">
        <v>15</v>
      </c>
      <c r="D688">
        <v>23</v>
      </c>
      <c r="E688">
        <v>1</v>
      </c>
      <c r="F688">
        <v>0</v>
      </c>
      <c r="G688">
        <v>0</v>
      </c>
      <c r="H688">
        <v>3.1</v>
      </c>
    </row>
    <row r="689" spans="1:8" x14ac:dyDescent="0.25">
      <c r="A689" t="s">
        <v>716</v>
      </c>
      <c r="B689" t="s">
        <v>92</v>
      </c>
      <c r="C689" t="s">
        <v>15</v>
      </c>
      <c r="D689">
        <v>22</v>
      </c>
      <c r="E689">
        <v>2</v>
      </c>
      <c r="F689">
        <v>0</v>
      </c>
      <c r="G689">
        <v>0</v>
      </c>
      <c r="H689">
        <v>3.6</v>
      </c>
    </row>
    <row r="690" spans="1:8" x14ac:dyDescent="0.25">
      <c r="A690" t="s">
        <v>717</v>
      </c>
      <c r="B690" t="s">
        <v>189</v>
      </c>
      <c r="C690" t="s">
        <v>15</v>
      </c>
      <c r="D690">
        <v>22</v>
      </c>
      <c r="E690">
        <v>1</v>
      </c>
      <c r="F690">
        <v>0</v>
      </c>
      <c r="G690">
        <v>0</v>
      </c>
      <c r="H690">
        <v>3.8</v>
      </c>
    </row>
    <row r="691" spans="1:8" x14ac:dyDescent="0.25">
      <c r="A691" t="s">
        <v>718</v>
      </c>
      <c r="B691" t="s">
        <v>148</v>
      </c>
      <c r="C691" t="s">
        <v>15</v>
      </c>
      <c r="D691">
        <v>22</v>
      </c>
      <c r="E691">
        <v>1</v>
      </c>
      <c r="F691">
        <v>0</v>
      </c>
      <c r="G691">
        <v>0</v>
      </c>
      <c r="H691">
        <v>3.3</v>
      </c>
    </row>
    <row r="692" spans="1:8" x14ac:dyDescent="0.25">
      <c r="A692" t="s">
        <v>719</v>
      </c>
      <c r="B692" t="s">
        <v>148</v>
      </c>
      <c r="C692" t="s">
        <v>10</v>
      </c>
      <c r="D692">
        <v>22</v>
      </c>
      <c r="E692">
        <v>1</v>
      </c>
      <c r="F692">
        <v>0</v>
      </c>
      <c r="G692">
        <v>0</v>
      </c>
      <c r="H692">
        <v>1.9</v>
      </c>
    </row>
    <row r="693" spans="1:8" x14ac:dyDescent="0.25">
      <c r="A693" t="s">
        <v>720</v>
      </c>
      <c r="B693" t="s">
        <v>85</v>
      </c>
      <c r="C693" t="s">
        <v>17</v>
      </c>
      <c r="D693">
        <v>21</v>
      </c>
      <c r="E693">
        <v>2</v>
      </c>
      <c r="F693">
        <v>0</v>
      </c>
      <c r="G693">
        <v>1</v>
      </c>
      <c r="H693">
        <v>3.6</v>
      </c>
    </row>
    <row r="694" spans="1:8" x14ac:dyDescent="0.25">
      <c r="A694" t="s">
        <v>721</v>
      </c>
      <c r="B694" t="s">
        <v>201</v>
      </c>
      <c r="C694" t="s">
        <v>15</v>
      </c>
      <c r="D694">
        <v>20</v>
      </c>
      <c r="E694">
        <v>3</v>
      </c>
      <c r="F694">
        <v>0</v>
      </c>
      <c r="G694">
        <v>0</v>
      </c>
      <c r="H694">
        <v>5.0999999999999996</v>
      </c>
    </row>
    <row r="695" spans="1:8" x14ac:dyDescent="0.25">
      <c r="A695" t="s">
        <v>722</v>
      </c>
      <c r="B695" t="s">
        <v>287</v>
      </c>
      <c r="C695" t="s">
        <v>12</v>
      </c>
      <c r="D695">
        <v>20</v>
      </c>
      <c r="E695">
        <v>3</v>
      </c>
      <c r="F695">
        <v>0</v>
      </c>
      <c r="G695">
        <v>0</v>
      </c>
      <c r="H695">
        <v>4.2</v>
      </c>
    </row>
    <row r="696" spans="1:8" x14ac:dyDescent="0.25">
      <c r="A696" t="s">
        <v>723</v>
      </c>
      <c r="B696" t="s">
        <v>201</v>
      </c>
      <c r="C696" t="s">
        <v>12</v>
      </c>
      <c r="D696">
        <v>20</v>
      </c>
      <c r="E696">
        <v>1</v>
      </c>
      <c r="F696">
        <v>0</v>
      </c>
      <c r="G696">
        <v>0</v>
      </c>
      <c r="H696">
        <v>3.2</v>
      </c>
    </row>
    <row r="697" spans="1:8" x14ac:dyDescent="0.25">
      <c r="A697" t="s">
        <v>724</v>
      </c>
      <c r="B697" t="s">
        <v>189</v>
      </c>
      <c r="C697" t="s">
        <v>12</v>
      </c>
      <c r="D697">
        <v>20</v>
      </c>
      <c r="E697">
        <v>1</v>
      </c>
      <c r="F697">
        <v>0</v>
      </c>
      <c r="G697">
        <v>0</v>
      </c>
      <c r="H697">
        <v>2.7</v>
      </c>
    </row>
    <row r="698" spans="1:8" x14ac:dyDescent="0.25">
      <c r="A698" t="s">
        <v>725</v>
      </c>
      <c r="B698" t="s">
        <v>144</v>
      </c>
      <c r="C698" t="s">
        <v>17</v>
      </c>
      <c r="D698">
        <v>19</v>
      </c>
      <c r="E698">
        <v>2</v>
      </c>
      <c r="F698">
        <v>0</v>
      </c>
      <c r="G698">
        <v>0</v>
      </c>
      <c r="H698">
        <v>4</v>
      </c>
    </row>
    <row r="699" spans="1:8" x14ac:dyDescent="0.25">
      <c r="A699" t="s">
        <v>726</v>
      </c>
      <c r="B699" t="s">
        <v>210</v>
      </c>
      <c r="C699" t="s">
        <v>17</v>
      </c>
      <c r="D699">
        <v>19</v>
      </c>
      <c r="E699">
        <v>2</v>
      </c>
      <c r="F699">
        <v>0</v>
      </c>
      <c r="G699">
        <v>0</v>
      </c>
      <c r="H699">
        <v>3.7</v>
      </c>
    </row>
    <row r="700" spans="1:8" x14ac:dyDescent="0.25">
      <c r="A700" t="s">
        <v>727</v>
      </c>
      <c r="B700" t="s">
        <v>85</v>
      </c>
      <c r="C700" t="s">
        <v>15</v>
      </c>
      <c r="D700">
        <v>18</v>
      </c>
      <c r="E700">
        <v>2</v>
      </c>
      <c r="F700">
        <v>0</v>
      </c>
      <c r="G700">
        <v>0</v>
      </c>
      <c r="H700">
        <v>3.6</v>
      </c>
    </row>
    <row r="701" spans="1:8" x14ac:dyDescent="0.25">
      <c r="A701" t="s">
        <v>452</v>
      </c>
      <c r="B701" t="s">
        <v>68</v>
      </c>
      <c r="C701" t="s">
        <v>17</v>
      </c>
      <c r="D701">
        <v>18</v>
      </c>
      <c r="E701">
        <v>2</v>
      </c>
      <c r="F701">
        <v>0</v>
      </c>
      <c r="G701">
        <v>0</v>
      </c>
      <c r="H701">
        <v>3.3</v>
      </c>
    </row>
    <row r="702" spans="1:8" x14ac:dyDescent="0.25">
      <c r="A702" t="s">
        <v>728</v>
      </c>
      <c r="B702" t="s">
        <v>210</v>
      </c>
      <c r="C702" t="s">
        <v>15</v>
      </c>
      <c r="D702">
        <v>17</v>
      </c>
      <c r="E702">
        <v>1</v>
      </c>
      <c r="F702">
        <v>0</v>
      </c>
      <c r="G702">
        <v>0</v>
      </c>
      <c r="H702">
        <v>2.4</v>
      </c>
    </row>
    <row r="703" spans="1:8" x14ac:dyDescent="0.25">
      <c r="A703" t="s">
        <v>729</v>
      </c>
      <c r="B703" t="s">
        <v>299</v>
      </c>
      <c r="C703" t="s">
        <v>15</v>
      </c>
      <c r="D703">
        <v>17</v>
      </c>
      <c r="E703">
        <v>1</v>
      </c>
      <c r="F703">
        <v>0</v>
      </c>
      <c r="G703">
        <v>0</v>
      </c>
      <c r="H703">
        <v>1.9</v>
      </c>
    </row>
    <row r="704" spans="1:8" x14ac:dyDescent="0.25">
      <c r="A704" t="s">
        <v>730</v>
      </c>
      <c r="B704" t="s">
        <v>74</v>
      </c>
      <c r="C704" t="s">
        <v>10</v>
      </c>
      <c r="D704">
        <v>17</v>
      </c>
      <c r="E704">
        <v>1</v>
      </c>
      <c r="F704">
        <v>0</v>
      </c>
      <c r="G704">
        <v>0</v>
      </c>
      <c r="H704">
        <v>1.1000000000000001</v>
      </c>
    </row>
    <row r="705" spans="1:8" x14ac:dyDescent="0.25">
      <c r="A705" t="s">
        <v>731</v>
      </c>
      <c r="B705" t="s">
        <v>187</v>
      </c>
      <c r="C705" t="s">
        <v>12</v>
      </c>
      <c r="D705">
        <v>16</v>
      </c>
      <c r="E705">
        <v>2</v>
      </c>
      <c r="F705">
        <v>0</v>
      </c>
      <c r="G705">
        <v>0</v>
      </c>
      <c r="H705">
        <v>2.7</v>
      </c>
    </row>
    <row r="706" spans="1:8" x14ac:dyDescent="0.25">
      <c r="A706" t="s">
        <v>732</v>
      </c>
      <c r="B706" t="s">
        <v>181</v>
      </c>
      <c r="C706" t="s">
        <v>15</v>
      </c>
      <c r="D706">
        <v>15</v>
      </c>
      <c r="E706">
        <v>2</v>
      </c>
      <c r="F706">
        <v>0</v>
      </c>
      <c r="G706">
        <v>0</v>
      </c>
      <c r="H706">
        <v>3.6</v>
      </c>
    </row>
    <row r="707" spans="1:8" x14ac:dyDescent="0.25">
      <c r="A707" t="s">
        <v>733</v>
      </c>
      <c r="B707" t="s">
        <v>81</v>
      </c>
      <c r="C707" t="s">
        <v>15</v>
      </c>
      <c r="D707">
        <v>15</v>
      </c>
      <c r="E707">
        <v>1</v>
      </c>
      <c r="F707">
        <v>0</v>
      </c>
      <c r="G707">
        <v>0</v>
      </c>
      <c r="H707">
        <v>2.4</v>
      </c>
    </row>
    <row r="708" spans="1:8" x14ac:dyDescent="0.25">
      <c r="A708" t="s">
        <v>734</v>
      </c>
      <c r="B708" t="s">
        <v>210</v>
      </c>
      <c r="C708" t="s">
        <v>12</v>
      </c>
      <c r="D708">
        <v>15</v>
      </c>
      <c r="E708">
        <v>1</v>
      </c>
      <c r="F708">
        <v>0</v>
      </c>
      <c r="G708">
        <v>0</v>
      </c>
      <c r="H708">
        <v>1.9</v>
      </c>
    </row>
    <row r="709" spans="1:8" x14ac:dyDescent="0.25">
      <c r="A709" t="s">
        <v>735</v>
      </c>
      <c r="B709" t="s">
        <v>146</v>
      </c>
      <c r="C709" t="s">
        <v>15</v>
      </c>
      <c r="D709">
        <v>14</v>
      </c>
      <c r="E709">
        <v>2</v>
      </c>
      <c r="F709">
        <v>0</v>
      </c>
      <c r="G709">
        <v>0</v>
      </c>
      <c r="H709">
        <v>3.2</v>
      </c>
    </row>
    <row r="710" spans="1:8" x14ac:dyDescent="0.25">
      <c r="A710" t="s">
        <v>736</v>
      </c>
      <c r="B710" t="s">
        <v>194</v>
      </c>
      <c r="C710" t="s">
        <v>15</v>
      </c>
      <c r="D710">
        <v>14</v>
      </c>
      <c r="E710">
        <v>2</v>
      </c>
      <c r="F710">
        <v>0</v>
      </c>
      <c r="G710">
        <v>0</v>
      </c>
      <c r="H710">
        <v>3</v>
      </c>
    </row>
    <row r="711" spans="1:8" x14ac:dyDescent="0.25">
      <c r="A711" t="s">
        <v>737</v>
      </c>
      <c r="B711" t="s">
        <v>92</v>
      </c>
      <c r="C711" t="s">
        <v>17</v>
      </c>
      <c r="D711">
        <v>13</v>
      </c>
      <c r="E711">
        <v>1</v>
      </c>
      <c r="F711">
        <v>0</v>
      </c>
      <c r="G711">
        <v>0</v>
      </c>
      <c r="H711">
        <v>2</v>
      </c>
    </row>
    <row r="712" spans="1:8" x14ac:dyDescent="0.25">
      <c r="A712" t="s">
        <v>738</v>
      </c>
      <c r="B712" t="s">
        <v>194</v>
      </c>
      <c r="C712" t="s">
        <v>15</v>
      </c>
      <c r="D712">
        <v>11</v>
      </c>
      <c r="E712">
        <v>1</v>
      </c>
      <c r="F712">
        <v>1</v>
      </c>
      <c r="G712">
        <v>0</v>
      </c>
      <c r="H712">
        <v>2.2000000000000002</v>
      </c>
    </row>
    <row r="713" spans="1:8" x14ac:dyDescent="0.25">
      <c r="A713" t="s">
        <v>739</v>
      </c>
      <c r="B713" t="s">
        <v>208</v>
      </c>
      <c r="C713" t="s">
        <v>15</v>
      </c>
      <c r="D713">
        <v>11</v>
      </c>
      <c r="E713">
        <v>1</v>
      </c>
      <c r="F713">
        <v>0</v>
      </c>
      <c r="G713">
        <v>0</v>
      </c>
      <c r="H713">
        <v>2</v>
      </c>
    </row>
    <row r="714" spans="1:8" x14ac:dyDescent="0.25">
      <c r="A714" t="s">
        <v>740</v>
      </c>
      <c r="B714" t="s">
        <v>68</v>
      </c>
      <c r="C714" t="s">
        <v>15</v>
      </c>
      <c r="D714">
        <v>11</v>
      </c>
      <c r="E714">
        <v>1</v>
      </c>
      <c r="F714">
        <v>0</v>
      </c>
      <c r="G714">
        <v>0</v>
      </c>
      <c r="H714">
        <v>1.7</v>
      </c>
    </row>
    <row r="715" spans="1:8" x14ac:dyDescent="0.25">
      <c r="A715" t="s">
        <v>741</v>
      </c>
      <c r="B715" t="s">
        <v>68</v>
      </c>
      <c r="C715" t="s">
        <v>15</v>
      </c>
      <c r="D715">
        <v>10</v>
      </c>
      <c r="E715">
        <v>1</v>
      </c>
      <c r="F715">
        <v>0</v>
      </c>
      <c r="G715">
        <v>0</v>
      </c>
      <c r="H715">
        <v>1.8</v>
      </c>
    </row>
    <row r="716" spans="1:8" x14ac:dyDescent="0.25">
      <c r="A716" t="s">
        <v>742</v>
      </c>
      <c r="B716" t="s">
        <v>223</v>
      </c>
      <c r="C716" t="s">
        <v>15</v>
      </c>
      <c r="D716">
        <v>10</v>
      </c>
      <c r="E716">
        <v>1</v>
      </c>
      <c r="F716">
        <v>0</v>
      </c>
      <c r="G716">
        <v>0</v>
      </c>
      <c r="H716">
        <v>1.6</v>
      </c>
    </row>
    <row r="717" spans="1:8" x14ac:dyDescent="0.25">
      <c r="A717" t="s">
        <v>743</v>
      </c>
      <c r="B717" t="s">
        <v>103</v>
      </c>
      <c r="C717" t="s">
        <v>15</v>
      </c>
      <c r="D717">
        <v>9</v>
      </c>
      <c r="E717">
        <v>2</v>
      </c>
      <c r="F717">
        <v>0</v>
      </c>
      <c r="G717">
        <v>0</v>
      </c>
      <c r="H717">
        <v>2.2000000000000002</v>
      </c>
    </row>
    <row r="718" spans="1:8" x14ac:dyDescent="0.25">
      <c r="A718" t="s">
        <v>744</v>
      </c>
      <c r="B718" t="s">
        <v>187</v>
      </c>
      <c r="C718" t="s">
        <v>15</v>
      </c>
      <c r="D718">
        <v>9</v>
      </c>
      <c r="E718">
        <v>1</v>
      </c>
      <c r="F718">
        <v>0</v>
      </c>
      <c r="G718">
        <v>0</v>
      </c>
      <c r="H718">
        <v>2.1</v>
      </c>
    </row>
    <row r="719" spans="1:8" x14ac:dyDescent="0.25">
      <c r="A719" t="s">
        <v>745</v>
      </c>
      <c r="B719" t="s">
        <v>92</v>
      </c>
      <c r="C719" t="s">
        <v>15</v>
      </c>
      <c r="D719">
        <v>9</v>
      </c>
      <c r="E719">
        <v>1</v>
      </c>
      <c r="F719">
        <v>0</v>
      </c>
      <c r="G719">
        <v>0</v>
      </c>
      <c r="H719">
        <v>1.9</v>
      </c>
    </row>
    <row r="720" spans="1:8" x14ac:dyDescent="0.25">
      <c r="A720" t="s">
        <v>746</v>
      </c>
      <c r="B720" t="s">
        <v>78</v>
      </c>
      <c r="C720" t="s">
        <v>12</v>
      </c>
      <c r="D720">
        <v>9</v>
      </c>
      <c r="E720">
        <v>1</v>
      </c>
      <c r="F720">
        <v>0</v>
      </c>
      <c r="G720">
        <v>0</v>
      </c>
      <c r="H720">
        <v>1.8</v>
      </c>
    </row>
    <row r="721" spans="1:8" x14ac:dyDescent="0.25">
      <c r="A721" t="s">
        <v>747</v>
      </c>
      <c r="B721" t="s">
        <v>146</v>
      </c>
      <c r="C721" t="s">
        <v>15</v>
      </c>
      <c r="D721">
        <v>9</v>
      </c>
      <c r="E721">
        <v>1</v>
      </c>
      <c r="F721">
        <v>0</v>
      </c>
      <c r="G721">
        <v>0</v>
      </c>
      <c r="H721">
        <v>1.8</v>
      </c>
    </row>
    <row r="722" spans="1:8" x14ac:dyDescent="0.25">
      <c r="A722" t="s">
        <v>748</v>
      </c>
      <c r="B722" t="s">
        <v>144</v>
      </c>
      <c r="C722" t="s">
        <v>15</v>
      </c>
      <c r="D722">
        <v>9</v>
      </c>
      <c r="E722">
        <v>1</v>
      </c>
      <c r="F722">
        <v>0</v>
      </c>
      <c r="G722">
        <v>0</v>
      </c>
      <c r="H722">
        <v>1.8</v>
      </c>
    </row>
    <row r="723" spans="1:8" x14ac:dyDescent="0.25">
      <c r="A723" t="s">
        <v>749</v>
      </c>
      <c r="B723" t="s">
        <v>220</v>
      </c>
      <c r="C723" t="s">
        <v>15</v>
      </c>
      <c r="D723">
        <v>8</v>
      </c>
      <c r="E723">
        <v>1</v>
      </c>
      <c r="F723">
        <v>0</v>
      </c>
      <c r="G723">
        <v>0</v>
      </c>
      <c r="H723">
        <v>1.5</v>
      </c>
    </row>
    <row r="724" spans="1:8" x14ac:dyDescent="0.25">
      <c r="A724" t="s">
        <v>750</v>
      </c>
      <c r="B724" t="s">
        <v>179</v>
      </c>
      <c r="C724" t="s">
        <v>12</v>
      </c>
      <c r="D724">
        <v>8</v>
      </c>
      <c r="E724">
        <v>1</v>
      </c>
      <c r="F724">
        <v>0</v>
      </c>
      <c r="G724">
        <v>0</v>
      </c>
      <c r="H724">
        <v>1.3</v>
      </c>
    </row>
    <row r="725" spans="1:8" x14ac:dyDescent="0.25">
      <c r="A725" t="s">
        <v>751</v>
      </c>
      <c r="B725" t="s">
        <v>146</v>
      </c>
      <c r="C725" t="s">
        <v>17</v>
      </c>
      <c r="D725">
        <v>7</v>
      </c>
      <c r="E725">
        <v>1</v>
      </c>
      <c r="F725">
        <v>0</v>
      </c>
      <c r="G725">
        <v>0</v>
      </c>
      <c r="H725">
        <v>1.3</v>
      </c>
    </row>
    <row r="726" spans="1:8" x14ac:dyDescent="0.25">
      <c r="A726" t="s">
        <v>752</v>
      </c>
      <c r="B726" t="s">
        <v>109</v>
      </c>
      <c r="C726" t="s">
        <v>15</v>
      </c>
      <c r="D726">
        <v>7</v>
      </c>
      <c r="E726">
        <v>1</v>
      </c>
      <c r="F726">
        <v>0</v>
      </c>
      <c r="G726">
        <v>0</v>
      </c>
      <c r="H726">
        <v>1.2</v>
      </c>
    </row>
    <row r="727" spans="1:8" x14ac:dyDescent="0.25">
      <c r="A727" t="s">
        <v>753</v>
      </c>
      <c r="B727" t="s">
        <v>220</v>
      </c>
      <c r="C727" t="s">
        <v>15</v>
      </c>
      <c r="D727">
        <v>7</v>
      </c>
      <c r="E727">
        <v>1</v>
      </c>
      <c r="F727">
        <v>0</v>
      </c>
      <c r="G727">
        <v>0</v>
      </c>
      <c r="H727" t="s">
        <v>754</v>
      </c>
    </row>
    <row r="728" spans="1:8" x14ac:dyDescent="0.25">
      <c r="A728" t="s">
        <v>755</v>
      </c>
      <c r="B728" t="s">
        <v>74</v>
      </c>
      <c r="C728" t="s">
        <v>12</v>
      </c>
      <c r="D728">
        <v>6</v>
      </c>
      <c r="E728">
        <v>1</v>
      </c>
      <c r="F728">
        <v>0</v>
      </c>
      <c r="G728">
        <v>0</v>
      </c>
      <c r="H728">
        <v>1.2</v>
      </c>
    </row>
    <row r="729" spans="1:8" x14ac:dyDescent="0.25">
      <c r="A729" t="s">
        <v>756</v>
      </c>
      <c r="B729" t="s">
        <v>74</v>
      </c>
      <c r="C729" t="s">
        <v>17</v>
      </c>
      <c r="D729">
        <v>6</v>
      </c>
      <c r="E729">
        <v>1</v>
      </c>
      <c r="F729">
        <v>0</v>
      </c>
      <c r="G729">
        <v>0</v>
      </c>
      <c r="H729">
        <v>1.1000000000000001</v>
      </c>
    </row>
    <row r="730" spans="1:8" x14ac:dyDescent="0.25">
      <c r="A730" t="s">
        <v>757</v>
      </c>
      <c r="B730" t="s">
        <v>103</v>
      </c>
      <c r="C730" t="s">
        <v>17</v>
      </c>
      <c r="D730">
        <v>5</v>
      </c>
      <c r="E730">
        <v>1</v>
      </c>
      <c r="F730">
        <v>0</v>
      </c>
      <c r="G730">
        <v>0</v>
      </c>
      <c r="H730">
        <v>1.1000000000000001</v>
      </c>
    </row>
    <row r="731" spans="1:8" x14ac:dyDescent="0.25">
      <c r="A731" t="s">
        <v>758</v>
      </c>
      <c r="B731" t="s">
        <v>105</v>
      </c>
      <c r="C731" t="s">
        <v>12</v>
      </c>
      <c r="D731">
        <v>4</v>
      </c>
      <c r="E731">
        <v>1</v>
      </c>
      <c r="F731">
        <v>0</v>
      </c>
      <c r="G731">
        <v>0</v>
      </c>
      <c r="H731">
        <v>1.3</v>
      </c>
    </row>
    <row r="732" spans="1:8" x14ac:dyDescent="0.25">
      <c r="A732" t="s">
        <v>759</v>
      </c>
      <c r="B732" t="s">
        <v>105</v>
      </c>
      <c r="C732" t="s">
        <v>17</v>
      </c>
      <c r="D732">
        <v>4</v>
      </c>
      <c r="E732">
        <v>1</v>
      </c>
      <c r="F732">
        <v>0</v>
      </c>
      <c r="G732">
        <v>0</v>
      </c>
      <c r="H732">
        <v>1.2</v>
      </c>
    </row>
    <row r="733" spans="1:8" x14ac:dyDescent="0.25">
      <c r="A733" t="s">
        <v>760</v>
      </c>
      <c r="B733" t="s">
        <v>192</v>
      </c>
      <c r="C733" t="s">
        <v>15</v>
      </c>
      <c r="D733">
        <v>4</v>
      </c>
      <c r="E733">
        <v>1</v>
      </c>
      <c r="F733">
        <v>0</v>
      </c>
      <c r="G733">
        <v>0</v>
      </c>
      <c r="H733">
        <v>1</v>
      </c>
    </row>
    <row r="734" spans="1:8" x14ac:dyDescent="0.25">
      <c r="A734" t="s">
        <v>761</v>
      </c>
      <c r="B734" t="s">
        <v>192</v>
      </c>
      <c r="C734" t="s">
        <v>10</v>
      </c>
      <c r="D734">
        <v>4</v>
      </c>
      <c r="E734">
        <v>1</v>
      </c>
      <c r="F734">
        <v>0</v>
      </c>
      <c r="G734">
        <v>0</v>
      </c>
      <c r="H734">
        <v>0.5</v>
      </c>
    </row>
    <row r="735" spans="1:8" x14ac:dyDescent="0.25">
      <c r="A735" t="s">
        <v>762</v>
      </c>
      <c r="B735" t="s">
        <v>220</v>
      </c>
      <c r="C735" t="s">
        <v>15</v>
      </c>
      <c r="D735">
        <v>3</v>
      </c>
      <c r="E735">
        <v>1</v>
      </c>
      <c r="F735">
        <v>0</v>
      </c>
      <c r="G735">
        <v>0</v>
      </c>
      <c r="H735">
        <v>1.3</v>
      </c>
    </row>
    <row r="736" spans="1:8" x14ac:dyDescent="0.25">
      <c r="A736" t="s">
        <v>763</v>
      </c>
      <c r="B736" t="s">
        <v>146</v>
      </c>
      <c r="C736" t="s">
        <v>17</v>
      </c>
      <c r="D736">
        <v>3</v>
      </c>
      <c r="E736">
        <v>1</v>
      </c>
      <c r="F736">
        <v>0</v>
      </c>
      <c r="G736">
        <v>0</v>
      </c>
      <c r="H736">
        <v>1</v>
      </c>
    </row>
    <row r="737" spans="1:8" x14ac:dyDescent="0.25">
      <c r="A737" t="s">
        <v>764</v>
      </c>
      <c r="B737" t="s">
        <v>194</v>
      </c>
      <c r="C737" t="s">
        <v>12</v>
      </c>
      <c r="D737">
        <v>3</v>
      </c>
      <c r="E737">
        <v>1</v>
      </c>
      <c r="F737">
        <v>0</v>
      </c>
      <c r="G737">
        <v>0</v>
      </c>
      <c r="H737">
        <v>0.9</v>
      </c>
    </row>
    <row r="738" spans="1:8" x14ac:dyDescent="0.25">
      <c r="A738" t="s">
        <v>765</v>
      </c>
      <c r="B738" t="s">
        <v>248</v>
      </c>
      <c r="C738" t="s">
        <v>17</v>
      </c>
      <c r="D738">
        <v>3</v>
      </c>
      <c r="E738">
        <v>1</v>
      </c>
      <c r="F738">
        <v>0</v>
      </c>
      <c r="G738">
        <v>0</v>
      </c>
      <c r="H738">
        <v>0.8</v>
      </c>
    </row>
    <row r="739" spans="1:8" x14ac:dyDescent="0.25">
      <c r="A739" t="s">
        <v>766</v>
      </c>
      <c r="B739" t="s">
        <v>184</v>
      </c>
      <c r="C739" t="s">
        <v>12</v>
      </c>
      <c r="D739">
        <v>2</v>
      </c>
      <c r="E739">
        <v>1</v>
      </c>
      <c r="F739">
        <v>0</v>
      </c>
      <c r="G739">
        <v>0</v>
      </c>
      <c r="H739">
        <v>1.1000000000000001</v>
      </c>
    </row>
    <row r="740" spans="1:8" x14ac:dyDescent="0.25">
      <c r="A740" t="s">
        <v>767</v>
      </c>
      <c r="B740" t="s">
        <v>148</v>
      </c>
      <c r="C740" t="s">
        <v>15</v>
      </c>
      <c r="D740">
        <v>1</v>
      </c>
      <c r="E740">
        <v>1</v>
      </c>
      <c r="F740">
        <v>0</v>
      </c>
      <c r="G740">
        <v>0</v>
      </c>
      <c r="H740">
        <v>1</v>
      </c>
    </row>
    <row r="741" spans="1:8" x14ac:dyDescent="0.25">
      <c r="A741" t="s">
        <v>768</v>
      </c>
      <c r="B741" t="s">
        <v>148</v>
      </c>
      <c r="C741" t="s">
        <v>15</v>
      </c>
      <c r="D741">
        <v>1</v>
      </c>
      <c r="E741">
        <v>1</v>
      </c>
      <c r="F741">
        <v>0</v>
      </c>
      <c r="G741">
        <v>0</v>
      </c>
      <c r="H741">
        <v>1</v>
      </c>
    </row>
    <row r="742" spans="1:8" x14ac:dyDescent="0.25">
      <c r="A742" t="s">
        <v>769</v>
      </c>
      <c r="B742" t="s">
        <v>146</v>
      </c>
      <c r="C742" t="s">
        <v>12</v>
      </c>
      <c r="D742">
        <v>1</v>
      </c>
      <c r="E742">
        <v>1</v>
      </c>
      <c r="F742">
        <v>0</v>
      </c>
      <c r="G742">
        <v>0</v>
      </c>
      <c r="H742">
        <v>0.8</v>
      </c>
    </row>
    <row r="743" spans="1:8" x14ac:dyDescent="0.25">
      <c r="A743" t="s">
        <v>770</v>
      </c>
      <c r="B743" t="s">
        <v>146</v>
      </c>
      <c r="C743" t="s">
        <v>15</v>
      </c>
      <c r="D743">
        <v>1</v>
      </c>
      <c r="E743">
        <v>1</v>
      </c>
      <c r="F743">
        <v>0</v>
      </c>
      <c r="G743">
        <v>0</v>
      </c>
      <c r="H743">
        <v>0.8</v>
      </c>
    </row>
    <row r="744" spans="1:8" x14ac:dyDescent="0.25">
      <c r="A744" t="s">
        <v>771</v>
      </c>
      <c r="B744" t="s">
        <v>78</v>
      </c>
      <c r="C744" t="s">
        <v>15</v>
      </c>
      <c r="D744">
        <v>1</v>
      </c>
      <c r="E744">
        <v>1</v>
      </c>
      <c r="F744">
        <v>0</v>
      </c>
      <c r="G744">
        <v>0</v>
      </c>
      <c r="H744">
        <v>0.7</v>
      </c>
    </row>
    <row r="745" spans="1:8" x14ac:dyDescent="0.25">
      <c r="A745" t="s">
        <v>772</v>
      </c>
      <c r="B745" t="s">
        <v>144</v>
      </c>
      <c r="C745" t="s">
        <v>12</v>
      </c>
      <c r="D745">
        <v>1</v>
      </c>
      <c r="E745">
        <v>1</v>
      </c>
      <c r="F745">
        <v>0</v>
      </c>
      <c r="G745">
        <v>0</v>
      </c>
      <c r="H745">
        <v>0.7</v>
      </c>
    </row>
    <row r="746" spans="1:8" x14ac:dyDescent="0.25">
      <c r="A746" t="s">
        <v>773</v>
      </c>
      <c r="B746" t="s">
        <v>181</v>
      </c>
      <c r="C746" t="s">
        <v>17</v>
      </c>
      <c r="D746">
        <v>1</v>
      </c>
      <c r="E746">
        <v>1</v>
      </c>
      <c r="F746">
        <v>0</v>
      </c>
      <c r="G746">
        <v>0</v>
      </c>
      <c r="H746">
        <v>0.5</v>
      </c>
    </row>
    <row r="747" spans="1:8" x14ac:dyDescent="0.25">
      <c r="A747" t="s">
        <v>774</v>
      </c>
      <c r="B747" t="s">
        <v>179</v>
      </c>
      <c r="C747" t="s">
        <v>17</v>
      </c>
      <c r="D747">
        <v>1</v>
      </c>
      <c r="E747">
        <v>1</v>
      </c>
      <c r="F747">
        <v>0</v>
      </c>
      <c r="G747">
        <v>0</v>
      </c>
      <c r="H747">
        <v>0.2</v>
      </c>
    </row>
    <row r="748" spans="1:8" x14ac:dyDescent="0.25">
      <c r="A748" t="s">
        <v>775</v>
      </c>
      <c r="B748" t="s">
        <v>220</v>
      </c>
      <c r="C748" t="s">
        <v>17</v>
      </c>
      <c r="D748">
        <v>1</v>
      </c>
      <c r="E748">
        <v>1</v>
      </c>
      <c r="F748">
        <v>0</v>
      </c>
      <c r="G748">
        <v>0</v>
      </c>
      <c r="H748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48"/>
  <sheetViews>
    <sheetView topLeftCell="E1" workbookViewId="0">
      <selection activeCell="C726" sqref="C726"/>
    </sheetView>
  </sheetViews>
  <sheetFormatPr defaultRowHeight="15" x14ac:dyDescent="0.25"/>
  <cols>
    <col min="1" max="1" width="21.7109375" bestFit="1" customWidth="1"/>
    <col min="2" max="2" width="16.5703125" bestFit="1" customWidth="1"/>
    <col min="3" max="3" width="11.28515625" bestFit="1" customWidth="1"/>
    <col min="4" max="4" width="15.42578125" bestFit="1" customWidth="1"/>
    <col min="5" max="5" width="13.5703125" bestFit="1" customWidth="1"/>
    <col min="6" max="6" width="5.5703125" bestFit="1" customWidth="1"/>
    <col min="7" max="7" width="6.7109375" bestFit="1" customWidth="1"/>
    <col min="8" max="8" width="16.7109375" bestFit="1" customWidth="1"/>
    <col min="10" max="10" width="9.28515625" customWidth="1"/>
  </cols>
  <sheetData>
    <row r="1" spans="1:12" ht="25.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12" x14ac:dyDescent="0.25">
      <c r="A2" s="2" t="s">
        <v>8</v>
      </c>
      <c r="B2" s="1" t="s">
        <v>9</v>
      </c>
      <c r="C2" s="1" t="s">
        <v>10</v>
      </c>
      <c r="D2" s="1">
        <v>1230</v>
      </c>
      <c r="E2" s="1">
        <v>13</v>
      </c>
      <c r="F2" s="1">
        <v>0</v>
      </c>
      <c r="G2" s="1">
        <v>0</v>
      </c>
      <c r="H2" s="3">
        <v>64.2</v>
      </c>
      <c r="J2" s="7" t="s">
        <v>779</v>
      </c>
    </row>
    <row r="3" spans="1:12" x14ac:dyDescent="0.25">
      <c r="A3" s="2" t="s">
        <v>11</v>
      </c>
      <c r="B3" s="1" t="s">
        <v>9</v>
      </c>
      <c r="C3" s="1" t="s">
        <v>12</v>
      </c>
      <c r="D3" s="1">
        <v>1199</v>
      </c>
      <c r="E3" s="1">
        <v>13</v>
      </c>
      <c r="F3" s="1">
        <v>4</v>
      </c>
      <c r="G3" s="1">
        <v>6</v>
      </c>
      <c r="H3" s="3">
        <v>133</v>
      </c>
      <c r="J3" s="14" t="s">
        <v>776</v>
      </c>
      <c r="K3" s="14" t="s">
        <v>777</v>
      </c>
      <c r="L3" s="14" t="s">
        <v>778</v>
      </c>
    </row>
    <row r="4" spans="1:12" x14ac:dyDescent="0.25">
      <c r="A4" s="2" t="s">
        <v>13</v>
      </c>
      <c r="B4" s="1" t="s">
        <v>9</v>
      </c>
      <c r="C4" s="1" t="s">
        <v>12</v>
      </c>
      <c r="D4" s="1">
        <v>1106</v>
      </c>
      <c r="E4" s="1">
        <v>12</v>
      </c>
      <c r="F4" s="1">
        <v>15</v>
      </c>
      <c r="G4" s="1">
        <v>1</v>
      </c>
      <c r="H4" s="3">
        <v>121.5</v>
      </c>
      <c r="J4" s="1">
        <f>AVERAGE(minutes_played)</f>
        <v>331.61178045515396</v>
      </c>
      <c r="K4" s="1">
        <f>MEDIAN(minutes_played)</f>
        <v>301</v>
      </c>
      <c r="L4" s="1">
        <f>_xlfn.STDEV.S(minutes_played)</f>
        <v>248.37193045830907</v>
      </c>
    </row>
    <row r="5" spans="1:12" x14ac:dyDescent="0.25">
      <c r="A5" s="2" t="s">
        <v>14</v>
      </c>
      <c r="B5" s="1" t="s">
        <v>9</v>
      </c>
      <c r="C5" s="1" t="s">
        <v>15</v>
      </c>
      <c r="D5" s="1">
        <v>1077</v>
      </c>
      <c r="E5" s="1">
        <v>13</v>
      </c>
      <c r="F5" s="1">
        <v>0</v>
      </c>
      <c r="G5" s="1">
        <v>4</v>
      </c>
      <c r="H5" s="3">
        <v>124.5</v>
      </c>
    </row>
    <row r="6" spans="1:12" x14ac:dyDescent="0.25">
      <c r="A6" s="2" t="s">
        <v>16</v>
      </c>
      <c r="B6" s="1" t="s">
        <v>9</v>
      </c>
      <c r="C6" s="1" t="s">
        <v>17</v>
      </c>
      <c r="D6" s="1">
        <v>1076</v>
      </c>
      <c r="E6" s="1">
        <v>12</v>
      </c>
      <c r="F6" s="1">
        <v>0</v>
      </c>
      <c r="G6" s="1">
        <v>0</v>
      </c>
      <c r="H6" s="3">
        <v>110.4</v>
      </c>
    </row>
    <row r="7" spans="1:12" x14ac:dyDescent="0.25">
      <c r="A7" s="2" t="s">
        <v>18</v>
      </c>
      <c r="B7" s="1" t="s">
        <v>9</v>
      </c>
      <c r="C7" s="1" t="s">
        <v>17</v>
      </c>
      <c r="D7" s="1">
        <v>1040</v>
      </c>
      <c r="E7" s="1">
        <v>12</v>
      </c>
      <c r="F7" s="1">
        <v>1</v>
      </c>
      <c r="G7" s="1">
        <v>0</v>
      </c>
      <c r="H7" s="3">
        <v>112.3</v>
      </c>
      <c r="J7" s="12" t="s">
        <v>780</v>
      </c>
      <c r="K7" s="13" t="s">
        <v>781</v>
      </c>
    </row>
    <row r="8" spans="1:12" x14ac:dyDescent="0.25">
      <c r="A8" s="2" t="s">
        <v>19</v>
      </c>
      <c r="B8" s="1" t="s">
        <v>9</v>
      </c>
      <c r="C8" s="1" t="s">
        <v>17</v>
      </c>
      <c r="D8" s="1">
        <v>959</v>
      </c>
      <c r="E8" s="1">
        <v>11</v>
      </c>
      <c r="F8" s="1">
        <v>0</v>
      </c>
      <c r="G8" s="1">
        <v>1</v>
      </c>
      <c r="H8" s="3">
        <v>112.8</v>
      </c>
      <c r="J8" s="11" t="s">
        <v>782</v>
      </c>
      <c r="K8" s="11">
        <f>COUNTIFS(minutes_played,J8)</f>
        <v>575</v>
      </c>
    </row>
    <row r="9" spans="1:12" x14ac:dyDescent="0.25">
      <c r="A9" s="2" t="s">
        <v>20</v>
      </c>
      <c r="B9" s="1" t="s">
        <v>9</v>
      </c>
      <c r="C9" s="1" t="s">
        <v>15</v>
      </c>
      <c r="D9" s="1">
        <v>914</v>
      </c>
      <c r="E9" s="1">
        <v>11</v>
      </c>
      <c r="F9" s="1">
        <v>0</v>
      </c>
      <c r="G9" s="1">
        <v>0</v>
      </c>
      <c r="H9" s="3">
        <v>107.6</v>
      </c>
    </row>
    <row r="10" spans="1:12" x14ac:dyDescent="0.25">
      <c r="A10" s="2" t="s">
        <v>21</v>
      </c>
      <c r="B10" s="1" t="s">
        <v>9</v>
      </c>
      <c r="C10" s="1" t="s">
        <v>15</v>
      </c>
      <c r="D10" s="1">
        <v>902</v>
      </c>
      <c r="E10" s="1">
        <v>12</v>
      </c>
      <c r="F10" s="1">
        <v>2</v>
      </c>
      <c r="G10" s="1">
        <v>0</v>
      </c>
      <c r="H10" s="3">
        <v>116.5</v>
      </c>
      <c r="J10" s="12" t="s">
        <v>780</v>
      </c>
      <c r="K10" s="12" t="s">
        <v>783</v>
      </c>
      <c r="L10" s="13" t="s">
        <v>781</v>
      </c>
    </row>
    <row r="11" spans="1:12" x14ac:dyDescent="0.25">
      <c r="A11" s="2" t="s">
        <v>22</v>
      </c>
      <c r="B11" s="1" t="s">
        <v>9</v>
      </c>
      <c r="C11" s="1" t="s">
        <v>17</v>
      </c>
      <c r="D11" s="1">
        <v>867</v>
      </c>
      <c r="E11" s="1">
        <v>10</v>
      </c>
      <c r="F11" s="1">
        <v>0</v>
      </c>
      <c r="G11" s="1">
        <v>2</v>
      </c>
      <c r="H11" s="3">
        <v>96.3</v>
      </c>
      <c r="J11" s="11" t="s">
        <v>782</v>
      </c>
      <c r="K11" s="11" t="s">
        <v>784</v>
      </c>
      <c r="L11" s="11">
        <f>COUNTIFS(minutes_played,J11,minutes_played,K11)</f>
        <v>199</v>
      </c>
    </row>
    <row r="12" spans="1:12" x14ac:dyDescent="0.25">
      <c r="A12" s="2" t="s">
        <v>23</v>
      </c>
      <c r="B12" s="1" t="s">
        <v>9</v>
      </c>
      <c r="C12" s="1" t="s">
        <v>15</v>
      </c>
      <c r="D12" s="1">
        <v>804</v>
      </c>
      <c r="E12" s="1">
        <v>11</v>
      </c>
      <c r="F12" s="1">
        <v>0</v>
      </c>
      <c r="G12" s="1">
        <v>1</v>
      </c>
      <c r="H12" s="3">
        <v>96.7</v>
      </c>
    </row>
    <row r="13" spans="1:12" x14ac:dyDescent="0.25">
      <c r="A13" s="2" t="s">
        <v>24</v>
      </c>
      <c r="B13" s="1" t="s">
        <v>9</v>
      </c>
      <c r="C13" s="1" t="s">
        <v>17</v>
      </c>
      <c r="D13" s="1">
        <v>574</v>
      </c>
      <c r="E13" s="1">
        <v>9</v>
      </c>
      <c r="F13" s="1">
        <v>0</v>
      </c>
      <c r="G13" s="1">
        <v>0</v>
      </c>
      <c r="H13" s="3">
        <v>61.9</v>
      </c>
      <c r="J13" s="14" t="s">
        <v>785</v>
      </c>
      <c r="K13" s="14" t="s">
        <v>781</v>
      </c>
      <c r="L13" s="14" t="s">
        <v>786</v>
      </c>
    </row>
    <row r="14" spans="1:12" x14ac:dyDescent="0.25">
      <c r="A14" s="2" t="s">
        <v>25</v>
      </c>
      <c r="B14" s="1" t="s">
        <v>9</v>
      </c>
      <c r="C14" s="1" t="s">
        <v>12</v>
      </c>
      <c r="D14" s="1">
        <v>505</v>
      </c>
      <c r="E14" s="1">
        <v>11</v>
      </c>
      <c r="F14" s="1">
        <v>5</v>
      </c>
      <c r="G14" s="1">
        <v>2</v>
      </c>
      <c r="H14" s="3">
        <v>65.7</v>
      </c>
      <c r="J14" s="1">
        <v>248</v>
      </c>
      <c r="K14" s="1">
        <f>SQRT(J14)</f>
        <v>15.748015748023622</v>
      </c>
      <c r="L14" s="1">
        <f>J14^(1/2)</f>
        <v>15.748015748023622</v>
      </c>
    </row>
    <row r="15" spans="1:12" x14ac:dyDescent="0.25">
      <c r="A15" s="2" t="s">
        <v>26</v>
      </c>
      <c r="B15" s="1" t="s">
        <v>9</v>
      </c>
      <c r="C15" s="1" t="s">
        <v>15</v>
      </c>
      <c r="D15" s="1">
        <v>349</v>
      </c>
      <c r="E15" s="1">
        <v>8</v>
      </c>
      <c r="F15" s="1">
        <v>0</v>
      </c>
      <c r="G15" s="1">
        <v>1</v>
      </c>
      <c r="H15" s="3">
        <v>47.4</v>
      </c>
    </row>
    <row r="16" spans="1:12" x14ac:dyDescent="0.25">
      <c r="A16" s="2" t="s">
        <v>27</v>
      </c>
      <c r="B16" s="1" t="s">
        <v>9</v>
      </c>
      <c r="C16" s="1" t="s">
        <v>15</v>
      </c>
      <c r="D16" s="1">
        <v>296</v>
      </c>
      <c r="E16" s="1">
        <v>10</v>
      </c>
      <c r="F16" s="1">
        <v>0</v>
      </c>
      <c r="G16" s="1">
        <v>1</v>
      </c>
      <c r="H16" s="3">
        <v>40.200000000000003</v>
      </c>
    </row>
    <row r="17" spans="1:8" x14ac:dyDescent="0.25">
      <c r="A17" s="2" t="s">
        <v>28</v>
      </c>
      <c r="B17" s="1" t="s">
        <v>9</v>
      </c>
      <c r="C17" s="1" t="s">
        <v>12</v>
      </c>
      <c r="D17" s="1">
        <v>207</v>
      </c>
      <c r="E17" s="1">
        <v>8</v>
      </c>
      <c r="F17" s="1">
        <v>1</v>
      </c>
      <c r="G17" s="1">
        <v>2</v>
      </c>
      <c r="H17" s="3">
        <v>28.4</v>
      </c>
    </row>
    <row r="18" spans="1:8" x14ac:dyDescent="0.25">
      <c r="A18" s="2" t="s">
        <v>29</v>
      </c>
      <c r="B18" s="1" t="s">
        <v>9</v>
      </c>
      <c r="C18" s="1" t="s">
        <v>12</v>
      </c>
      <c r="D18" s="1">
        <v>113</v>
      </c>
      <c r="E18" s="1">
        <v>3</v>
      </c>
      <c r="F18" s="1">
        <v>0</v>
      </c>
      <c r="G18" s="1">
        <v>0</v>
      </c>
      <c r="H18" s="3">
        <v>12.9</v>
      </c>
    </row>
    <row r="19" spans="1:8" x14ac:dyDescent="0.25">
      <c r="A19" s="2" t="s">
        <v>30</v>
      </c>
      <c r="B19" s="1" t="s">
        <v>9</v>
      </c>
      <c r="C19" s="1" t="s">
        <v>17</v>
      </c>
      <c r="D19" s="1">
        <v>93</v>
      </c>
      <c r="E19" s="1">
        <v>3</v>
      </c>
      <c r="F19" s="1">
        <v>0</v>
      </c>
      <c r="G19" s="1">
        <v>0</v>
      </c>
      <c r="H19" s="3">
        <v>10.7</v>
      </c>
    </row>
    <row r="20" spans="1:8" x14ac:dyDescent="0.25">
      <c r="A20" s="2" t="s">
        <v>31</v>
      </c>
      <c r="B20" s="1" t="s">
        <v>9</v>
      </c>
      <c r="C20" s="1" t="s">
        <v>12</v>
      </c>
      <c r="D20" s="1">
        <v>84</v>
      </c>
      <c r="E20" s="1">
        <v>3</v>
      </c>
      <c r="F20" s="1">
        <v>0</v>
      </c>
      <c r="G20" s="1">
        <v>0</v>
      </c>
      <c r="H20" s="3">
        <v>10.8</v>
      </c>
    </row>
    <row r="21" spans="1:8" x14ac:dyDescent="0.25">
      <c r="A21" s="2" t="s">
        <v>32</v>
      </c>
      <c r="B21" s="1" t="s">
        <v>9</v>
      </c>
      <c r="C21" s="1" t="s">
        <v>17</v>
      </c>
      <c r="D21" s="1">
        <v>66</v>
      </c>
      <c r="E21" s="1">
        <v>1</v>
      </c>
      <c r="F21" s="1">
        <v>0</v>
      </c>
      <c r="G21" s="1">
        <v>0</v>
      </c>
      <c r="H21" s="3">
        <v>7.7</v>
      </c>
    </row>
    <row r="22" spans="1:8" x14ac:dyDescent="0.25">
      <c r="A22" s="2" t="s">
        <v>33</v>
      </c>
      <c r="B22" s="1" t="s">
        <v>9</v>
      </c>
      <c r="C22" s="1" t="s">
        <v>15</v>
      </c>
      <c r="D22" s="1">
        <v>37</v>
      </c>
      <c r="E22" s="1">
        <v>5</v>
      </c>
      <c r="F22" s="1">
        <v>0</v>
      </c>
      <c r="G22" s="1">
        <v>0</v>
      </c>
      <c r="H22" s="3">
        <v>7.8</v>
      </c>
    </row>
    <row r="23" spans="1:8" x14ac:dyDescent="0.25">
      <c r="A23" s="2" t="s">
        <v>34</v>
      </c>
      <c r="B23" s="1" t="s">
        <v>9</v>
      </c>
      <c r="C23" s="1" t="s">
        <v>12</v>
      </c>
      <c r="D23" s="1">
        <v>12</v>
      </c>
      <c r="E23" s="1">
        <v>1</v>
      </c>
      <c r="F23" s="1">
        <v>0</v>
      </c>
      <c r="G23" s="1">
        <v>0</v>
      </c>
      <c r="H23" s="3">
        <v>1.6</v>
      </c>
    </row>
    <row r="24" spans="1:8" x14ac:dyDescent="0.25">
      <c r="A24" s="2" t="s">
        <v>35</v>
      </c>
      <c r="B24" s="1" t="s">
        <v>9</v>
      </c>
      <c r="C24" s="1" t="s">
        <v>17</v>
      </c>
      <c r="D24" s="1">
        <v>8</v>
      </c>
      <c r="E24" s="1">
        <v>2</v>
      </c>
      <c r="F24" s="1">
        <v>0</v>
      </c>
      <c r="G24" s="1">
        <v>0</v>
      </c>
      <c r="H24" s="3">
        <v>1.5</v>
      </c>
    </row>
    <row r="25" spans="1:8" x14ac:dyDescent="0.25">
      <c r="A25" s="2" t="s">
        <v>36</v>
      </c>
      <c r="B25" s="1" t="s">
        <v>9</v>
      </c>
      <c r="C25" s="1" t="s">
        <v>12</v>
      </c>
      <c r="D25" s="1">
        <v>7</v>
      </c>
      <c r="E25" s="1">
        <v>2</v>
      </c>
      <c r="F25" s="1">
        <v>0</v>
      </c>
      <c r="G25" s="1">
        <v>0</v>
      </c>
      <c r="H25" s="3">
        <v>2.2000000000000002</v>
      </c>
    </row>
    <row r="26" spans="1:8" x14ac:dyDescent="0.25">
      <c r="A26" s="2" t="s">
        <v>37</v>
      </c>
      <c r="B26" s="1" t="s">
        <v>9</v>
      </c>
      <c r="C26" s="1" t="s">
        <v>15</v>
      </c>
      <c r="D26" s="1">
        <v>6</v>
      </c>
      <c r="E26" s="1">
        <v>1</v>
      </c>
      <c r="F26" s="1">
        <v>0</v>
      </c>
      <c r="G26" s="1">
        <v>0</v>
      </c>
      <c r="H26" s="3">
        <v>1.3</v>
      </c>
    </row>
    <row r="27" spans="1:8" x14ac:dyDescent="0.25">
      <c r="A27" s="2" t="s">
        <v>38</v>
      </c>
      <c r="B27" s="1" t="s">
        <v>39</v>
      </c>
      <c r="C27" s="1" t="s">
        <v>10</v>
      </c>
      <c r="D27" s="1">
        <v>1170</v>
      </c>
      <c r="E27" s="1">
        <v>13</v>
      </c>
      <c r="F27" s="1">
        <v>0</v>
      </c>
      <c r="G27" s="1">
        <v>0</v>
      </c>
      <c r="H27" s="3">
        <v>68.8</v>
      </c>
    </row>
    <row r="28" spans="1:8" x14ac:dyDescent="0.25">
      <c r="A28" s="2" t="s">
        <v>40</v>
      </c>
      <c r="B28" s="1" t="s">
        <v>39</v>
      </c>
      <c r="C28" s="1" t="s">
        <v>12</v>
      </c>
      <c r="D28" s="1">
        <v>1008</v>
      </c>
      <c r="E28" s="1">
        <v>13</v>
      </c>
      <c r="F28" s="1">
        <v>8</v>
      </c>
      <c r="G28" s="1">
        <v>2</v>
      </c>
      <c r="H28" s="3">
        <v>112</v>
      </c>
    </row>
    <row r="29" spans="1:8" x14ac:dyDescent="0.25">
      <c r="A29" s="2" t="s">
        <v>41</v>
      </c>
      <c r="B29" s="1" t="s">
        <v>39</v>
      </c>
      <c r="C29" s="1" t="s">
        <v>15</v>
      </c>
      <c r="D29" s="1">
        <v>849</v>
      </c>
      <c r="E29" s="1">
        <v>13</v>
      </c>
      <c r="F29" s="1">
        <v>1</v>
      </c>
      <c r="G29" s="1">
        <v>0</v>
      </c>
      <c r="H29" s="3">
        <v>105.5</v>
      </c>
    </row>
    <row r="30" spans="1:8" x14ac:dyDescent="0.25">
      <c r="A30" s="2" t="s">
        <v>42</v>
      </c>
      <c r="B30" s="1" t="s">
        <v>39</v>
      </c>
      <c r="C30" s="1" t="s">
        <v>17</v>
      </c>
      <c r="D30" s="1">
        <v>826</v>
      </c>
      <c r="E30" s="1">
        <v>10</v>
      </c>
      <c r="F30" s="1">
        <v>0</v>
      </c>
      <c r="G30" s="1">
        <v>2</v>
      </c>
      <c r="H30" s="3">
        <v>97.7</v>
      </c>
    </row>
    <row r="31" spans="1:8" x14ac:dyDescent="0.25">
      <c r="A31" s="2" t="s">
        <v>43</v>
      </c>
      <c r="B31" s="1" t="s">
        <v>39</v>
      </c>
      <c r="C31" s="1" t="s">
        <v>15</v>
      </c>
      <c r="D31" s="1">
        <v>822</v>
      </c>
      <c r="E31" s="1">
        <v>13</v>
      </c>
      <c r="F31" s="1">
        <v>5</v>
      </c>
      <c r="G31" s="1">
        <v>1</v>
      </c>
      <c r="H31" s="3">
        <v>100.3</v>
      </c>
    </row>
    <row r="32" spans="1:8" x14ac:dyDescent="0.25">
      <c r="A32" s="2" t="s">
        <v>44</v>
      </c>
      <c r="B32" s="1" t="s">
        <v>39</v>
      </c>
      <c r="C32" s="1" t="s">
        <v>17</v>
      </c>
      <c r="D32" s="1">
        <v>810</v>
      </c>
      <c r="E32" s="1">
        <v>9</v>
      </c>
      <c r="F32" s="1">
        <v>0</v>
      </c>
      <c r="G32" s="1">
        <v>1</v>
      </c>
      <c r="H32" s="3">
        <v>82.8</v>
      </c>
    </row>
    <row r="33" spans="1:8" x14ac:dyDescent="0.25">
      <c r="A33" s="2" t="s">
        <v>45</v>
      </c>
      <c r="B33" s="1" t="s">
        <v>39</v>
      </c>
      <c r="C33" s="1" t="s">
        <v>17</v>
      </c>
      <c r="D33" s="1">
        <v>794</v>
      </c>
      <c r="E33" s="1">
        <v>9</v>
      </c>
      <c r="F33" s="1">
        <v>0</v>
      </c>
      <c r="G33" s="1">
        <v>4</v>
      </c>
      <c r="H33" s="3">
        <v>86.8</v>
      </c>
    </row>
    <row r="34" spans="1:8" x14ac:dyDescent="0.25">
      <c r="A34" s="2" t="s">
        <v>46</v>
      </c>
      <c r="B34" s="1" t="s">
        <v>39</v>
      </c>
      <c r="C34" s="1" t="s">
        <v>17</v>
      </c>
      <c r="D34" s="1">
        <v>720</v>
      </c>
      <c r="E34" s="1">
        <v>8</v>
      </c>
      <c r="F34" s="1">
        <v>2</v>
      </c>
      <c r="G34" s="1">
        <v>0</v>
      </c>
      <c r="H34" s="3">
        <v>78.5</v>
      </c>
    </row>
    <row r="35" spans="1:8" x14ac:dyDescent="0.25">
      <c r="A35" s="2" t="s">
        <v>47</v>
      </c>
      <c r="B35" s="1" t="s">
        <v>39</v>
      </c>
      <c r="C35" s="1" t="s">
        <v>15</v>
      </c>
      <c r="D35" s="1">
        <v>666</v>
      </c>
      <c r="E35" s="1">
        <v>12</v>
      </c>
      <c r="F35" s="1">
        <v>1</v>
      </c>
      <c r="G35" s="1">
        <v>2</v>
      </c>
      <c r="H35" s="3">
        <v>85.7</v>
      </c>
    </row>
    <row r="36" spans="1:8" x14ac:dyDescent="0.25">
      <c r="A36" s="2" t="s">
        <v>48</v>
      </c>
      <c r="B36" s="1" t="s">
        <v>39</v>
      </c>
      <c r="C36" s="1" t="s">
        <v>17</v>
      </c>
      <c r="D36" s="1">
        <v>630</v>
      </c>
      <c r="E36" s="1">
        <v>7</v>
      </c>
      <c r="F36" s="1">
        <v>0</v>
      </c>
      <c r="G36" s="1">
        <v>0</v>
      </c>
      <c r="H36" s="3">
        <v>66.2</v>
      </c>
    </row>
    <row r="37" spans="1:8" x14ac:dyDescent="0.25">
      <c r="A37" s="2" t="s">
        <v>49</v>
      </c>
      <c r="B37" s="1" t="s">
        <v>39</v>
      </c>
      <c r="C37" s="1" t="s">
        <v>15</v>
      </c>
      <c r="D37" s="1">
        <v>604</v>
      </c>
      <c r="E37" s="1">
        <v>10</v>
      </c>
      <c r="F37" s="1">
        <v>1</v>
      </c>
      <c r="G37" s="1">
        <v>0</v>
      </c>
      <c r="H37" s="3">
        <v>77.900000000000006</v>
      </c>
    </row>
    <row r="38" spans="1:8" x14ac:dyDescent="0.25">
      <c r="A38" s="2" t="s">
        <v>50</v>
      </c>
      <c r="B38" s="1" t="s">
        <v>39</v>
      </c>
      <c r="C38" s="1" t="s">
        <v>12</v>
      </c>
      <c r="D38" s="1">
        <v>578</v>
      </c>
      <c r="E38" s="1">
        <v>11</v>
      </c>
      <c r="F38" s="1">
        <v>1</v>
      </c>
      <c r="G38" s="1">
        <v>1</v>
      </c>
      <c r="H38" s="3">
        <v>73.900000000000006</v>
      </c>
    </row>
    <row r="39" spans="1:8" x14ac:dyDescent="0.25">
      <c r="A39" s="2" t="s">
        <v>51</v>
      </c>
      <c r="B39" s="1" t="s">
        <v>39</v>
      </c>
      <c r="C39" s="1" t="s">
        <v>15</v>
      </c>
      <c r="D39" s="1">
        <v>487</v>
      </c>
      <c r="E39" s="1">
        <v>10</v>
      </c>
      <c r="F39" s="1">
        <v>1</v>
      </c>
      <c r="G39" s="1">
        <v>2</v>
      </c>
      <c r="H39" s="3">
        <v>61.5</v>
      </c>
    </row>
    <row r="40" spans="1:8" x14ac:dyDescent="0.25">
      <c r="A40" s="2" t="s">
        <v>52</v>
      </c>
      <c r="B40" s="1" t="s">
        <v>39</v>
      </c>
      <c r="C40" s="1" t="s">
        <v>12</v>
      </c>
      <c r="D40" s="1">
        <v>385</v>
      </c>
      <c r="E40" s="1">
        <v>7</v>
      </c>
      <c r="F40" s="1">
        <v>2</v>
      </c>
      <c r="G40" s="1">
        <v>1</v>
      </c>
      <c r="H40" s="3">
        <v>49.9</v>
      </c>
    </row>
    <row r="41" spans="1:8" x14ac:dyDescent="0.25">
      <c r="A41" s="2" t="s">
        <v>53</v>
      </c>
      <c r="B41" s="1" t="s">
        <v>39</v>
      </c>
      <c r="C41" s="1" t="s">
        <v>17</v>
      </c>
      <c r="D41" s="1">
        <v>344</v>
      </c>
      <c r="E41" s="1">
        <v>5</v>
      </c>
      <c r="F41" s="1">
        <v>0</v>
      </c>
      <c r="G41" s="1">
        <v>2</v>
      </c>
      <c r="H41" s="3">
        <v>42.7</v>
      </c>
    </row>
    <row r="42" spans="1:8" x14ac:dyDescent="0.25">
      <c r="A42" s="2" t="s">
        <v>54</v>
      </c>
      <c r="B42" s="1" t="s">
        <v>39</v>
      </c>
      <c r="C42" s="1" t="s">
        <v>15</v>
      </c>
      <c r="D42" s="1">
        <v>323</v>
      </c>
      <c r="E42" s="1">
        <v>7</v>
      </c>
      <c r="F42" s="1">
        <v>5</v>
      </c>
      <c r="G42" s="1">
        <v>0</v>
      </c>
      <c r="H42" s="3">
        <v>43</v>
      </c>
    </row>
    <row r="43" spans="1:8" x14ac:dyDescent="0.25">
      <c r="A43" s="2" t="s">
        <v>55</v>
      </c>
      <c r="B43" s="1" t="s">
        <v>39</v>
      </c>
      <c r="C43" s="1" t="s">
        <v>15</v>
      </c>
      <c r="D43" s="1">
        <v>300</v>
      </c>
      <c r="E43" s="1">
        <v>6</v>
      </c>
      <c r="F43" s="1">
        <v>0</v>
      </c>
      <c r="G43" s="1">
        <v>1</v>
      </c>
      <c r="H43" s="3">
        <v>38.6</v>
      </c>
    </row>
    <row r="44" spans="1:8" x14ac:dyDescent="0.25">
      <c r="A44" s="2" t="s">
        <v>56</v>
      </c>
      <c r="B44" s="1" t="s">
        <v>39</v>
      </c>
      <c r="C44" s="1" t="s">
        <v>17</v>
      </c>
      <c r="D44" s="1">
        <v>245</v>
      </c>
      <c r="E44" s="1">
        <v>7</v>
      </c>
      <c r="F44" s="1">
        <v>0</v>
      </c>
      <c r="G44" s="1">
        <v>0</v>
      </c>
      <c r="H44" s="3">
        <v>30.4</v>
      </c>
    </row>
    <row r="45" spans="1:8" x14ac:dyDescent="0.25">
      <c r="A45" s="2" t="s">
        <v>57</v>
      </c>
      <c r="B45" s="1" t="s">
        <v>39</v>
      </c>
      <c r="C45" s="1" t="s">
        <v>12</v>
      </c>
      <c r="D45" s="1">
        <v>215</v>
      </c>
      <c r="E45" s="1">
        <v>4</v>
      </c>
      <c r="F45" s="1">
        <v>0</v>
      </c>
      <c r="G45" s="1">
        <v>0</v>
      </c>
      <c r="H45" s="3">
        <v>29.7</v>
      </c>
    </row>
    <row r="46" spans="1:8" x14ac:dyDescent="0.25">
      <c r="A46" s="2" t="s">
        <v>58</v>
      </c>
      <c r="B46" s="1" t="s">
        <v>39</v>
      </c>
      <c r="C46" s="1" t="s">
        <v>15</v>
      </c>
      <c r="D46" s="1">
        <v>211</v>
      </c>
      <c r="E46" s="1">
        <v>8</v>
      </c>
      <c r="F46" s="1">
        <v>0</v>
      </c>
      <c r="G46" s="1">
        <v>1</v>
      </c>
      <c r="H46" s="3">
        <v>32</v>
      </c>
    </row>
    <row r="47" spans="1:8" x14ac:dyDescent="0.25">
      <c r="A47" s="2" t="s">
        <v>59</v>
      </c>
      <c r="B47" s="1" t="s">
        <v>39</v>
      </c>
      <c r="C47" s="1" t="s">
        <v>12</v>
      </c>
      <c r="D47" s="1">
        <v>187</v>
      </c>
      <c r="E47" s="1">
        <v>7</v>
      </c>
      <c r="F47" s="1">
        <v>1</v>
      </c>
      <c r="G47" s="1">
        <v>1</v>
      </c>
      <c r="H47" s="3">
        <v>23.8</v>
      </c>
    </row>
    <row r="48" spans="1:8" x14ac:dyDescent="0.25">
      <c r="A48" s="2" t="s">
        <v>60</v>
      </c>
      <c r="B48" s="1" t="s">
        <v>39</v>
      </c>
      <c r="C48" s="1" t="s">
        <v>15</v>
      </c>
      <c r="D48" s="1">
        <v>185</v>
      </c>
      <c r="E48" s="1">
        <v>4</v>
      </c>
      <c r="F48" s="1">
        <v>0</v>
      </c>
      <c r="G48" s="1">
        <v>2</v>
      </c>
      <c r="H48" s="3">
        <v>27.1</v>
      </c>
    </row>
    <row r="49" spans="1:8" x14ac:dyDescent="0.25">
      <c r="A49" s="2" t="s">
        <v>61</v>
      </c>
      <c r="B49" s="1" t="s">
        <v>39</v>
      </c>
      <c r="C49" s="1" t="s">
        <v>17</v>
      </c>
      <c r="D49" s="1">
        <v>180</v>
      </c>
      <c r="E49" s="1">
        <v>3</v>
      </c>
      <c r="F49" s="1">
        <v>0</v>
      </c>
      <c r="G49" s="1">
        <v>0</v>
      </c>
      <c r="H49" s="3">
        <v>23.5</v>
      </c>
    </row>
    <row r="50" spans="1:8" x14ac:dyDescent="0.25">
      <c r="A50" s="2" t="s">
        <v>62</v>
      </c>
      <c r="B50" s="1" t="s">
        <v>39</v>
      </c>
      <c r="C50" s="1" t="s">
        <v>15</v>
      </c>
      <c r="D50" s="1">
        <v>180</v>
      </c>
      <c r="E50" s="1">
        <v>2</v>
      </c>
      <c r="F50" s="1">
        <v>0</v>
      </c>
      <c r="G50" s="1">
        <v>0</v>
      </c>
      <c r="H50" s="3">
        <v>23.5</v>
      </c>
    </row>
    <row r="51" spans="1:8" x14ac:dyDescent="0.25">
      <c r="A51" s="2" t="s">
        <v>63</v>
      </c>
      <c r="B51" s="1" t="s">
        <v>39</v>
      </c>
      <c r="C51" s="1" t="s">
        <v>17</v>
      </c>
      <c r="D51" s="1">
        <v>91</v>
      </c>
      <c r="E51" s="1">
        <v>2</v>
      </c>
      <c r="F51" s="1">
        <v>0</v>
      </c>
      <c r="G51" s="1">
        <v>0</v>
      </c>
      <c r="H51" s="3">
        <v>11.2</v>
      </c>
    </row>
    <row r="52" spans="1:8" x14ac:dyDescent="0.25">
      <c r="A52" s="2" t="s">
        <v>64</v>
      </c>
      <c r="B52" s="1" t="s">
        <v>39</v>
      </c>
      <c r="C52" s="1" t="s">
        <v>15</v>
      </c>
      <c r="D52" s="1">
        <v>59</v>
      </c>
      <c r="E52" s="1">
        <v>1</v>
      </c>
      <c r="F52" s="1">
        <v>0</v>
      </c>
      <c r="G52" s="1">
        <v>0</v>
      </c>
      <c r="H52" s="3">
        <v>7.9</v>
      </c>
    </row>
    <row r="53" spans="1:8" x14ac:dyDescent="0.25">
      <c r="A53" s="2" t="s">
        <v>65</v>
      </c>
      <c r="B53" s="1" t="s">
        <v>39</v>
      </c>
      <c r="C53" s="1" t="s">
        <v>15</v>
      </c>
      <c r="D53" s="1">
        <v>1</v>
      </c>
      <c r="E53" s="1">
        <v>1</v>
      </c>
      <c r="F53" s="1">
        <v>0</v>
      </c>
      <c r="G53" s="1">
        <v>0</v>
      </c>
      <c r="H53" s="3">
        <v>0.4</v>
      </c>
    </row>
    <row r="54" spans="1:8" x14ac:dyDescent="0.25">
      <c r="A54" s="2" t="s">
        <v>66</v>
      </c>
      <c r="B54" s="1" t="s">
        <v>39</v>
      </c>
      <c r="C54" s="1" t="s">
        <v>15</v>
      </c>
      <c r="D54" s="1">
        <v>1</v>
      </c>
      <c r="E54" s="1">
        <v>1</v>
      </c>
      <c r="F54" s="1">
        <v>0</v>
      </c>
      <c r="G54" s="1">
        <v>0</v>
      </c>
      <c r="H54" s="3">
        <v>0.4</v>
      </c>
    </row>
    <row r="55" spans="1:8" x14ac:dyDescent="0.25">
      <c r="A55" s="2" t="s">
        <v>67</v>
      </c>
      <c r="B55" s="1" t="s">
        <v>68</v>
      </c>
      <c r="C55" s="1" t="s">
        <v>17</v>
      </c>
      <c r="D55" s="1">
        <v>1080</v>
      </c>
      <c r="E55" s="1">
        <v>12</v>
      </c>
      <c r="F55" s="1">
        <v>1</v>
      </c>
      <c r="G55" s="1">
        <v>0</v>
      </c>
      <c r="H55" s="3">
        <v>124.2</v>
      </c>
    </row>
    <row r="56" spans="1:8" x14ac:dyDescent="0.25">
      <c r="A56" s="2" t="s">
        <v>69</v>
      </c>
      <c r="B56" s="1" t="s">
        <v>68</v>
      </c>
      <c r="C56" s="1" t="s">
        <v>10</v>
      </c>
      <c r="D56" s="1">
        <v>1080</v>
      </c>
      <c r="E56" s="1">
        <v>12</v>
      </c>
      <c r="F56" s="1">
        <v>0</v>
      </c>
      <c r="G56" s="1">
        <v>0</v>
      </c>
      <c r="H56" s="3">
        <v>61.2</v>
      </c>
    </row>
    <row r="57" spans="1:8" x14ac:dyDescent="0.25">
      <c r="A57" s="2" t="s">
        <v>70</v>
      </c>
      <c r="B57" s="1" t="s">
        <v>68</v>
      </c>
      <c r="C57" s="1" t="s">
        <v>15</v>
      </c>
      <c r="D57" s="1">
        <v>1055</v>
      </c>
      <c r="E57" s="1">
        <v>12</v>
      </c>
      <c r="F57" s="1">
        <v>1</v>
      </c>
      <c r="G57" s="1">
        <v>3</v>
      </c>
      <c r="H57" s="3">
        <v>130.9</v>
      </c>
    </row>
    <row r="58" spans="1:8" x14ac:dyDescent="0.25">
      <c r="A58" s="2" t="s">
        <v>71</v>
      </c>
      <c r="B58" s="1" t="s">
        <v>68</v>
      </c>
      <c r="C58" s="1" t="s">
        <v>15</v>
      </c>
      <c r="D58" s="1">
        <v>1046</v>
      </c>
      <c r="E58" s="1">
        <v>12</v>
      </c>
      <c r="F58" s="1">
        <v>2</v>
      </c>
      <c r="G58" s="1">
        <v>4</v>
      </c>
      <c r="H58" s="3">
        <v>130.9</v>
      </c>
    </row>
    <row r="59" spans="1:8" x14ac:dyDescent="0.25">
      <c r="A59" s="2" t="s">
        <v>72</v>
      </c>
      <c r="B59" s="1" t="s">
        <v>68</v>
      </c>
      <c r="C59" s="1" t="s">
        <v>17</v>
      </c>
      <c r="D59" s="1">
        <v>1045</v>
      </c>
      <c r="E59" s="1">
        <v>12</v>
      </c>
      <c r="F59" s="1">
        <v>0</v>
      </c>
      <c r="G59" s="1">
        <v>0</v>
      </c>
      <c r="H59" s="3">
        <v>115.7</v>
      </c>
    </row>
    <row r="60" spans="1:8" x14ac:dyDescent="0.25">
      <c r="A60" s="2" t="s">
        <v>73</v>
      </c>
      <c r="B60" s="1" t="s">
        <v>74</v>
      </c>
      <c r="C60" s="1" t="s">
        <v>10</v>
      </c>
      <c r="D60" s="1">
        <v>1003</v>
      </c>
      <c r="E60" s="1">
        <v>11</v>
      </c>
      <c r="F60" s="1">
        <v>0</v>
      </c>
      <c r="G60" s="1">
        <v>0</v>
      </c>
      <c r="H60" s="3">
        <v>51.6</v>
      </c>
    </row>
    <row r="61" spans="1:8" x14ac:dyDescent="0.25">
      <c r="A61" s="2" t="s">
        <v>75</v>
      </c>
      <c r="B61" s="1" t="s">
        <v>74</v>
      </c>
      <c r="C61" s="1" t="s">
        <v>15</v>
      </c>
      <c r="D61" s="1">
        <v>986</v>
      </c>
      <c r="E61" s="1">
        <v>12</v>
      </c>
      <c r="F61" s="1">
        <v>7</v>
      </c>
      <c r="G61" s="1">
        <v>2</v>
      </c>
      <c r="H61" s="3">
        <v>120.1</v>
      </c>
    </row>
    <row r="62" spans="1:8" x14ac:dyDescent="0.25">
      <c r="A62" s="2" t="s">
        <v>76</v>
      </c>
      <c r="B62" s="1" t="s">
        <v>68</v>
      </c>
      <c r="C62" s="1" t="s">
        <v>15</v>
      </c>
      <c r="D62" s="1">
        <v>906</v>
      </c>
      <c r="E62" s="1">
        <v>11</v>
      </c>
      <c r="F62" s="1">
        <v>6</v>
      </c>
      <c r="G62" s="1">
        <v>2</v>
      </c>
      <c r="H62" s="3">
        <v>107.8</v>
      </c>
    </row>
    <row r="63" spans="1:8" x14ac:dyDescent="0.25">
      <c r="A63" s="2" t="s">
        <v>77</v>
      </c>
      <c r="B63" s="1" t="s">
        <v>78</v>
      </c>
      <c r="C63" s="1" t="s">
        <v>17</v>
      </c>
      <c r="D63" s="1">
        <v>900</v>
      </c>
      <c r="E63" s="1">
        <v>10</v>
      </c>
      <c r="F63" s="1">
        <v>0</v>
      </c>
      <c r="G63" s="1">
        <v>1</v>
      </c>
      <c r="H63" s="3">
        <v>97.9</v>
      </c>
    </row>
    <row r="64" spans="1:8" x14ac:dyDescent="0.25">
      <c r="A64" s="2" t="s">
        <v>79</v>
      </c>
      <c r="B64" s="1" t="s">
        <v>78</v>
      </c>
      <c r="C64" s="1" t="s">
        <v>10</v>
      </c>
      <c r="D64" s="1">
        <v>900</v>
      </c>
      <c r="E64" s="1">
        <v>10</v>
      </c>
      <c r="F64" s="1">
        <v>0</v>
      </c>
      <c r="G64" s="1">
        <v>0</v>
      </c>
      <c r="H64" s="3">
        <v>55.4</v>
      </c>
    </row>
    <row r="65" spans="1:8" x14ac:dyDescent="0.25">
      <c r="A65" s="2" t="s">
        <v>80</v>
      </c>
      <c r="B65" s="1" t="s">
        <v>81</v>
      </c>
      <c r="C65" s="1" t="s">
        <v>10</v>
      </c>
      <c r="D65" s="1">
        <v>900</v>
      </c>
      <c r="E65" s="1">
        <v>10</v>
      </c>
      <c r="F65" s="1">
        <v>0</v>
      </c>
      <c r="G65" s="1">
        <v>0</v>
      </c>
      <c r="H65" s="3">
        <v>52.7</v>
      </c>
    </row>
    <row r="66" spans="1:8" x14ac:dyDescent="0.25">
      <c r="A66" s="2" t="s">
        <v>82</v>
      </c>
      <c r="B66" s="1" t="s">
        <v>68</v>
      </c>
      <c r="C66" s="1" t="s">
        <v>17</v>
      </c>
      <c r="D66" s="1">
        <v>891</v>
      </c>
      <c r="E66" s="1">
        <v>10</v>
      </c>
      <c r="F66" s="1">
        <v>0</v>
      </c>
      <c r="G66" s="1">
        <v>0</v>
      </c>
      <c r="H66" s="3">
        <v>98.7</v>
      </c>
    </row>
    <row r="67" spans="1:8" x14ac:dyDescent="0.25">
      <c r="A67" s="2" t="s">
        <v>83</v>
      </c>
      <c r="B67" s="1" t="s">
        <v>74</v>
      </c>
      <c r="C67" s="1" t="s">
        <v>15</v>
      </c>
      <c r="D67" s="1">
        <v>878</v>
      </c>
      <c r="E67" s="1">
        <v>11</v>
      </c>
      <c r="F67" s="1">
        <v>3</v>
      </c>
      <c r="G67" s="1">
        <v>3</v>
      </c>
      <c r="H67" s="3">
        <v>120.3</v>
      </c>
    </row>
    <row r="68" spans="1:8" x14ac:dyDescent="0.25">
      <c r="A68" s="2" t="s">
        <v>84</v>
      </c>
      <c r="B68" s="1" t="s">
        <v>85</v>
      </c>
      <c r="C68" s="1" t="s">
        <v>12</v>
      </c>
      <c r="D68" s="1">
        <v>876</v>
      </c>
      <c r="E68" s="1">
        <v>10</v>
      </c>
      <c r="F68" s="1">
        <v>13</v>
      </c>
      <c r="G68" s="1">
        <v>3</v>
      </c>
      <c r="H68" s="3">
        <v>99.7</v>
      </c>
    </row>
    <row r="69" spans="1:8" x14ac:dyDescent="0.25">
      <c r="A69" s="2" t="s">
        <v>86</v>
      </c>
      <c r="B69" s="1" t="s">
        <v>78</v>
      </c>
      <c r="C69" s="1" t="s">
        <v>17</v>
      </c>
      <c r="D69" s="1">
        <v>863</v>
      </c>
      <c r="E69" s="1">
        <v>10</v>
      </c>
      <c r="F69" s="1">
        <v>0</v>
      </c>
      <c r="G69" s="1">
        <v>3</v>
      </c>
      <c r="H69" s="3">
        <v>107.7</v>
      </c>
    </row>
    <row r="70" spans="1:8" x14ac:dyDescent="0.25">
      <c r="A70" s="2" t="s">
        <v>87</v>
      </c>
      <c r="B70" s="1" t="s">
        <v>74</v>
      </c>
      <c r="C70" s="1" t="s">
        <v>15</v>
      </c>
      <c r="D70" s="1">
        <v>842</v>
      </c>
      <c r="E70" s="1">
        <v>10</v>
      </c>
      <c r="F70" s="1">
        <v>0</v>
      </c>
      <c r="G70" s="1">
        <v>0</v>
      </c>
      <c r="H70" s="3">
        <v>114.6</v>
      </c>
    </row>
    <row r="71" spans="1:8" x14ac:dyDescent="0.25">
      <c r="A71" s="2" t="s">
        <v>88</v>
      </c>
      <c r="B71" s="1" t="s">
        <v>74</v>
      </c>
      <c r="C71" s="1" t="s">
        <v>17</v>
      </c>
      <c r="D71" s="1">
        <v>840</v>
      </c>
      <c r="E71" s="1">
        <v>9</v>
      </c>
      <c r="F71" s="1">
        <v>2</v>
      </c>
      <c r="G71" s="1">
        <v>3</v>
      </c>
      <c r="H71" s="3">
        <v>100.3</v>
      </c>
    </row>
    <row r="72" spans="1:8" x14ac:dyDescent="0.25">
      <c r="A72" s="2" t="s">
        <v>89</v>
      </c>
      <c r="B72" s="1" t="s">
        <v>90</v>
      </c>
      <c r="C72" s="1" t="s">
        <v>17</v>
      </c>
      <c r="D72" s="1">
        <v>840</v>
      </c>
      <c r="E72" s="1">
        <v>9</v>
      </c>
      <c r="F72" s="1">
        <v>1</v>
      </c>
      <c r="G72" s="1">
        <v>0</v>
      </c>
      <c r="H72" s="3">
        <v>88.4</v>
      </c>
    </row>
    <row r="73" spans="1:8" x14ac:dyDescent="0.25">
      <c r="A73" s="2" t="s">
        <v>22</v>
      </c>
      <c r="B73" s="1" t="s">
        <v>90</v>
      </c>
      <c r="C73" s="1" t="s">
        <v>10</v>
      </c>
      <c r="D73" s="1">
        <v>840</v>
      </c>
      <c r="E73" s="1">
        <v>9</v>
      </c>
      <c r="F73" s="1">
        <v>0</v>
      </c>
      <c r="G73" s="1">
        <v>0</v>
      </c>
      <c r="H73" s="3">
        <v>57.4</v>
      </c>
    </row>
    <row r="74" spans="1:8" x14ac:dyDescent="0.25">
      <c r="A74" s="2" t="s">
        <v>91</v>
      </c>
      <c r="B74" s="1" t="s">
        <v>92</v>
      </c>
      <c r="C74" s="1" t="s">
        <v>17</v>
      </c>
      <c r="D74" s="1">
        <v>816</v>
      </c>
      <c r="E74" s="1">
        <v>10</v>
      </c>
      <c r="F74" s="1">
        <v>0</v>
      </c>
      <c r="G74" s="1">
        <v>0</v>
      </c>
      <c r="H74" s="3">
        <v>88.8</v>
      </c>
    </row>
    <row r="75" spans="1:8" x14ac:dyDescent="0.25">
      <c r="A75" s="2" t="s">
        <v>93</v>
      </c>
      <c r="B75" s="1" t="s">
        <v>85</v>
      </c>
      <c r="C75" s="1" t="s">
        <v>10</v>
      </c>
      <c r="D75" s="1">
        <v>810</v>
      </c>
      <c r="E75" s="1">
        <v>9</v>
      </c>
      <c r="F75" s="1">
        <v>0</v>
      </c>
      <c r="G75" s="1">
        <v>1</v>
      </c>
      <c r="H75" s="3">
        <v>51.2</v>
      </c>
    </row>
    <row r="76" spans="1:8" x14ac:dyDescent="0.25">
      <c r="A76" s="2" t="s">
        <v>94</v>
      </c>
      <c r="B76" s="1" t="s">
        <v>78</v>
      </c>
      <c r="C76" s="1" t="s">
        <v>15</v>
      </c>
      <c r="D76" s="1">
        <v>810</v>
      </c>
      <c r="E76" s="1">
        <v>9</v>
      </c>
      <c r="F76" s="1">
        <v>0</v>
      </c>
      <c r="G76" s="1">
        <v>0</v>
      </c>
      <c r="H76" s="3">
        <v>112</v>
      </c>
    </row>
    <row r="77" spans="1:8" x14ac:dyDescent="0.25">
      <c r="A77" s="2" t="s">
        <v>95</v>
      </c>
      <c r="B77" s="1" t="s">
        <v>78</v>
      </c>
      <c r="C77" s="1" t="s">
        <v>17</v>
      </c>
      <c r="D77" s="1">
        <v>810</v>
      </c>
      <c r="E77" s="1">
        <v>9</v>
      </c>
      <c r="F77" s="1">
        <v>0</v>
      </c>
      <c r="G77" s="1">
        <v>0</v>
      </c>
      <c r="H77" s="3">
        <v>91.2</v>
      </c>
    </row>
    <row r="78" spans="1:8" x14ac:dyDescent="0.25">
      <c r="A78" s="2" t="s">
        <v>96</v>
      </c>
      <c r="B78" s="1" t="s">
        <v>85</v>
      </c>
      <c r="C78" s="1" t="s">
        <v>15</v>
      </c>
      <c r="D78" s="1">
        <v>798</v>
      </c>
      <c r="E78" s="1">
        <v>10</v>
      </c>
      <c r="F78" s="1">
        <v>6</v>
      </c>
      <c r="G78" s="1">
        <v>6</v>
      </c>
      <c r="H78" s="3">
        <v>94</v>
      </c>
    </row>
    <row r="79" spans="1:8" x14ac:dyDescent="0.25">
      <c r="A79" s="2" t="s">
        <v>97</v>
      </c>
      <c r="B79" s="1" t="s">
        <v>74</v>
      </c>
      <c r="C79" s="1" t="s">
        <v>17</v>
      </c>
      <c r="D79" s="1">
        <v>794</v>
      </c>
      <c r="E79" s="1">
        <v>9</v>
      </c>
      <c r="F79" s="1">
        <v>0</v>
      </c>
      <c r="G79" s="1">
        <v>0</v>
      </c>
      <c r="H79" s="3">
        <v>90.9</v>
      </c>
    </row>
    <row r="80" spans="1:8" x14ac:dyDescent="0.25">
      <c r="A80" s="2" t="s">
        <v>98</v>
      </c>
      <c r="B80" s="1" t="s">
        <v>85</v>
      </c>
      <c r="C80" s="1" t="s">
        <v>12</v>
      </c>
      <c r="D80" s="1">
        <v>778</v>
      </c>
      <c r="E80" s="1">
        <v>10</v>
      </c>
      <c r="F80" s="1">
        <v>4</v>
      </c>
      <c r="G80" s="1">
        <v>3</v>
      </c>
      <c r="H80" s="3">
        <v>98.5</v>
      </c>
    </row>
    <row r="81" spans="1:8" x14ac:dyDescent="0.25">
      <c r="A81" s="2" t="s">
        <v>99</v>
      </c>
      <c r="B81" s="1" t="s">
        <v>85</v>
      </c>
      <c r="C81" s="1" t="s">
        <v>17</v>
      </c>
      <c r="D81" s="1">
        <v>764</v>
      </c>
      <c r="E81" s="1">
        <v>10</v>
      </c>
      <c r="F81" s="1">
        <v>0</v>
      </c>
      <c r="G81" s="1">
        <v>1</v>
      </c>
      <c r="H81" s="3">
        <v>96.7</v>
      </c>
    </row>
    <row r="82" spans="1:8" x14ac:dyDescent="0.25">
      <c r="A82" s="2" t="s">
        <v>100</v>
      </c>
      <c r="B82" s="1" t="s">
        <v>90</v>
      </c>
      <c r="C82" s="1" t="s">
        <v>17</v>
      </c>
      <c r="D82" s="1">
        <v>757</v>
      </c>
      <c r="E82" s="1">
        <v>9</v>
      </c>
      <c r="F82" s="1">
        <v>0</v>
      </c>
      <c r="G82" s="1">
        <v>1</v>
      </c>
      <c r="H82" s="3">
        <v>71.7</v>
      </c>
    </row>
    <row r="83" spans="1:8" x14ac:dyDescent="0.25">
      <c r="A83" s="2" t="s">
        <v>101</v>
      </c>
      <c r="B83" s="1" t="s">
        <v>74</v>
      </c>
      <c r="C83" s="1" t="s">
        <v>15</v>
      </c>
      <c r="D83" s="1">
        <v>734</v>
      </c>
      <c r="E83" s="1">
        <v>10</v>
      </c>
      <c r="F83" s="1">
        <v>2</v>
      </c>
      <c r="G83" s="1">
        <v>4</v>
      </c>
      <c r="H83" s="3">
        <v>95.5</v>
      </c>
    </row>
    <row r="84" spans="1:8" x14ac:dyDescent="0.25">
      <c r="A84" s="2" t="s">
        <v>102</v>
      </c>
      <c r="B84" s="1" t="s">
        <v>103</v>
      </c>
      <c r="C84" s="1" t="s">
        <v>17</v>
      </c>
      <c r="D84" s="1">
        <v>720</v>
      </c>
      <c r="E84" s="1">
        <v>8</v>
      </c>
      <c r="F84" s="1">
        <v>1</v>
      </c>
      <c r="G84" s="1">
        <v>0</v>
      </c>
      <c r="H84" s="3">
        <v>85.1</v>
      </c>
    </row>
    <row r="85" spans="1:8" x14ac:dyDescent="0.25">
      <c r="A85" s="2" t="s">
        <v>104</v>
      </c>
      <c r="B85" s="1" t="s">
        <v>105</v>
      </c>
      <c r="C85" s="1" t="s">
        <v>17</v>
      </c>
      <c r="D85" s="1">
        <v>720</v>
      </c>
      <c r="E85" s="1">
        <v>8</v>
      </c>
      <c r="F85" s="1">
        <v>0</v>
      </c>
      <c r="G85" s="1">
        <v>1</v>
      </c>
      <c r="H85" s="3">
        <v>85.5</v>
      </c>
    </row>
    <row r="86" spans="1:8" x14ac:dyDescent="0.25">
      <c r="A86" s="2" t="s">
        <v>106</v>
      </c>
      <c r="B86" s="1" t="s">
        <v>107</v>
      </c>
      <c r="C86" s="1" t="s">
        <v>17</v>
      </c>
      <c r="D86" s="1">
        <v>720</v>
      </c>
      <c r="E86" s="1">
        <v>8</v>
      </c>
      <c r="F86" s="1">
        <v>0</v>
      </c>
      <c r="G86" s="1">
        <v>1</v>
      </c>
      <c r="H86" s="3">
        <v>83.3</v>
      </c>
    </row>
    <row r="87" spans="1:8" x14ac:dyDescent="0.25">
      <c r="A87" s="2" t="s">
        <v>108</v>
      </c>
      <c r="B87" s="1" t="s">
        <v>109</v>
      </c>
      <c r="C87" s="1" t="s">
        <v>17</v>
      </c>
      <c r="D87" s="1">
        <v>720</v>
      </c>
      <c r="E87" s="1">
        <v>8</v>
      </c>
      <c r="F87" s="1">
        <v>0</v>
      </c>
      <c r="G87" s="1">
        <v>1</v>
      </c>
      <c r="H87" s="3">
        <v>78.5</v>
      </c>
    </row>
    <row r="88" spans="1:8" x14ac:dyDescent="0.25">
      <c r="A88" s="2" t="s">
        <v>110</v>
      </c>
      <c r="B88" s="1" t="s">
        <v>92</v>
      </c>
      <c r="C88" s="1" t="s">
        <v>17</v>
      </c>
      <c r="D88" s="1">
        <v>720</v>
      </c>
      <c r="E88" s="1">
        <v>8</v>
      </c>
      <c r="F88" s="1">
        <v>0</v>
      </c>
      <c r="G88" s="1">
        <v>0</v>
      </c>
      <c r="H88" s="3">
        <v>81.3</v>
      </c>
    </row>
    <row r="89" spans="1:8" x14ac:dyDescent="0.25">
      <c r="A89" s="2" t="s">
        <v>111</v>
      </c>
      <c r="B89" s="1" t="s">
        <v>105</v>
      </c>
      <c r="C89" s="1" t="s">
        <v>10</v>
      </c>
      <c r="D89" s="1">
        <v>720</v>
      </c>
      <c r="E89" s="1">
        <v>8</v>
      </c>
      <c r="F89" s="1">
        <v>0</v>
      </c>
      <c r="G89" s="1">
        <v>0</v>
      </c>
      <c r="H89" s="3">
        <v>43.8</v>
      </c>
    </row>
    <row r="90" spans="1:8" x14ac:dyDescent="0.25">
      <c r="A90" s="2" t="s">
        <v>112</v>
      </c>
      <c r="B90" s="1" t="s">
        <v>103</v>
      </c>
      <c r="C90" s="1" t="s">
        <v>10</v>
      </c>
      <c r="D90" s="1">
        <v>720</v>
      </c>
      <c r="E90" s="1">
        <v>8</v>
      </c>
      <c r="F90" s="1">
        <v>0</v>
      </c>
      <c r="G90" s="1">
        <v>0</v>
      </c>
      <c r="H90" s="3">
        <v>32</v>
      </c>
    </row>
    <row r="91" spans="1:8" x14ac:dyDescent="0.25">
      <c r="A91" s="2" t="s">
        <v>113</v>
      </c>
      <c r="B91" s="1" t="s">
        <v>109</v>
      </c>
      <c r="C91" s="1" t="s">
        <v>17</v>
      </c>
      <c r="D91" s="1">
        <v>718</v>
      </c>
      <c r="E91" s="1">
        <v>8</v>
      </c>
      <c r="F91" s="1">
        <v>0</v>
      </c>
      <c r="G91" s="1">
        <v>0</v>
      </c>
      <c r="H91" s="3">
        <v>85.3</v>
      </c>
    </row>
    <row r="92" spans="1:8" x14ac:dyDescent="0.25">
      <c r="A92" s="2" t="s">
        <v>114</v>
      </c>
      <c r="B92" s="1" t="s">
        <v>105</v>
      </c>
      <c r="C92" s="1" t="s">
        <v>17</v>
      </c>
      <c r="D92" s="1">
        <v>716</v>
      </c>
      <c r="E92" s="1">
        <v>8</v>
      </c>
      <c r="F92" s="1">
        <v>0</v>
      </c>
      <c r="G92" s="1">
        <v>0</v>
      </c>
      <c r="H92" s="3">
        <v>84.2</v>
      </c>
    </row>
    <row r="93" spans="1:8" x14ac:dyDescent="0.25">
      <c r="A93" s="2" t="s">
        <v>115</v>
      </c>
      <c r="B93" s="1" t="s">
        <v>78</v>
      </c>
      <c r="C93" s="1" t="s">
        <v>17</v>
      </c>
      <c r="D93" s="1">
        <v>715</v>
      </c>
      <c r="E93" s="1">
        <v>9</v>
      </c>
      <c r="F93" s="1">
        <v>1</v>
      </c>
      <c r="G93" s="1">
        <v>0</v>
      </c>
      <c r="H93" s="3">
        <v>85.7</v>
      </c>
    </row>
    <row r="94" spans="1:8" x14ac:dyDescent="0.25">
      <c r="A94" s="2" t="s">
        <v>116</v>
      </c>
      <c r="B94" s="1" t="s">
        <v>105</v>
      </c>
      <c r="C94" s="1" t="s">
        <v>15</v>
      </c>
      <c r="D94" s="1">
        <v>715</v>
      </c>
      <c r="E94" s="1">
        <v>8</v>
      </c>
      <c r="F94" s="1">
        <v>0</v>
      </c>
      <c r="G94" s="1">
        <v>2</v>
      </c>
      <c r="H94" s="3">
        <v>103.5</v>
      </c>
    </row>
    <row r="95" spans="1:8" x14ac:dyDescent="0.25">
      <c r="A95" s="2" t="s">
        <v>117</v>
      </c>
      <c r="B95" s="1" t="s">
        <v>78</v>
      </c>
      <c r="C95" s="1" t="s">
        <v>12</v>
      </c>
      <c r="D95" s="1">
        <v>704</v>
      </c>
      <c r="E95" s="1">
        <v>9</v>
      </c>
      <c r="F95" s="1">
        <v>1</v>
      </c>
      <c r="G95" s="1">
        <v>1</v>
      </c>
      <c r="H95" s="3">
        <v>85.7</v>
      </c>
    </row>
    <row r="96" spans="1:8" x14ac:dyDescent="0.25">
      <c r="A96" s="2" t="s">
        <v>118</v>
      </c>
      <c r="B96" s="1" t="s">
        <v>107</v>
      </c>
      <c r="C96" s="1" t="s">
        <v>15</v>
      </c>
      <c r="D96" s="1">
        <v>703</v>
      </c>
      <c r="E96" s="1">
        <v>8</v>
      </c>
      <c r="F96" s="1">
        <v>0</v>
      </c>
      <c r="G96" s="1">
        <v>1</v>
      </c>
      <c r="H96" s="3">
        <v>89.1</v>
      </c>
    </row>
    <row r="97" spans="1:8" x14ac:dyDescent="0.25">
      <c r="A97" s="2" t="s">
        <v>119</v>
      </c>
      <c r="B97" s="1" t="s">
        <v>85</v>
      </c>
      <c r="C97" s="1" t="s">
        <v>15</v>
      </c>
      <c r="D97" s="1">
        <v>702</v>
      </c>
      <c r="E97" s="1">
        <v>8</v>
      </c>
      <c r="F97" s="1">
        <v>0</v>
      </c>
      <c r="G97" s="1">
        <v>0</v>
      </c>
      <c r="H97" s="3">
        <v>96.4</v>
      </c>
    </row>
    <row r="98" spans="1:8" x14ac:dyDescent="0.25">
      <c r="A98" s="2" t="s">
        <v>120</v>
      </c>
      <c r="B98" s="1" t="s">
        <v>81</v>
      </c>
      <c r="C98" s="1" t="s">
        <v>15</v>
      </c>
      <c r="D98" s="1">
        <v>700</v>
      </c>
      <c r="E98" s="1">
        <v>9</v>
      </c>
      <c r="F98" s="1">
        <v>0</v>
      </c>
      <c r="G98" s="1">
        <v>0</v>
      </c>
      <c r="H98" s="3">
        <v>83.6</v>
      </c>
    </row>
    <row r="99" spans="1:8" x14ac:dyDescent="0.25">
      <c r="A99" s="2" t="s">
        <v>121</v>
      </c>
      <c r="B99" s="1" t="s">
        <v>90</v>
      </c>
      <c r="C99" s="1" t="s">
        <v>17</v>
      </c>
      <c r="D99" s="1">
        <v>679</v>
      </c>
      <c r="E99" s="1">
        <v>9</v>
      </c>
      <c r="F99" s="1">
        <v>1</v>
      </c>
      <c r="G99" s="1">
        <v>1</v>
      </c>
      <c r="H99" s="3">
        <v>82</v>
      </c>
    </row>
    <row r="100" spans="1:8" x14ac:dyDescent="0.25">
      <c r="A100" s="2" t="s">
        <v>122</v>
      </c>
      <c r="B100" s="1" t="s">
        <v>92</v>
      </c>
      <c r="C100" s="1" t="s">
        <v>12</v>
      </c>
      <c r="D100" s="1">
        <v>679</v>
      </c>
      <c r="E100" s="1">
        <v>8</v>
      </c>
      <c r="F100" s="1">
        <v>3</v>
      </c>
      <c r="G100" s="1">
        <v>0</v>
      </c>
      <c r="H100" s="3">
        <v>86.1</v>
      </c>
    </row>
    <row r="101" spans="1:8" x14ac:dyDescent="0.25">
      <c r="A101" s="2" t="s">
        <v>123</v>
      </c>
      <c r="B101" s="1" t="s">
        <v>109</v>
      </c>
      <c r="C101" s="1" t="s">
        <v>12</v>
      </c>
      <c r="D101" s="1">
        <v>673</v>
      </c>
      <c r="E101" s="1">
        <v>8</v>
      </c>
      <c r="F101" s="1">
        <v>6</v>
      </c>
      <c r="G101" s="1">
        <v>4</v>
      </c>
      <c r="H101" s="3">
        <v>65.2</v>
      </c>
    </row>
    <row r="102" spans="1:8" x14ac:dyDescent="0.25">
      <c r="A102" s="2" t="s">
        <v>124</v>
      </c>
      <c r="B102" s="1" t="s">
        <v>90</v>
      </c>
      <c r="C102" s="1" t="s">
        <v>15</v>
      </c>
      <c r="D102" s="1">
        <v>672</v>
      </c>
      <c r="E102" s="1">
        <v>9</v>
      </c>
      <c r="F102" s="1">
        <v>3</v>
      </c>
      <c r="G102" s="1">
        <v>0</v>
      </c>
      <c r="H102" s="3">
        <v>86.3</v>
      </c>
    </row>
    <row r="103" spans="1:8" x14ac:dyDescent="0.25">
      <c r="A103" s="2" t="s">
        <v>125</v>
      </c>
      <c r="B103" s="1" t="s">
        <v>105</v>
      </c>
      <c r="C103" s="1" t="s">
        <v>15</v>
      </c>
      <c r="D103" s="1">
        <v>672</v>
      </c>
      <c r="E103" s="1">
        <v>8</v>
      </c>
      <c r="F103" s="1">
        <v>0</v>
      </c>
      <c r="G103" s="1">
        <v>0</v>
      </c>
      <c r="H103" s="3">
        <v>80.900000000000006</v>
      </c>
    </row>
    <row r="104" spans="1:8" x14ac:dyDescent="0.25">
      <c r="A104" s="2" t="s">
        <v>126</v>
      </c>
      <c r="B104" s="1" t="s">
        <v>107</v>
      </c>
      <c r="C104" s="1" t="s">
        <v>12</v>
      </c>
      <c r="D104" s="1">
        <v>668</v>
      </c>
      <c r="E104" s="1">
        <v>8</v>
      </c>
      <c r="F104" s="1">
        <v>11</v>
      </c>
      <c r="G104" s="1">
        <v>1</v>
      </c>
      <c r="H104" s="3">
        <v>82.2</v>
      </c>
    </row>
    <row r="105" spans="1:8" x14ac:dyDescent="0.25">
      <c r="A105" s="2" t="s">
        <v>127</v>
      </c>
      <c r="B105" s="1" t="s">
        <v>103</v>
      </c>
      <c r="C105" s="1" t="s">
        <v>17</v>
      </c>
      <c r="D105" s="1">
        <v>666</v>
      </c>
      <c r="E105" s="1">
        <v>8</v>
      </c>
      <c r="F105" s="1">
        <v>0</v>
      </c>
      <c r="G105" s="1">
        <v>0</v>
      </c>
      <c r="H105" s="3">
        <v>76.599999999999994</v>
      </c>
    </row>
    <row r="106" spans="1:8" x14ac:dyDescent="0.25">
      <c r="A106" s="2" t="s">
        <v>128</v>
      </c>
      <c r="B106" s="1" t="s">
        <v>81</v>
      </c>
      <c r="C106" s="1" t="s">
        <v>15</v>
      </c>
      <c r="D106" s="1">
        <v>665</v>
      </c>
      <c r="E106" s="1">
        <v>9</v>
      </c>
      <c r="F106" s="1">
        <v>0</v>
      </c>
      <c r="G106" s="1">
        <v>1</v>
      </c>
      <c r="H106" s="3">
        <v>91.2</v>
      </c>
    </row>
    <row r="107" spans="1:8" x14ac:dyDescent="0.25">
      <c r="A107" s="2" t="s">
        <v>129</v>
      </c>
      <c r="B107" s="1" t="s">
        <v>74</v>
      </c>
      <c r="C107" s="1" t="s">
        <v>17</v>
      </c>
      <c r="D107" s="1">
        <v>664</v>
      </c>
      <c r="E107" s="1">
        <v>8</v>
      </c>
      <c r="F107" s="1">
        <v>0</v>
      </c>
      <c r="G107" s="1">
        <v>0</v>
      </c>
      <c r="H107" s="3">
        <v>83.1</v>
      </c>
    </row>
    <row r="108" spans="1:8" x14ac:dyDescent="0.25">
      <c r="A108" s="2" t="s">
        <v>130</v>
      </c>
      <c r="B108" s="1" t="s">
        <v>107</v>
      </c>
      <c r="C108" s="1" t="s">
        <v>17</v>
      </c>
      <c r="D108" s="1">
        <v>661</v>
      </c>
      <c r="E108" s="1">
        <v>8</v>
      </c>
      <c r="F108" s="1">
        <v>0</v>
      </c>
      <c r="G108" s="1">
        <v>2</v>
      </c>
      <c r="H108" s="3">
        <v>81.5</v>
      </c>
    </row>
    <row r="109" spans="1:8" x14ac:dyDescent="0.25">
      <c r="A109" s="2" t="s">
        <v>131</v>
      </c>
      <c r="B109" s="1" t="s">
        <v>74</v>
      </c>
      <c r="C109" s="1" t="s">
        <v>15</v>
      </c>
      <c r="D109" s="1">
        <v>660</v>
      </c>
      <c r="E109" s="1">
        <v>10</v>
      </c>
      <c r="F109" s="1">
        <v>0</v>
      </c>
      <c r="G109" s="1">
        <v>2</v>
      </c>
      <c r="H109" s="3">
        <v>86.4</v>
      </c>
    </row>
    <row r="110" spans="1:8" x14ac:dyDescent="0.25">
      <c r="A110" s="2" t="s">
        <v>132</v>
      </c>
      <c r="B110" s="1" t="s">
        <v>85</v>
      </c>
      <c r="C110" s="1" t="s">
        <v>17</v>
      </c>
      <c r="D110" s="1">
        <v>660</v>
      </c>
      <c r="E110" s="1">
        <v>8</v>
      </c>
      <c r="F110" s="1">
        <v>0</v>
      </c>
      <c r="G110" s="1">
        <v>0</v>
      </c>
      <c r="H110" s="3">
        <v>82.3</v>
      </c>
    </row>
    <row r="111" spans="1:8" x14ac:dyDescent="0.25">
      <c r="A111" s="2" t="s">
        <v>133</v>
      </c>
      <c r="B111" s="1" t="s">
        <v>74</v>
      </c>
      <c r="C111" s="1" t="s">
        <v>15</v>
      </c>
      <c r="D111" s="1">
        <v>658</v>
      </c>
      <c r="E111" s="1">
        <v>11</v>
      </c>
      <c r="F111" s="1">
        <v>3</v>
      </c>
      <c r="G111" s="1">
        <v>2</v>
      </c>
      <c r="H111" s="3">
        <v>89.1</v>
      </c>
    </row>
    <row r="112" spans="1:8" x14ac:dyDescent="0.25">
      <c r="A112" s="2" t="s">
        <v>134</v>
      </c>
      <c r="B112" s="1" t="s">
        <v>105</v>
      </c>
      <c r="C112" s="1" t="s">
        <v>15</v>
      </c>
      <c r="D112" s="1">
        <v>649</v>
      </c>
      <c r="E112" s="1">
        <v>8</v>
      </c>
      <c r="F112" s="1">
        <v>0</v>
      </c>
      <c r="G112" s="1">
        <v>1</v>
      </c>
      <c r="H112" s="3">
        <v>85.3</v>
      </c>
    </row>
    <row r="113" spans="1:8" x14ac:dyDescent="0.25">
      <c r="A113" s="2" t="s">
        <v>135</v>
      </c>
      <c r="B113" s="1" t="s">
        <v>68</v>
      </c>
      <c r="C113" s="1" t="s">
        <v>17</v>
      </c>
      <c r="D113" s="1">
        <v>645</v>
      </c>
      <c r="E113" s="1">
        <v>10</v>
      </c>
      <c r="F113" s="1">
        <v>0</v>
      </c>
      <c r="G113" s="1">
        <v>0</v>
      </c>
      <c r="H113" s="3">
        <v>76.400000000000006</v>
      </c>
    </row>
    <row r="114" spans="1:8" x14ac:dyDescent="0.25">
      <c r="A114" s="2" t="s">
        <v>136</v>
      </c>
      <c r="B114" s="1" t="s">
        <v>74</v>
      </c>
      <c r="C114" s="1" t="s">
        <v>17</v>
      </c>
      <c r="D114" s="1">
        <v>637</v>
      </c>
      <c r="E114" s="1">
        <v>8</v>
      </c>
      <c r="F114" s="1">
        <v>0</v>
      </c>
      <c r="G114" s="1">
        <v>0</v>
      </c>
      <c r="H114" s="3">
        <v>73.2</v>
      </c>
    </row>
    <row r="115" spans="1:8" x14ac:dyDescent="0.25">
      <c r="A115" s="2" t="s">
        <v>137</v>
      </c>
      <c r="B115" s="1" t="s">
        <v>103</v>
      </c>
      <c r="C115" s="1" t="s">
        <v>15</v>
      </c>
      <c r="D115" s="1">
        <v>635</v>
      </c>
      <c r="E115" s="1">
        <v>8</v>
      </c>
      <c r="F115" s="1">
        <v>1</v>
      </c>
      <c r="G115" s="1">
        <v>0</v>
      </c>
      <c r="H115" s="3">
        <v>89.3</v>
      </c>
    </row>
    <row r="116" spans="1:8" x14ac:dyDescent="0.25">
      <c r="A116" s="2" t="s">
        <v>138</v>
      </c>
      <c r="B116" s="1" t="s">
        <v>85</v>
      </c>
      <c r="C116" s="1" t="s">
        <v>12</v>
      </c>
      <c r="D116" s="1">
        <v>632</v>
      </c>
      <c r="E116" s="1">
        <v>9</v>
      </c>
      <c r="F116" s="1">
        <v>2</v>
      </c>
      <c r="G116" s="1">
        <v>3</v>
      </c>
      <c r="H116" s="3">
        <v>76.3</v>
      </c>
    </row>
    <row r="117" spans="1:8" x14ac:dyDescent="0.25">
      <c r="A117" s="2" t="s">
        <v>139</v>
      </c>
      <c r="B117" s="1" t="s">
        <v>109</v>
      </c>
      <c r="C117" s="1" t="s">
        <v>12</v>
      </c>
      <c r="D117" s="1">
        <v>630</v>
      </c>
      <c r="E117" s="1">
        <v>7</v>
      </c>
      <c r="F117" s="1">
        <v>5</v>
      </c>
      <c r="G117" s="1">
        <v>0</v>
      </c>
      <c r="H117" s="3">
        <v>58.7</v>
      </c>
    </row>
    <row r="118" spans="1:8" x14ac:dyDescent="0.25">
      <c r="A118" s="2" t="s">
        <v>140</v>
      </c>
      <c r="B118" s="1" t="s">
        <v>107</v>
      </c>
      <c r="C118" s="1" t="s">
        <v>12</v>
      </c>
      <c r="D118" s="1">
        <v>630</v>
      </c>
      <c r="E118" s="1">
        <v>7</v>
      </c>
      <c r="F118" s="1">
        <v>2</v>
      </c>
      <c r="G118" s="1">
        <v>2</v>
      </c>
      <c r="H118" s="3">
        <v>78.900000000000006</v>
      </c>
    </row>
    <row r="119" spans="1:8" x14ac:dyDescent="0.25">
      <c r="A119" s="2" t="s">
        <v>141</v>
      </c>
      <c r="B119" s="1" t="s">
        <v>92</v>
      </c>
      <c r="C119" s="1" t="s">
        <v>15</v>
      </c>
      <c r="D119" s="1">
        <v>630</v>
      </c>
      <c r="E119" s="1">
        <v>7</v>
      </c>
      <c r="F119" s="1">
        <v>0</v>
      </c>
      <c r="G119" s="1">
        <v>0</v>
      </c>
      <c r="H119" s="3">
        <v>80</v>
      </c>
    </row>
    <row r="120" spans="1:8" x14ac:dyDescent="0.25">
      <c r="A120" s="2" t="s">
        <v>142</v>
      </c>
      <c r="B120" s="1" t="s">
        <v>109</v>
      </c>
      <c r="C120" s="1" t="s">
        <v>17</v>
      </c>
      <c r="D120" s="1">
        <v>630</v>
      </c>
      <c r="E120" s="1">
        <v>7</v>
      </c>
      <c r="F120" s="1">
        <v>0</v>
      </c>
      <c r="G120" s="1">
        <v>0</v>
      </c>
      <c r="H120" s="3">
        <v>64.400000000000006</v>
      </c>
    </row>
    <row r="121" spans="1:8" x14ac:dyDescent="0.25">
      <c r="A121" s="2" t="s">
        <v>143</v>
      </c>
      <c r="B121" s="1" t="s">
        <v>144</v>
      </c>
      <c r="C121" s="1" t="s">
        <v>10</v>
      </c>
      <c r="D121" s="1">
        <v>630</v>
      </c>
      <c r="E121" s="1">
        <v>7</v>
      </c>
      <c r="F121" s="1">
        <v>0</v>
      </c>
      <c r="G121" s="1">
        <v>0</v>
      </c>
      <c r="H121" s="3">
        <v>36.299999999999997</v>
      </c>
    </row>
    <row r="122" spans="1:8" x14ac:dyDescent="0.25">
      <c r="A122" s="2" t="s">
        <v>145</v>
      </c>
      <c r="B122" s="1" t="s">
        <v>146</v>
      </c>
      <c r="C122" s="1" t="s">
        <v>10</v>
      </c>
      <c r="D122" s="1">
        <v>630</v>
      </c>
      <c r="E122" s="1">
        <v>7</v>
      </c>
      <c r="F122" s="1">
        <v>0</v>
      </c>
      <c r="G122" s="1">
        <v>0</v>
      </c>
      <c r="H122" s="3">
        <v>31.4</v>
      </c>
    </row>
    <row r="123" spans="1:8" x14ac:dyDescent="0.25">
      <c r="A123" s="2" t="s">
        <v>147</v>
      </c>
      <c r="B123" s="1" t="s">
        <v>148</v>
      </c>
      <c r="C123" s="1" t="s">
        <v>10</v>
      </c>
      <c r="D123" s="1">
        <v>630</v>
      </c>
      <c r="E123" s="1">
        <v>7</v>
      </c>
      <c r="F123" s="1">
        <v>0</v>
      </c>
      <c r="G123" s="1">
        <v>0</v>
      </c>
      <c r="H123" s="3">
        <v>26.4</v>
      </c>
    </row>
    <row r="124" spans="1:8" x14ac:dyDescent="0.25">
      <c r="A124" s="2" t="s">
        <v>149</v>
      </c>
      <c r="B124" s="1" t="s">
        <v>107</v>
      </c>
      <c r="C124" s="1" t="s">
        <v>12</v>
      </c>
      <c r="D124" s="1">
        <v>628</v>
      </c>
      <c r="E124" s="1">
        <v>8</v>
      </c>
      <c r="F124" s="1">
        <v>3</v>
      </c>
      <c r="G124" s="1">
        <v>1</v>
      </c>
      <c r="H124" s="3">
        <v>79.8</v>
      </c>
    </row>
    <row r="125" spans="1:8" x14ac:dyDescent="0.25">
      <c r="A125" s="2" t="s">
        <v>150</v>
      </c>
      <c r="B125" s="1" t="s">
        <v>146</v>
      </c>
      <c r="C125" s="1" t="s">
        <v>17</v>
      </c>
      <c r="D125" s="1">
        <v>627</v>
      </c>
      <c r="E125" s="1">
        <v>7</v>
      </c>
      <c r="F125" s="1">
        <v>0</v>
      </c>
      <c r="G125" s="1">
        <v>0</v>
      </c>
      <c r="H125" s="3">
        <v>71.5</v>
      </c>
    </row>
    <row r="126" spans="1:8" x14ac:dyDescent="0.25">
      <c r="A126" s="2" t="s">
        <v>151</v>
      </c>
      <c r="B126" s="1" t="s">
        <v>78</v>
      </c>
      <c r="C126" s="1" t="s">
        <v>12</v>
      </c>
      <c r="D126" s="1">
        <v>613</v>
      </c>
      <c r="E126" s="1">
        <v>10</v>
      </c>
      <c r="F126" s="1">
        <v>6</v>
      </c>
      <c r="G126" s="1">
        <v>0</v>
      </c>
      <c r="H126" s="3">
        <v>72.400000000000006</v>
      </c>
    </row>
    <row r="127" spans="1:8" x14ac:dyDescent="0.25">
      <c r="A127" s="2" t="s">
        <v>152</v>
      </c>
      <c r="B127" s="1" t="s">
        <v>144</v>
      </c>
      <c r="C127" s="1" t="s">
        <v>17</v>
      </c>
      <c r="D127" s="1">
        <v>611</v>
      </c>
      <c r="E127" s="1">
        <v>8</v>
      </c>
      <c r="F127" s="1">
        <v>0</v>
      </c>
      <c r="G127" s="1">
        <v>0</v>
      </c>
      <c r="H127" s="3">
        <v>75.3</v>
      </c>
    </row>
    <row r="128" spans="1:8" x14ac:dyDescent="0.25">
      <c r="A128" s="2" t="s">
        <v>153</v>
      </c>
      <c r="B128" s="1" t="s">
        <v>148</v>
      </c>
      <c r="C128" s="1" t="s">
        <v>12</v>
      </c>
      <c r="D128" s="1">
        <v>611</v>
      </c>
      <c r="E128" s="1">
        <v>7</v>
      </c>
      <c r="F128" s="1">
        <v>6</v>
      </c>
      <c r="G128" s="1">
        <v>0</v>
      </c>
      <c r="H128" s="3">
        <v>59.2</v>
      </c>
    </row>
    <row r="129" spans="1:8" x14ac:dyDescent="0.25">
      <c r="A129" s="2" t="s">
        <v>154</v>
      </c>
      <c r="B129" s="1" t="s">
        <v>105</v>
      </c>
      <c r="C129" s="1" t="s">
        <v>12</v>
      </c>
      <c r="D129" s="1">
        <v>607</v>
      </c>
      <c r="E129" s="1">
        <v>8</v>
      </c>
      <c r="F129" s="1">
        <v>3</v>
      </c>
      <c r="G129" s="1">
        <v>1</v>
      </c>
      <c r="H129" s="3">
        <v>69.2</v>
      </c>
    </row>
    <row r="130" spans="1:8" x14ac:dyDescent="0.25">
      <c r="A130" s="2" t="s">
        <v>155</v>
      </c>
      <c r="B130" s="1" t="s">
        <v>90</v>
      </c>
      <c r="C130" s="1" t="s">
        <v>17</v>
      </c>
      <c r="D130" s="1">
        <v>603</v>
      </c>
      <c r="E130" s="1">
        <v>8</v>
      </c>
      <c r="F130" s="1">
        <v>1</v>
      </c>
      <c r="G130" s="1">
        <v>1</v>
      </c>
      <c r="H130" s="3">
        <v>62.6</v>
      </c>
    </row>
    <row r="131" spans="1:8" x14ac:dyDescent="0.25">
      <c r="A131" s="2" t="s">
        <v>156</v>
      </c>
      <c r="B131" s="1" t="s">
        <v>92</v>
      </c>
      <c r="C131" s="1" t="s">
        <v>17</v>
      </c>
      <c r="D131" s="1">
        <v>591</v>
      </c>
      <c r="E131" s="1">
        <v>7</v>
      </c>
      <c r="F131" s="1">
        <v>0</v>
      </c>
      <c r="G131" s="1">
        <v>1</v>
      </c>
      <c r="H131" s="3">
        <v>71.3</v>
      </c>
    </row>
    <row r="132" spans="1:8" x14ac:dyDescent="0.25">
      <c r="A132" s="2" t="s">
        <v>106</v>
      </c>
      <c r="B132" s="1" t="s">
        <v>103</v>
      </c>
      <c r="C132" s="1" t="s">
        <v>12</v>
      </c>
      <c r="D132" s="1">
        <v>587</v>
      </c>
      <c r="E132" s="1">
        <v>8</v>
      </c>
      <c r="F132" s="1">
        <v>1</v>
      </c>
      <c r="G132" s="1">
        <v>0</v>
      </c>
      <c r="H132" s="3">
        <v>67.400000000000006</v>
      </c>
    </row>
    <row r="133" spans="1:8" x14ac:dyDescent="0.25">
      <c r="A133" s="2" t="s">
        <v>157</v>
      </c>
      <c r="B133" s="1" t="s">
        <v>81</v>
      </c>
      <c r="C133" s="1" t="s">
        <v>17</v>
      </c>
      <c r="D133" s="1">
        <v>585</v>
      </c>
      <c r="E133" s="1">
        <v>7</v>
      </c>
      <c r="F133" s="1">
        <v>0</v>
      </c>
      <c r="G133" s="1">
        <v>0</v>
      </c>
      <c r="H133" s="3">
        <v>63.3</v>
      </c>
    </row>
    <row r="134" spans="1:8" x14ac:dyDescent="0.25">
      <c r="A134" s="2" t="s">
        <v>158</v>
      </c>
      <c r="B134" s="1" t="s">
        <v>144</v>
      </c>
      <c r="C134" s="1" t="s">
        <v>12</v>
      </c>
      <c r="D134" s="1">
        <v>582</v>
      </c>
      <c r="E134" s="1">
        <v>8</v>
      </c>
      <c r="F134" s="1">
        <v>3</v>
      </c>
      <c r="G134" s="1">
        <v>1</v>
      </c>
      <c r="H134" s="3">
        <v>68.2</v>
      </c>
    </row>
    <row r="135" spans="1:8" x14ac:dyDescent="0.25">
      <c r="A135" s="2" t="s">
        <v>159</v>
      </c>
      <c r="B135" s="1" t="s">
        <v>74</v>
      </c>
      <c r="C135" s="1" t="s">
        <v>12</v>
      </c>
      <c r="D135" s="1">
        <v>581</v>
      </c>
      <c r="E135" s="1">
        <v>12</v>
      </c>
      <c r="F135" s="1">
        <v>3</v>
      </c>
      <c r="G135" s="1">
        <v>2</v>
      </c>
      <c r="H135" s="3">
        <v>71.099999999999994</v>
      </c>
    </row>
    <row r="136" spans="1:8" x14ac:dyDescent="0.25">
      <c r="A136" s="2" t="s">
        <v>160</v>
      </c>
      <c r="B136" s="1" t="s">
        <v>109</v>
      </c>
      <c r="C136" s="1" t="s">
        <v>17</v>
      </c>
      <c r="D136" s="1">
        <v>581</v>
      </c>
      <c r="E136" s="1">
        <v>8</v>
      </c>
      <c r="F136" s="1">
        <v>0</v>
      </c>
      <c r="G136" s="1">
        <v>0</v>
      </c>
      <c r="H136" s="3">
        <v>62.2</v>
      </c>
    </row>
    <row r="137" spans="1:8" x14ac:dyDescent="0.25">
      <c r="A137" s="2" t="s">
        <v>161</v>
      </c>
      <c r="B137" s="1" t="s">
        <v>146</v>
      </c>
      <c r="C137" s="1" t="s">
        <v>17</v>
      </c>
      <c r="D137" s="1">
        <v>580</v>
      </c>
      <c r="E137" s="1">
        <v>7</v>
      </c>
      <c r="F137" s="1">
        <v>0</v>
      </c>
      <c r="G137" s="1">
        <v>0</v>
      </c>
      <c r="H137" s="3">
        <v>60.6</v>
      </c>
    </row>
    <row r="138" spans="1:8" x14ac:dyDescent="0.25">
      <c r="A138" s="2" t="s">
        <v>162</v>
      </c>
      <c r="B138" s="1" t="s">
        <v>81</v>
      </c>
      <c r="C138" s="1" t="s">
        <v>15</v>
      </c>
      <c r="D138" s="1">
        <v>578</v>
      </c>
      <c r="E138" s="1">
        <v>9</v>
      </c>
      <c r="F138" s="1">
        <v>0</v>
      </c>
      <c r="G138" s="1">
        <v>0</v>
      </c>
      <c r="H138" s="3">
        <v>71.3</v>
      </c>
    </row>
    <row r="139" spans="1:8" x14ac:dyDescent="0.25">
      <c r="A139" s="2" t="s">
        <v>163</v>
      </c>
      <c r="B139" s="1" t="s">
        <v>81</v>
      </c>
      <c r="C139" s="1" t="s">
        <v>15</v>
      </c>
      <c r="D139" s="1">
        <v>577</v>
      </c>
      <c r="E139" s="1">
        <v>9</v>
      </c>
      <c r="F139" s="1">
        <v>1</v>
      </c>
      <c r="G139" s="1">
        <v>0</v>
      </c>
      <c r="H139" s="3">
        <v>74.5</v>
      </c>
    </row>
    <row r="140" spans="1:8" x14ac:dyDescent="0.25">
      <c r="A140" s="2" t="s">
        <v>164</v>
      </c>
      <c r="B140" s="1" t="s">
        <v>107</v>
      </c>
      <c r="C140" s="1" t="s">
        <v>12</v>
      </c>
      <c r="D140" s="1">
        <v>577</v>
      </c>
      <c r="E140" s="1">
        <v>7</v>
      </c>
      <c r="F140" s="1">
        <v>2</v>
      </c>
      <c r="G140" s="1">
        <v>5</v>
      </c>
      <c r="H140" s="3">
        <v>65.099999999999994</v>
      </c>
    </row>
    <row r="141" spans="1:8" x14ac:dyDescent="0.25">
      <c r="A141" s="2" t="s">
        <v>165</v>
      </c>
      <c r="B141" s="1" t="s">
        <v>74</v>
      </c>
      <c r="C141" s="1" t="s">
        <v>17</v>
      </c>
      <c r="D141" s="1">
        <v>577</v>
      </c>
      <c r="E141" s="1">
        <v>7</v>
      </c>
      <c r="F141" s="1">
        <v>1</v>
      </c>
      <c r="G141" s="1">
        <v>0</v>
      </c>
      <c r="H141" s="3">
        <v>64.099999999999994</v>
      </c>
    </row>
    <row r="142" spans="1:8" x14ac:dyDescent="0.25">
      <c r="A142" s="2" t="s">
        <v>166</v>
      </c>
      <c r="B142" s="1" t="s">
        <v>81</v>
      </c>
      <c r="C142" s="1" t="s">
        <v>12</v>
      </c>
      <c r="D142" s="1">
        <v>573</v>
      </c>
      <c r="E142" s="1">
        <v>8</v>
      </c>
      <c r="F142" s="1">
        <v>1</v>
      </c>
      <c r="G142" s="1">
        <v>1</v>
      </c>
      <c r="H142" s="3">
        <v>68.5</v>
      </c>
    </row>
    <row r="143" spans="1:8" x14ac:dyDescent="0.25">
      <c r="A143" s="2" t="s">
        <v>167</v>
      </c>
      <c r="B143" s="1" t="s">
        <v>105</v>
      </c>
      <c r="C143" s="1" t="s">
        <v>17</v>
      </c>
      <c r="D143" s="1">
        <v>573</v>
      </c>
      <c r="E143" s="1">
        <v>7</v>
      </c>
      <c r="F143" s="1">
        <v>1</v>
      </c>
      <c r="G143" s="1">
        <v>0</v>
      </c>
      <c r="H143" s="3">
        <v>66.5</v>
      </c>
    </row>
    <row r="144" spans="1:8" x14ac:dyDescent="0.25">
      <c r="A144" s="2" t="s">
        <v>168</v>
      </c>
      <c r="B144" s="1" t="s">
        <v>107</v>
      </c>
      <c r="C144" s="1" t="s">
        <v>17</v>
      </c>
      <c r="D144" s="1">
        <v>572</v>
      </c>
      <c r="E144" s="1">
        <v>8</v>
      </c>
      <c r="F144" s="1">
        <v>1</v>
      </c>
      <c r="G144" s="1">
        <v>1</v>
      </c>
      <c r="H144" s="3">
        <v>70.900000000000006</v>
      </c>
    </row>
    <row r="145" spans="1:8" x14ac:dyDescent="0.25">
      <c r="A145" s="2" t="s">
        <v>169</v>
      </c>
      <c r="B145" s="1" t="s">
        <v>85</v>
      </c>
      <c r="C145" s="1" t="s">
        <v>17</v>
      </c>
      <c r="D145" s="1">
        <v>572</v>
      </c>
      <c r="E145" s="1">
        <v>8</v>
      </c>
      <c r="F145" s="1">
        <v>0</v>
      </c>
      <c r="G145" s="1">
        <v>0</v>
      </c>
      <c r="H145" s="3">
        <v>69.400000000000006</v>
      </c>
    </row>
    <row r="146" spans="1:8" x14ac:dyDescent="0.25">
      <c r="A146" s="2" t="s">
        <v>170</v>
      </c>
      <c r="B146" s="1" t="s">
        <v>107</v>
      </c>
      <c r="C146" s="1" t="s">
        <v>15</v>
      </c>
      <c r="D146" s="1">
        <v>570</v>
      </c>
      <c r="E146" s="1">
        <v>8</v>
      </c>
      <c r="F146" s="1">
        <v>0</v>
      </c>
      <c r="G146" s="1">
        <v>0</v>
      </c>
      <c r="H146" s="3">
        <v>64.900000000000006</v>
      </c>
    </row>
    <row r="147" spans="1:8" x14ac:dyDescent="0.25">
      <c r="A147" s="2" t="s">
        <v>171</v>
      </c>
      <c r="B147" s="1" t="s">
        <v>90</v>
      </c>
      <c r="C147" s="1" t="s">
        <v>15</v>
      </c>
      <c r="D147" s="1">
        <v>561</v>
      </c>
      <c r="E147" s="1">
        <v>8</v>
      </c>
      <c r="F147" s="1">
        <v>2</v>
      </c>
      <c r="G147" s="1">
        <v>2</v>
      </c>
      <c r="H147" s="3">
        <v>68.7</v>
      </c>
    </row>
    <row r="148" spans="1:8" x14ac:dyDescent="0.25">
      <c r="A148" s="2" t="s">
        <v>172</v>
      </c>
      <c r="B148" s="1" t="s">
        <v>144</v>
      </c>
      <c r="C148" s="1" t="s">
        <v>17</v>
      </c>
      <c r="D148" s="1">
        <v>561</v>
      </c>
      <c r="E148" s="1">
        <v>7</v>
      </c>
      <c r="F148" s="1">
        <v>0</v>
      </c>
      <c r="G148" s="1">
        <v>1</v>
      </c>
      <c r="H148" s="3">
        <v>60.7</v>
      </c>
    </row>
    <row r="149" spans="1:8" x14ac:dyDescent="0.25">
      <c r="A149" s="2" t="s">
        <v>173</v>
      </c>
      <c r="B149" s="1" t="s">
        <v>107</v>
      </c>
      <c r="C149" s="1" t="s">
        <v>15</v>
      </c>
      <c r="D149" s="1">
        <v>558</v>
      </c>
      <c r="E149" s="1">
        <v>7</v>
      </c>
      <c r="F149" s="1">
        <v>0</v>
      </c>
      <c r="G149" s="1">
        <v>0</v>
      </c>
      <c r="H149" s="3">
        <v>73</v>
      </c>
    </row>
    <row r="150" spans="1:8" x14ac:dyDescent="0.25">
      <c r="A150" s="2" t="s">
        <v>174</v>
      </c>
      <c r="B150" s="1" t="s">
        <v>146</v>
      </c>
      <c r="C150" s="1" t="s">
        <v>17</v>
      </c>
      <c r="D150" s="1">
        <v>553</v>
      </c>
      <c r="E150" s="1">
        <v>7</v>
      </c>
      <c r="F150" s="1">
        <v>1</v>
      </c>
      <c r="G150" s="1">
        <v>0</v>
      </c>
      <c r="H150" s="3">
        <v>69</v>
      </c>
    </row>
    <row r="151" spans="1:8" x14ac:dyDescent="0.25">
      <c r="A151" s="2" t="s">
        <v>175</v>
      </c>
      <c r="B151" s="1" t="s">
        <v>90</v>
      </c>
      <c r="C151" s="1" t="s">
        <v>17</v>
      </c>
      <c r="D151" s="1">
        <v>548</v>
      </c>
      <c r="E151" s="1">
        <v>8</v>
      </c>
      <c r="F151" s="1">
        <v>0</v>
      </c>
      <c r="G151" s="1">
        <v>0</v>
      </c>
      <c r="H151" s="3">
        <v>68.900000000000006</v>
      </c>
    </row>
    <row r="152" spans="1:8" x14ac:dyDescent="0.25">
      <c r="A152" s="2" t="s">
        <v>176</v>
      </c>
      <c r="B152" s="1" t="s">
        <v>78</v>
      </c>
      <c r="C152" s="1" t="s">
        <v>12</v>
      </c>
      <c r="D152" s="1">
        <v>543</v>
      </c>
      <c r="E152" s="1">
        <v>9</v>
      </c>
      <c r="F152" s="1">
        <v>0</v>
      </c>
      <c r="G152" s="1">
        <v>0</v>
      </c>
      <c r="H152" s="3">
        <v>67.099999999999994</v>
      </c>
    </row>
    <row r="153" spans="1:8" x14ac:dyDescent="0.25">
      <c r="A153" s="2" t="s">
        <v>177</v>
      </c>
      <c r="B153" s="1" t="s">
        <v>103</v>
      </c>
      <c r="C153" s="1" t="s">
        <v>12</v>
      </c>
      <c r="D153" s="1">
        <v>541</v>
      </c>
      <c r="E153" s="1">
        <v>7</v>
      </c>
      <c r="F153" s="1">
        <v>3</v>
      </c>
      <c r="G153" s="1">
        <v>1</v>
      </c>
      <c r="H153" s="3">
        <v>64.599999999999994</v>
      </c>
    </row>
    <row r="154" spans="1:8" x14ac:dyDescent="0.25">
      <c r="A154" s="2" t="s">
        <v>178</v>
      </c>
      <c r="B154" s="1" t="s">
        <v>179</v>
      </c>
      <c r="C154" s="1" t="s">
        <v>15</v>
      </c>
      <c r="D154" s="1">
        <v>540</v>
      </c>
      <c r="E154" s="1">
        <v>6</v>
      </c>
      <c r="F154" s="1">
        <v>3</v>
      </c>
      <c r="G154" s="1">
        <v>1</v>
      </c>
      <c r="H154" s="3">
        <v>69.400000000000006</v>
      </c>
    </row>
    <row r="155" spans="1:8" x14ac:dyDescent="0.25">
      <c r="A155" s="2" t="s">
        <v>180</v>
      </c>
      <c r="B155" s="1" t="s">
        <v>181</v>
      </c>
      <c r="C155" s="1" t="s">
        <v>15</v>
      </c>
      <c r="D155" s="1">
        <v>540</v>
      </c>
      <c r="E155" s="1">
        <v>6</v>
      </c>
      <c r="F155" s="1">
        <v>2</v>
      </c>
      <c r="G155" s="1">
        <v>1</v>
      </c>
      <c r="H155" s="3">
        <v>76.8</v>
      </c>
    </row>
    <row r="156" spans="1:8" x14ac:dyDescent="0.25">
      <c r="A156" s="2" t="s">
        <v>182</v>
      </c>
      <c r="B156" s="1" t="s">
        <v>144</v>
      </c>
      <c r="C156" s="1" t="s">
        <v>17</v>
      </c>
      <c r="D156" s="1">
        <v>540</v>
      </c>
      <c r="E156" s="1">
        <v>6</v>
      </c>
      <c r="F156" s="1">
        <v>2</v>
      </c>
      <c r="G156" s="1">
        <v>0</v>
      </c>
      <c r="H156" s="3">
        <v>50.9</v>
      </c>
    </row>
    <row r="157" spans="1:8" x14ac:dyDescent="0.25">
      <c r="A157" s="2" t="s">
        <v>183</v>
      </c>
      <c r="B157" s="1" t="s">
        <v>184</v>
      </c>
      <c r="C157" s="1" t="s">
        <v>15</v>
      </c>
      <c r="D157" s="1">
        <v>540</v>
      </c>
      <c r="E157" s="1">
        <v>6</v>
      </c>
      <c r="F157" s="1">
        <v>0</v>
      </c>
      <c r="G157" s="1">
        <v>3</v>
      </c>
      <c r="H157" s="3">
        <v>67.3</v>
      </c>
    </row>
    <row r="158" spans="1:8" x14ac:dyDescent="0.25">
      <c r="A158" s="2" t="s">
        <v>185</v>
      </c>
      <c r="B158" s="1" t="s">
        <v>181</v>
      </c>
      <c r="C158" s="1" t="s">
        <v>17</v>
      </c>
      <c r="D158" s="1">
        <v>540</v>
      </c>
      <c r="E158" s="1">
        <v>6</v>
      </c>
      <c r="F158" s="1">
        <v>0</v>
      </c>
      <c r="G158" s="1">
        <v>3</v>
      </c>
      <c r="H158" s="3">
        <v>63.2</v>
      </c>
    </row>
    <row r="159" spans="1:8" x14ac:dyDescent="0.25">
      <c r="A159" s="2" t="s">
        <v>186</v>
      </c>
      <c r="B159" s="1" t="s">
        <v>187</v>
      </c>
      <c r="C159" s="1" t="s">
        <v>17</v>
      </c>
      <c r="D159" s="1">
        <v>540</v>
      </c>
      <c r="E159" s="1">
        <v>6</v>
      </c>
      <c r="F159" s="1">
        <v>0</v>
      </c>
      <c r="G159" s="1">
        <v>0</v>
      </c>
      <c r="H159" s="3">
        <v>67.099999999999994</v>
      </c>
    </row>
    <row r="160" spans="1:8" x14ac:dyDescent="0.25">
      <c r="A160" s="2" t="s">
        <v>188</v>
      </c>
      <c r="B160" s="1" t="s">
        <v>189</v>
      </c>
      <c r="C160" s="1" t="s">
        <v>15</v>
      </c>
      <c r="D160" s="1">
        <v>540</v>
      </c>
      <c r="E160" s="1">
        <v>6</v>
      </c>
      <c r="F160" s="1">
        <v>0</v>
      </c>
      <c r="G160" s="1">
        <v>0</v>
      </c>
      <c r="H160" s="3">
        <v>66.599999999999994</v>
      </c>
    </row>
    <row r="161" spans="1:8" x14ac:dyDescent="0.25">
      <c r="A161" s="2" t="s">
        <v>190</v>
      </c>
      <c r="B161" s="1" t="s">
        <v>181</v>
      </c>
      <c r="C161" s="1" t="s">
        <v>17</v>
      </c>
      <c r="D161" s="1">
        <v>540</v>
      </c>
      <c r="E161" s="1">
        <v>6</v>
      </c>
      <c r="F161" s="1">
        <v>0</v>
      </c>
      <c r="G161" s="1">
        <v>0</v>
      </c>
      <c r="H161" s="3">
        <v>64.599999999999994</v>
      </c>
    </row>
    <row r="162" spans="1:8" x14ac:dyDescent="0.25">
      <c r="A162" s="2" t="s">
        <v>191</v>
      </c>
      <c r="B162" s="1" t="s">
        <v>192</v>
      </c>
      <c r="C162" s="1" t="s">
        <v>17</v>
      </c>
      <c r="D162" s="1">
        <v>540</v>
      </c>
      <c r="E162" s="1">
        <v>6</v>
      </c>
      <c r="F162" s="1">
        <v>0</v>
      </c>
      <c r="G162" s="1">
        <v>0</v>
      </c>
      <c r="H162" s="3">
        <v>64.5</v>
      </c>
    </row>
    <row r="163" spans="1:8" x14ac:dyDescent="0.25">
      <c r="A163" s="2" t="s">
        <v>193</v>
      </c>
      <c r="B163" s="1" t="s">
        <v>194</v>
      </c>
      <c r="C163" s="1" t="s">
        <v>15</v>
      </c>
      <c r="D163" s="1">
        <v>540</v>
      </c>
      <c r="E163" s="1">
        <v>6</v>
      </c>
      <c r="F163" s="1">
        <v>0</v>
      </c>
      <c r="G163" s="1">
        <v>0</v>
      </c>
      <c r="H163" s="3">
        <v>61.5</v>
      </c>
    </row>
    <row r="164" spans="1:8" x14ac:dyDescent="0.25">
      <c r="A164" s="2" t="s">
        <v>195</v>
      </c>
      <c r="B164" s="1" t="s">
        <v>184</v>
      </c>
      <c r="C164" s="1" t="s">
        <v>17</v>
      </c>
      <c r="D164" s="1">
        <v>540</v>
      </c>
      <c r="E164" s="1">
        <v>6</v>
      </c>
      <c r="F164" s="1">
        <v>0</v>
      </c>
      <c r="G164" s="1">
        <v>0</v>
      </c>
      <c r="H164" s="3">
        <v>61.3</v>
      </c>
    </row>
    <row r="165" spans="1:8" x14ac:dyDescent="0.25">
      <c r="A165" s="2" t="s">
        <v>196</v>
      </c>
      <c r="B165" s="1" t="s">
        <v>179</v>
      </c>
      <c r="C165" s="1" t="s">
        <v>17</v>
      </c>
      <c r="D165" s="1">
        <v>540</v>
      </c>
      <c r="E165" s="1">
        <v>6</v>
      </c>
      <c r="F165" s="1">
        <v>0</v>
      </c>
      <c r="G165" s="1">
        <v>0</v>
      </c>
      <c r="H165" s="3">
        <v>61</v>
      </c>
    </row>
    <row r="166" spans="1:8" x14ac:dyDescent="0.25">
      <c r="A166" s="2" t="s">
        <v>197</v>
      </c>
      <c r="B166" s="1" t="s">
        <v>181</v>
      </c>
      <c r="C166" s="1" t="s">
        <v>17</v>
      </c>
      <c r="D166" s="1">
        <v>540</v>
      </c>
      <c r="E166" s="1">
        <v>6</v>
      </c>
      <c r="F166" s="1">
        <v>0</v>
      </c>
      <c r="G166" s="1">
        <v>0</v>
      </c>
      <c r="H166" s="3">
        <v>53.3</v>
      </c>
    </row>
    <row r="167" spans="1:8" x14ac:dyDescent="0.25">
      <c r="A167" s="2" t="s">
        <v>198</v>
      </c>
      <c r="B167" s="1" t="s">
        <v>181</v>
      </c>
      <c r="C167" s="1" t="s">
        <v>17</v>
      </c>
      <c r="D167" s="1">
        <v>540</v>
      </c>
      <c r="E167" s="1">
        <v>6</v>
      </c>
      <c r="F167" s="1">
        <v>0</v>
      </c>
      <c r="G167" s="1">
        <v>0</v>
      </c>
      <c r="H167" s="3">
        <v>53</v>
      </c>
    </row>
    <row r="168" spans="1:8" x14ac:dyDescent="0.25">
      <c r="A168" s="2" t="s">
        <v>199</v>
      </c>
      <c r="B168" s="1" t="s">
        <v>189</v>
      </c>
      <c r="C168" s="1" t="s">
        <v>10</v>
      </c>
      <c r="D168" s="1">
        <v>540</v>
      </c>
      <c r="E168" s="1">
        <v>6</v>
      </c>
      <c r="F168" s="1">
        <v>0</v>
      </c>
      <c r="G168" s="1">
        <v>0</v>
      </c>
      <c r="H168" s="3">
        <v>37.200000000000003</v>
      </c>
    </row>
    <row r="169" spans="1:8" x14ac:dyDescent="0.25">
      <c r="A169" s="2" t="s">
        <v>200</v>
      </c>
      <c r="B169" s="1" t="s">
        <v>201</v>
      </c>
      <c r="C169" s="1" t="s">
        <v>10</v>
      </c>
      <c r="D169" s="1">
        <v>540</v>
      </c>
      <c r="E169" s="1">
        <v>6</v>
      </c>
      <c r="F169" s="1">
        <v>0</v>
      </c>
      <c r="G169" s="1">
        <v>0</v>
      </c>
      <c r="H169" s="3">
        <v>35.4</v>
      </c>
    </row>
    <row r="170" spans="1:8" x14ac:dyDescent="0.25">
      <c r="A170" s="2" t="s">
        <v>202</v>
      </c>
      <c r="B170" s="1" t="s">
        <v>179</v>
      </c>
      <c r="C170" s="1" t="s">
        <v>10</v>
      </c>
      <c r="D170" s="1">
        <v>540</v>
      </c>
      <c r="E170" s="1">
        <v>6</v>
      </c>
      <c r="F170" s="1">
        <v>0</v>
      </c>
      <c r="G170" s="1">
        <v>0</v>
      </c>
      <c r="H170" s="3">
        <v>33.200000000000003</v>
      </c>
    </row>
    <row r="171" spans="1:8" x14ac:dyDescent="0.25">
      <c r="A171" s="2" t="s">
        <v>203</v>
      </c>
      <c r="B171" s="1" t="s">
        <v>204</v>
      </c>
      <c r="C171" s="1" t="s">
        <v>10</v>
      </c>
      <c r="D171" s="1">
        <v>540</v>
      </c>
      <c r="E171" s="1">
        <v>6</v>
      </c>
      <c r="F171" s="1">
        <v>0</v>
      </c>
      <c r="G171" s="1">
        <v>0</v>
      </c>
      <c r="H171" s="3">
        <v>32.700000000000003</v>
      </c>
    </row>
    <row r="172" spans="1:8" x14ac:dyDescent="0.25">
      <c r="A172" s="2" t="s">
        <v>205</v>
      </c>
      <c r="B172" s="1" t="s">
        <v>107</v>
      </c>
      <c r="C172" s="1" t="s">
        <v>10</v>
      </c>
      <c r="D172" s="1">
        <v>540</v>
      </c>
      <c r="E172" s="1">
        <v>6</v>
      </c>
      <c r="F172" s="1">
        <v>0</v>
      </c>
      <c r="G172" s="1">
        <v>0</v>
      </c>
      <c r="H172" s="3">
        <v>32.700000000000003</v>
      </c>
    </row>
    <row r="173" spans="1:8" x14ac:dyDescent="0.25">
      <c r="A173" s="2" t="s">
        <v>206</v>
      </c>
      <c r="B173" s="1" t="s">
        <v>92</v>
      </c>
      <c r="C173" s="1" t="s">
        <v>10</v>
      </c>
      <c r="D173" s="1">
        <v>540</v>
      </c>
      <c r="E173" s="1">
        <v>6</v>
      </c>
      <c r="F173" s="1">
        <v>0</v>
      </c>
      <c r="G173" s="1">
        <v>0</v>
      </c>
      <c r="H173" s="3">
        <v>31.9</v>
      </c>
    </row>
    <row r="174" spans="1:8" x14ac:dyDescent="0.25">
      <c r="A174" s="2" t="s">
        <v>207</v>
      </c>
      <c r="B174" s="1" t="s">
        <v>208</v>
      </c>
      <c r="C174" s="1" t="s">
        <v>10</v>
      </c>
      <c r="D174" s="1">
        <v>540</v>
      </c>
      <c r="E174" s="1">
        <v>6</v>
      </c>
      <c r="F174" s="1">
        <v>0</v>
      </c>
      <c r="G174" s="1">
        <v>0</v>
      </c>
      <c r="H174" s="3">
        <v>31.7</v>
      </c>
    </row>
    <row r="175" spans="1:8" x14ac:dyDescent="0.25">
      <c r="A175" s="2" t="s">
        <v>209</v>
      </c>
      <c r="B175" s="1" t="s">
        <v>210</v>
      </c>
      <c r="C175" s="1" t="s">
        <v>10</v>
      </c>
      <c r="D175" s="1">
        <v>540</v>
      </c>
      <c r="E175" s="1">
        <v>6</v>
      </c>
      <c r="F175" s="1">
        <v>0</v>
      </c>
      <c r="G175" s="1">
        <v>0</v>
      </c>
      <c r="H175" s="3">
        <v>29</v>
      </c>
    </row>
    <row r="176" spans="1:8" x14ac:dyDescent="0.25">
      <c r="A176" s="2" t="s">
        <v>211</v>
      </c>
      <c r="B176" s="1" t="s">
        <v>146</v>
      </c>
      <c r="C176" s="1" t="s">
        <v>15</v>
      </c>
      <c r="D176" s="1">
        <v>539</v>
      </c>
      <c r="E176" s="1">
        <v>7</v>
      </c>
      <c r="F176" s="1">
        <v>0</v>
      </c>
      <c r="G176" s="1">
        <v>0</v>
      </c>
      <c r="H176" s="3">
        <v>69.8</v>
      </c>
    </row>
    <row r="177" spans="1:8" x14ac:dyDescent="0.25">
      <c r="A177" s="2" t="s">
        <v>212</v>
      </c>
      <c r="B177" s="1" t="s">
        <v>189</v>
      </c>
      <c r="C177" s="1" t="s">
        <v>17</v>
      </c>
      <c r="D177" s="1">
        <v>539</v>
      </c>
      <c r="E177" s="1">
        <v>6</v>
      </c>
      <c r="F177" s="1">
        <v>0</v>
      </c>
      <c r="G177" s="1">
        <v>0</v>
      </c>
      <c r="H177" s="3">
        <v>58.7</v>
      </c>
    </row>
    <row r="178" spans="1:8" x14ac:dyDescent="0.25">
      <c r="A178" s="2" t="s">
        <v>213</v>
      </c>
      <c r="B178" s="1" t="s">
        <v>90</v>
      </c>
      <c r="C178" s="1" t="s">
        <v>15</v>
      </c>
      <c r="D178" s="1">
        <v>538</v>
      </c>
      <c r="E178" s="1">
        <v>7</v>
      </c>
      <c r="F178" s="1">
        <v>1</v>
      </c>
      <c r="G178" s="1">
        <v>2</v>
      </c>
      <c r="H178" s="3">
        <v>60.3</v>
      </c>
    </row>
    <row r="179" spans="1:8" x14ac:dyDescent="0.25">
      <c r="A179" s="2" t="s">
        <v>214</v>
      </c>
      <c r="B179" s="1" t="s">
        <v>146</v>
      </c>
      <c r="C179" s="1" t="s">
        <v>15</v>
      </c>
      <c r="D179" s="1">
        <v>536</v>
      </c>
      <c r="E179" s="1">
        <v>7</v>
      </c>
      <c r="F179" s="1">
        <v>0</v>
      </c>
      <c r="G179" s="1">
        <v>0</v>
      </c>
      <c r="H179" s="3">
        <v>67.599999999999994</v>
      </c>
    </row>
    <row r="180" spans="1:8" x14ac:dyDescent="0.25">
      <c r="A180" s="2" t="s">
        <v>215</v>
      </c>
      <c r="B180" s="1" t="s">
        <v>187</v>
      </c>
      <c r="C180" s="1" t="s">
        <v>15</v>
      </c>
      <c r="D180" s="1">
        <v>536</v>
      </c>
      <c r="E180" s="1">
        <v>6</v>
      </c>
      <c r="F180" s="1">
        <v>0</v>
      </c>
      <c r="G180" s="1">
        <v>0</v>
      </c>
      <c r="H180" s="3">
        <v>69.099999999999994</v>
      </c>
    </row>
    <row r="181" spans="1:8" x14ac:dyDescent="0.25">
      <c r="A181" s="2" t="s">
        <v>216</v>
      </c>
      <c r="B181" s="1" t="s">
        <v>148</v>
      </c>
      <c r="C181" s="1" t="s">
        <v>17</v>
      </c>
      <c r="D181" s="1">
        <v>534</v>
      </c>
      <c r="E181" s="1">
        <v>6</v>
      </c>
      <c r="F181" s="1">
        <v>1</v>
      </c>
      <c r="G181" s="1">
        <v>0</v>
      </c>
      <c r="H181" s="3">
        <v>49.3</v>
      </c>
    </row>
    <row r="182" spans="1:8" x14ac:dyDescent="0.25">
      <c r="A182" s="2" t="s">
        <v>217</v>
      </c>
      <c r="B182" s="1" t="s">
        <v>144</v>
      </c>
      <c r="C182" s="1" t="s">
        <v>15</v>
      </c>
      <c r="D182" s="1">
        <v>534</v>
      </c>
      <c r="E182" s="1">
        <v>6</v>
      </c>
      <c r="F182" s="1">
        <v>0</v>
      </c>
      <c r="G182" s="1">
        <v>0</v>
      </c>
      <c r="H182" s="3">
        <v>66.400000000000006</v>
      </c>
    </row>
    <row r="183" spans="1:8" x14ac:dyDescent="0.25">
      <c r="A183" s="2" t="s">
        <v>218</v>
      </c>
      <c r="B183" s="1" t="s">
        <v>92</v>
      </c>
      <c r="C183" s="1" t="s">
        <v>17</v>
      </c>
      <c r="D183" s="1">
        <v>533</v>
      </c>
      <c r="E183" s="1">
        <v>7</v>
      </c>
      <c r="F183" s="1">
        <v>0</v>
      </c>
      <c r="G183" s="1">
        <v>0</v>
      </c>
      <c r="H183" s="3">
        <v>60.5</v>
      </c>
    </row>
    <row r="184" spans="1:8" x14ac:dyDescent="0.25">
      <c r="A184" s="2" t="s">
        <v>219</v>
      </c>
      <c r="B184" s="1" t="s">
        <v>220</v>
      </c>
      <c r="C184" s="1" t="s">
        <v>15</v>
      </c>
      <c r="D184" s="1">
        <v>532</v>
      </c>
      <c r="E184" s="1">
        <v>6</v>
      </c>
      <c r="F184" s="1">
        <v>1</v>
      </c>
      <c r="G184" s="1">
        <v>1</v>
      </c>
      <c r="H184" s="3">
        <v>57.2</v>
      </c>
    </row>
    <row r="185" spans="1:8" x14ac:dyDescent="0.25">
      <c r="A185" s="2" t="s">
        <v>221</v>
      </c>
      <c r="B185" s="1" t="s">
        <v>103</v>
      </c>
      <c r="C185" s="1" t="s">
        <v>15</v>
      </c>
      <c r="D185" s="1">
        <v>531</v>
      </c>
      <c r="E185" s="1">
        <v>8</v>
      </c>
      <c r="F185" s="1">
        <v>0</v>
      </c>
      <c r="G185" s="1">
        <v>1</v>
      </c>
      <c r="H185" s="3">
        <v>65.5</v>
      </c>
    </row>
    <row r="186" spans="1:8" x14ac:dyDescent="0.25">
      <c r="A186" s="2" t="s">
        <v>222</v>
      </c>
      <c r="B186" s="1" t="s">
        <v>223</v>
      </c>
      <c r="C186" s="1" t="s">
        <v>15</v>
      </c>
      <c r="D186" s="1">
        <v>531</v>
      </c>
      <c r="E186" s="1">
        <v>6</v>
      </c>
      <c r="F186" s="1">
        <v>7</v>
      </c>
      <c r="G186" s="1">
        <v>0</v>
      </c>
      <c r="H186" s="3">
        <v>62.8</v>
      </c>
    </row>
    <row r="187" spans="1:8" x14ac:dyDescent="0.25">
      <c r="A187" s="2" t="s">
        <v>224</v>
      </c>
      <c r="B187" s="1" t="s">
        <v>181</v>
      </c>
      <c r="C187" s="1" t="s">
        <v>15</v>
      </c>
      <c r="D187" s="1">
        <v>530</v>
      </c>
      <c r="E187" s="1">
        <v>6</v>
      </c>
      <c r="F187" s="1">
        <v>2</v>
      </c>
      <c r="G187" s="1">
        <v>1</v>
      </c>
      <c r="H187" s="3">
        <v>64.400000000000006</v>
      </c>
    </row>
    <row r="188" spans="1:8" x14ac:dyDescent="0.25">
      <c r="A188" s="2" t="s">
        <v>225</v>
      </c>
      <c r="B188" s="1" t="s">
        <v>92</v>
      </c>
      <c r="C188" s="1" t="s">
        <v>12</v>
      </c>
      <c r="D188" s="1">
        <v>529</v>
      </c>
      <c r="E188" s="1">
        <v>7</v>
      </c>
      <c r="F188" s="1">
        <v>3</v>
      </c>
      <c r="G188" s="1">
        <v>0</v>
      </c>
      <c r="H188" s="3">
        <v>56.2</v>
      </c>
    </row>
    <row r="189" spans="1:8" x14ac:dyDescent="0.25">
      <c r="A189" s="2" t="s">
        <v>226</v>
      </c>
      <c r="B189" s="1" t="s">
        <v>144</v>
      </c>
      <c r="C189" s="1" t="s">
        <v>17</v>
      </c>
      <c r="D189" s="1">
        <v>529</v>
      </c>
      <c r="E189" s="1">
        <v>7</v>
      </c>
      <c r="F189" s="1">
        <v>1</v>
      </c>
      <c r="G189" s="1">
        <v>0</v>
      </c>
      <c r="H189" s="3">
        <v>60.9</v>
      </c>
    </row>
    <row r="190" spans="1:8" x14ac:dyDescent="0.25">
      <c r="A190" s="2" t="s">
        <v>227</v>
      </c>
      <c r="B190" s="1" t="s">
        <v>179</v>
      </c>
      <c r="C190" s="1" t="s">
        <v>12</v>
      </c>
      <c r="D190" s="1">
        <v>528</v>
      </c>
      <c r="E190" s="1">
        <v>6</v>
      </c>
      <c r="F190" s="1">
        <v>0</v>
      </c>
      <c r="G190" s="1">
        <v>1</v>
      </c>
      <c r="H190" s="3">
        <v>68.900000000000006</v>
      </c>
    </row>
    <row r="191" spans="1:8" x14ac:dyDescent="0.25">
      <c r="A191" s="2" t="s">
        <v>228</v>
      </c>
      <c r="B191" s="1" t="s">
        <v>179</v>
      </c>
      <c r="C191" s="1" t="s">
        <v>17</v>
      </c>
      <c r="D191" s="1">
        <v>528</v>
      </c>
      <c r="E191" s="1">
        <v>6</v>
      </c>
      <c r="F191" s="1">
        <v>0</v>
      </c>
      <c r="G191" s="1">
        <v>0</v>
      </c>
      <c r="H191" s="3">
        <v>59.9</v>
      </c>
    </row>
    <row r="192" spans="1:8" x14ac:dyDescent="0.25">
      <c r="A192" s="2" t="s">
        <v>229</v>
      </c>
      <c r="B192" s="1" t="s">
        <v>204</v>
      </c>
      <c r="C192" s="1" t="s">
        <v>15</v>
      </c>
      <c r="D192" s="1">
        <v>526</v>
      </c>
      <c r="E192" s="1">
        <v>6</v>
      </c>
      <c r="F192" s="1">
        <v>1</v>
      </c>
      <c r="G192" s="1">
        <v>1</v>
      </c>
      <c r="H192" s="3">
        <v>71.599999999999994</v>
      </c>
    </row>
    <row r="193" spans="1:8" x14ac:dyDescent="0.25">
      <c r="A193" s="2" t="s">
        <v>230</v>
      </c>
      <c r="B193" s="1" t="s">
        <v>210</v>
      </c>
      <c r="C193" s="1" t="s">
        <v>12</v>
      </c>
      <c r="D193" s="1">
        <v>525</v>
      </c>
      <c r="E193" s="1">
        <v>6</v>
      </c>
      <c r="F193" s="1">
        <v>0</v>
      </c>
      <c r="G193" s="1">
        <v>0</v>
      </c>
      <c r="H193" s="3">
        <v>64.400000000000006</v>
      </c>
    </row>
    <row r="194" spans="1:8" x14ac:dyDescent="0.25">
      <c r="A194" s="2" t="s">
        <v>231</v>
      </c>
      <c r="B194" s="1" t="s">
        <v>68</v>
      </c>
      <c r="C194" s="1" t="s">
        <v>12</v>
      </c>
      <c r="D194" s="1">
        <v>524</v>
      </c>
      <c r="E194" s="1">
        <v>7</v>
      </c>
      <c r="F194" s="1">
        <v>2</v>
      </c>
      <c r="G194" s="1">
        <v>4</v>
      </c>
      <c r="H194" s="3">
        <v>65.7</v>
      </c>
    </row>
    <row r="195" spans="1:8" x14ac:dyDescent="0.25">
      <c r="A195" s="2" t="s">
        <v>232</v>
      </c>
      <c r="B195" s="1" t="s">
        <v>68</v>
      </c>
      <c r="C195" s="1" t="s">
        <v>15</v>
      </c>
      <c r="D195" s="1">
        <v>524</v>
      </c>
      <c r="E195" s="1">
        <v>6</v>
      </c>
      <c r="F195" s="1">
        <v>0</v>
      </c>
      <c r="G195" s="1">
        <v>0</v>
      </c>
      <c r="H195" s="3">
        <v>68.400000000000006</v>
      </c>
    </row>
    <row r="196" spans="1:8" x14ac:dyDescent="0.25">
      <c r="A196" s="2" t="s">
        <v>233</v>
      </c>
      <c r="B196" s="1" t="s">
        <v>210</v>
      </c>
      <c r="C196" s="1" t="s">
        <v>15</v>
      </c>
      <c r="D196" s="1">
        <v>523</v>
      </c>
      <c r="E196" s="1">
        <v>6</v>
      </c>
      <c r="F196" s="1">
        <v>0</v>
      </c>
      <c r="G196" s="1">
        <v>0</v>
      </c>
      <c r="H196" s="3">
        <v>69</v>
      </c>
    </row>
    <row r="197" spans="1:8" x14ac:dyDescent="0.25">
      <c r="A197" s="2" t="s">
        <v>234</v>
      </c>
      <c r="B197" s="1" t="s">
        <v>146</v>
      </c>
      <c r="C197" s="1" t="s">
        <v>12</v>
      </c>
      <c r="D197" s="1">
        <v>520</v>
      </c>
      <c r="E197" s="1">
        <v>7</v>
      </c>
      <c r="F197" s="1">
        <v>2</v>
      </c>
      <c r="G197" s="1">
        <v>0</v>
      </c>
      <c r="H197" s="3">
        <v>60.2</v>
      </c>
    </row>
    <row r="198" spans="1:8" x14ac:dyDescent="0.25">
      <c r="A198" s="2" t="s">
        <v>235</v>
      </c>
      <c r="B198" s="1" t="s">
        <v>148</v>
      </c>
      <c r="C198" s="1" t="s">
        <v>15</v>
      </c>
      <c r="D198" s="1">
        <v>520</v>
      </c>
      <c r="E198" s="1">
        <v>7</v>
      </c>
      <c r="F198" s="1">
        <v>0</v>
      </c>
      <c r="G198" s="1">
        <v>7</v>
      </c>
      <c r="H198" s="3">
        <v>58.4</v>
      </c>
    </row>
    <row r="199" spans="1:8" x14ac:dyDescent="0.25">
      <c r="A199" s="2" t="s">
        <v>236</v>
      </c>
      <c r="B199" s="1" t="s">
        <v>81</v>
      </c>
      <c r="C199" s="1" t="s">
        <v>12</v>
      </c>
      <c r="D199" s="1">
        <v>518</v>
      </c>
      <c r="E199" s="1">
        <v>9</v>
      </c>
      <c r="F199" s="1">
        <v>4</v>
      </c>
      <c r="G199" s="1">
        <v>2</v>
      </c>
      <c r="H199" s="3">
        <v>64.3</v>
      </c>
    </row>
    <row r="200" spans="1:8" x14ac:dyDescent="0.25">
      <c r="A200" s="2" t="s">
        <v>237</v>
      </c>
      <c r="B200" s="1" t="s">
        <v>105</v>
      </c>
      <c r="C200" s="1" t="s">
        <v>15</v>
      </c>
      <c r="D200" s="1">
        <v>516</v>
      </c>
      <c r="E200" s="1">
        <v>8</v>
      </c>
      <c r="F200" s="1">
        <v>1</v>
      </c>
      <c r="G200" s="1">
        <v>0</v>
      </c>
      <c r="H200" s="3">
        <v>65.400000000000006</v>
      </c>
    </row>
    <row r="201" spans="1:8" x14ac:dyDescent="0.25">
      <c r="A201" s="2" t="s">
        <v>238</v>
      </c>
      <c r="B201" s="1" t="s">
        <v>85</v>
      </c>
      <c r="C201" s="1" t="s">
        <v>17</v>
      </c>
      <c r="D201" s="1">
        <v>515</v>
      </c>
      <c r="E201" s="1">
        <v>7</v>
      </c>
      <c r="F201" s="1">
        <v>0</v>
      </c>
      <c r="G201" s="1">
        <v>0</v>
      </c>
      <c r="H201" s="3">
        <v>61.4</v>
      </c>
    </row>
    <row r="202" spans="1:8" x14ac:dyDescent="0.25">
      <c r="A202" s="2" t="s">
        <v>239</v>
      </c>
      <c r="B202" s="1" t="s">
        <v>78</v>
      </c>
      <c r="C202" s="1" t="s">
        <v>12</v>
      </c>
      <c r="D202" s="1">
        <v>514</v>
      </c>
      <c r="E202" s="1">
        <v>10</v>
      </c>
      <c r="F202" s="1">
        <v>3</v>
      </c>
      <c r="G202" s="1">
        <v>0</v>
      </c>
      <c r="H202" s="3">
        <v>66.5</v>
      </c>
    </row>
    <row r="203" spans="1:8" x14ac:dyDescent="0.25">
      <c r="A203" s="2" t="s">
        <v>240</v>
      </c>
      <c r="B203" s="1" t="s">
        <v>144</v>
      </c>
      <c r="C203" s="1" t="s">
        <v>12</v>
      </c>
      <c r="D203" s="1">
        <v>510</v>
      </c>
      <c r="E203" s="1">
        <v>8</v>
      </c>
      <c r="F203" s="1">
        <v>2</v>
      </c>
      <c r="G203" s="1">
        <v>0</v>
      </c>
      <c r="H203" s="3">
        <v>66.599999999999994</v>
      </c>
    </row>
    <row r="204" spans="1:8" x14ac:dyDescent="0.25">
      <c r="A204" s="2" t="s">
        <v>241</v>
      </c>
      <c r="B204" s="1" t="s">
        <v>144</v>
      </c>
      <c r="C204" s="1" t="s">
        <v>15</v>
      </c>
      <c r="D204" s="1">
        <v>509</v>
      </c>
      <c r="E204" s="1">
        <v>6</v>
      </c>
      <c r="F204" s="1">
        <v>0</v>
      </c>
      <c r="G204" s="1">
        <v>2</v>
      </c>
      <c r="H204" s="3">
        <v>64.3</v>
      </c>
    </row>
    <row r="205" spans="1:8" x14ac:dyDescent="0.25">
      <c r="A205" s="2" t="s">
        <v>242</v>
      </c>
      <c r="B205" s="1" t="s">
        <v>90</v>
      </c>
      <c r="C205" s="1" t="s">
        <v>17</v>
      </c>
      <c r="D205" s="1">
        <v>505</v>
      </c>
      <c r="E205" s="1">
        <v>6</v>
      </c>
      <c r="F205" s="1">
        <v>1</v>
      </c>
      <c r="G205" s="1">
        <v>0</v>
      </c>
      <c r="H205" s="3">
        <v>54.6</v>
      </c>
    </row>
    <row r="206" spans="1:8" x14ac:dyDescent="0.25">
      <c r="A206" s="2" t="s">
        <v>243</v>
      </c>
      <c r="B206" s="1" t="s">
        <v>220</v>
      </c>
      <c r="C206" s="1" t="s">
        <v>15</v>
      </c>
      <c r="D206" s="1">
        <v>504</v>
      </c>
      <c r="E206" s="1">
        <v>6</v>
      </c>
      <c r="F206" s="1">
        <v>0</v>
      </c>
      <c r="G206" s="1">
        <v>1</v>
      </c>
      <c r="H206" s="3">
        <v>53.9</v>
      </c>
    </row>
    <row r="207" spans="1:8" x14ac:dyDescent="0.25">
      <c r="A207" s="2" t="s">
        <v>244</v>
      </c>
      <c r="B207" s="1" t="s">
        <v>201</v>
      </c>
      <c r="C207" s="1" t="s">
        <v>15</v>
      </c>
      <c r="D207" s="1">
        <v>503</v>
      </c>
      <c r="E207" s="1">
        <v>6</v>
      </c>
      <c r="F207" s="1">
        <v>1</v>
      </c>
      <c r="G207" s="1">
        <v>3</v>
      </c>
      <c r="H207" s="3">
        <v>62.3</v>
      </c>
    </row>
    <row r="208" spans="1:8" x14ac:dyDescent="0.25">
      <c r="A208" s="2" t="s">
        <v>245</v>
      </c>
      <c r="B208" s="1" t="s">
        <v>74</v>
      </c>
      <c r="C208" s="1" t="s">
        <v>17</v>
      </c>
      <c r="D208" s="1">
        <v>501</v>
      </c>
      <c r="E208" s="1">
        <v>8</v>
      </c>
      <c r="F208" s="1">
        <v>0</v>
      </c>
      <c r="G208" s="1">
        <v>1</v>
      </c>
      <c r="H208" s="3">
        <v>64.400000000000006</v>
      </c>
    </row>
    <row r="209" spans="1:8" x14ac:dyDescent="0.25">
      <c r="A209" s="2" t="s">
        <v>246</v>
      </c>
      <c r="B209" s="1" t="s">
        <v>179</v>
      </c>
      <c r="C209" s="1" t="s">
        <v>12</v>
      </c>
      <c r="D209" s="1">
        <v>500</v>
      </c>
      <c r="E209" s="1">
        <v>6</v>
      </c>
      <c r="F209" s="1">
        <v>0</v>
      </c>
      <c r="G209" s="1">
        <v>1</v>
      </c>
      <c r="H209" s="3">
        <v>58.5</v>
      </c>
    </row>
    <row r="210" spans="1:8" x14ac:dyDescent="0.25">
      <c r="A210" s="2" t="s">
        <v>247</v>
      </c>
      <c r="B210" s="1" t="s">
        <v>248</v>
      </c>
      <c r="C210" s="1" t="s">
        <v>12</v>
      </c>
      <c r="D210" s="1">
        <v>500</v>
      </c>
      <c r="E210" s="1">
        <v>6</v>
      </c>
      <c r="F210" s="1">
        <v>0</v>
      </c>
      <c r="G210" s="1">
        <v>0</v>
      </c>
      <c r="H210" s="3">
        <v>63</v>
      </c>
    </row>
    <row r="211" spans="1:8" x14ac:dyDescent="0.25">
      <c r="A211" s="2" t="s">
        <v>249</v>
      </c>
      <c r="B211" s="1" t="s">
        <v>201</v>
      </c>
      <c r="C211" s="1" t="s">
        <v>15</v>
      </c>
      <c r="D211" s="1">
        <v>499</v>
      </c>
      <c r="E211" s="1">
        <v>6</v>
      </c>
      <c r="F211" s="1">
        <v>3</v>
      </c>
      <c r="G211" s="1">
        <v>1</v>
      </c>
      <c r="H211" s="3">
        <v>62.7</v>
      </c>
    </row>
    <row r="212" spans="1:8" x14ac:dyDescent="0.25">
      <c r="A212" s="2" t="s">
        <v>250</v>
      </c>
      <c r="B212" s="1" t="s">
        <v>194</v>
      </c>
      <c r="C212" s="1" t="s">
        <v>17</v>
      </c>
      <c r="D212" s="1">
        <v>497</v>
      </c>
      <c r="E212" s="1">
        <v>6</v>
      </c>
      <c r="F212" s="1">
        <v>1</v>
      </c>
      <c r="G212" s="1">
        <v>2</v>
      </c>
      <c r="H212" s="3">
        <v>52.3</v>
      </c>
    </row>
    <row r="213" spans="1:8" x14ac:dyDescent="0.25">
      <c r="A213" s="2" t="s">
        <v>251</v>
      </c>
      <c r="B213" s="1" t="s">
        <v>103</v>
      </c>
      <c r="C213" s="1" t="s">
        <v>15</v>
      </c>
      <c r="D213" s="1">
        <v>496</v>
      </c>
      <c r="E213" s="1">
        <v>6</v>
      </c>
      <c r="F213" s="1">
        <v>0</v>
      </c>
      <c r="G213" s="1">
        <v>0</v>
      </c>
      <c r="H213" s="3">
        <v>65.400000000000006</v>
      </c>
    </row>
    <row r="214" spans="1:8" x14ac:dyDescent="0.25">
      <c r="A214" s="2" t="s">
        <v>252</v>
      </c>
      <c r="B214" s="1" t="s">
        <v>248</v>
      </c>
      <c r="C214" s="1" t="s">
        <v>15</v>
      </c>
      <c r="D214" s="1">
        <v>496</v>
      </c>
      <c r="E214" s="1">
        <v>6</v>
      </c>
      <c r="F214" s="1">
        <v>0</v>
      </c>
      <c r="G214" s="1">
        <v>0</v>
      </c>
      <c r="H214" s="3">
        <v>60.1</v>
      </c>
    </row>
    <row r="215" spans="1:8" x14ac:dyDescent="0.25">
      <c r="A215" s="2" t="s">
        <v>253</v>
      </c>
      <c r="B215" s="1" t="s">
        <v>208</v>
      </c>
      <c r="C215" s="1" t="s">
        <v>12</v>
      </c>
      <c r="D215" s="1">
        <v>494</v>
      </c>
      <c r="E215" s="1">
        <v>6</v>
      </c>
      <c r="F215" s="1">
        <v>1</v>
      </c>
      <c r="G215" s="1">
        <v>1</v>
      </c>
      <c r="H215" s="3">
        <v>60.6</v>
      </c>
    </row>
    <row r="216" spans="1:8" x14ac:dyDescent="0.25">
      <c r="A216" s="2" t="s">
        <v>254</v>
      </c>
      <c r="B216" s="1" t="s">
        <v>78</v>
      </c>
      <c r="C216" s="1" t="s">
        <v>15</v>
      </c>
      <c r="D216" s="1">
        <v>493</v>
      </c>
      <c r="E216" s="1">
        <v>8</v>
      </c>
      <c r="F216" s="1">
        <v>0</v>
      </c>
      <c r="G216" s="1">
        <v>4</v>
      </c>
      <c r="H216" s="3">
        <v>66</v>
      </c>
    </row>
    <row r="217" spans="1:8" x14ac:dyDescent="0.25">
      <c r="A217" s="2" t="s">
        <v>255</v>
      </c>
      <c r="B217" s="1" t="s">
        <v>181</v>
      </c>
      <c r="C217" s="1" t="s">
        <v>15</v>
      </c>
      <c r="D217" s="1">
        <v>491</v>
      </c>
      <c r="E217" s="1">
        <v>6</v>
      </c>
      <c r="F217" s="1">
        <v>0</v>
      </c>
      <c r="G217" s="1">
        <v>0</v>
      </c>
      <c r="H217" s="3">
        <v>59.7</v>
      </c>
    </row>
    <row r="218" spans="1:8" x14ac:dyDescent="0.25">
      <c r="A218" s="2" t="s">
        <v>256</v>
      </c>
      <c r="B218" s="1" t="s">
        <v>187</v>
      </c>
      <c r="C218" s="1" t="s">
        <v>15</v>
      </c>
      <c r="D218" s="1">
        <v>490</v>
      </c>
      <c r="E218" s="1">
        <v>6</v>
      </c>
      <c r="F218" s="1">
        <v>0</v>
      </c>
      <c r="G218" s="1">
        <v>1</v>
      </c>
      <c r="H218" s="3">
        <v>65.8</v>
      </c>
    </row>
    <row r="219" spans="1:8" x14ac:dyDescent="0.25">
      <c r="A219" s="2" t="s">
        <v>257</v>
      </c>
      <c r="B219" s="1" t="s">
        <v>220</v>
      </c>
      <c r="C219" s="1" t="s">
        <v>12</v>
      </c>
      <c r="D219" s="1">
        <v>489</v>
      </c>
      <c r="E219" s="1">
        <v>6</v>
      </c>
      <c r="F219" s="1">
        <v>1</v>
      </c>
      <c r="G219" s="1">
        <v>0</v>
      </c>
      <c r="H219" s="3">
        <v>49.1</v>
      </c>
    </row>
    <row r="220" spans="1:8" x14ac:dyDescent="0.25">
      <c r="A220" s="2" t="s">
        <v>258</v>
      </c>
      <c r="B220" s="1" t="s">
        <v>103</v>
      </c>
      <c r="C220" s="1" t="s">
        <v>17</v>
      </c>
      <c r="D220" s="1">
        <v>487</v>
      </c>
      <c r="E220" s="1">
        <v>6</v>
      </c>
      <c r="F220" s="1">
        <v>1</v>
      </c>
      <c r="G220" s="1">
        <v>0</v>
      </c>
      <c r="H220" s="3">
        <v>55.4</v>
      </c>
    </row>
    <row r="221" spans="1:8" x14ac:dyDescent="0.25">
      <c r="A221" s="2" t="s">
        <v>259</v>
      </c>
      <c r="B221" s="1" t="s">
        <v>210</v>
      </c>
      <c r="C221" s="1" t="s">
        <v>15</v>
      </c>
      <c r="D221" s="1">
        <v>487</v>
      </c>
      <c r="E221" s="1">
        <v>6</v>
      </c>
      <c r="F221" s="1">
        <v>0</v>
      </c>
      <c r="G221" s="1">
        <v>0</v>
      </c>
      <c r="H221" s="3">
        <v>63.9</v>
      </c>
    </row>
    <row r="222" spans="1:8" x14ac:dyDescent="0.25">
      <c r="A222" s="2" t="s">
        <v>260</v>
      </c>
      <c r="B222" s="1" t="s">
        <v>187</v>
      </c>
      <c r="C222" s="1" t="s">
        <v>15</v>
      </c>
      <c r="D222" s="1">
        <v>486</v>
      </c>
      <c r="E222" s="1">
        <v>6</v>
      </c>
      <c r="F222" s="1">
        <v>0</v>
      </c>
      <c r="G222" s="1">
        <v>0</v>
      </c>
      <c r="H222" s="3">
        <v>68.7</v>
      </c>
    </row>
    <row r="223" spans="1:8" x14ac:dyDescent="0.25">
      <c r="A223" s="2" t="s">
        <v>261</v>
      </c>
      <c r="B223" s="1" t="s">
        <v>223</v>
      </c>
      <c r="C223" s="1" t="s">
        <v>17</v>
      </c>
      <c r="D223" s="1">
        <v>484</v>
      </c>
      <c r="E223" s="1">
        <v>6</v>
      </c>
      <c r="F223" s="1">
        <v>1</v>
      </c>
      <c r="G223" s="1">
        <v>1</v>
      </c>
      <c r="H223" s="3">
        <v>57</v>
      </c>
    </row>
    <row r="224" spans="1:8" x14ac:dyDescent="0.25">
      <c r="A224" s="2" t="s">
        <v>262</v>
      </c>
      <c r="B224" s="1" t="s">
        <v>194</v>
      </c>
      <c r="C224" s="1" t="s">
        <v>15</v>
      </c>
      <c r="D224" s="1">
        <v>484</v>
      </c>
      <c r="E224" s="1">
        <v>6</v>
      </c>
      <c r="F224" s="1">
        <v>1</v>
      </c>
      <c r="G224" s="1">
        <v>0</v>
      </c>
      <c r="H224" s="3">
        <v>59.1</v>
      </c>
    </row>
    <row r="225" spans="1:8" x14ac:dyDescent="0.25">
      <c r="A225" s="2" t="s">
        <v>263</v>
      </c>
      <c r="B225" s="1" t="s">
        <v>201</v>
      </c>
      <c r="C225" s="1" t="s">
        <v>17</v>
      </c>
      <c r="D225" s="1">
        <v>484</v>
      </c>
      <c r="E225" s="1">
        <v>6</v>
      </c>
      <c r="F225" s="1">
        <v>0</v>
      </c>
      <c r="G225" s="1">
        <v>1</v>
      </c>
      <c r="H225" s="3">
        <v>65.599999999999994</v>
      </c>
    </row>
    <row r="226" spans="1:8" x14ac:dyDescent="0.25">
      <c r="A226" s="2" t="s">
        <v>264</v>
      </c>
      <c r="B226" s="1" t="s">
        <v>204</v>
      </c>
      <c r="C226" s="1" t="s">
        <v>15</v>
      </c>
      <c r="D226" s="1">
        <v>484</v>
      </c>
      <c r="E226" s="1">
        <v>6</v>
      </c>
      <c r="F226" s="1">
        <v>0</v>
      </c>
      <c r="G226" s="1">
        <v>0</v>
      </c>
      <c r="H226" s="3">
        <v>62.1</v>
      </c>
    </row>
    <row r="227" spans="1:8" x14ac:dyDescent="0.25">
      <c r="A227" s="2" t="s">
        <v>265</v>
      </c>
      <c r="B227" s="1" t="s">
        <v>179</v>
      </c>
      <c r="C227" s="1" t="s">
        <v>17</v>
      </c>
      <c r="D227" s="1">
        <v>484</v>
      </c>
      <c r="E227" s="1">
        <v>6</v>
      </c>
      <c r="F227" s="1">
        <v>0</v>
      </c>
      <c r="G227" s="1">
        <v>0</v>
      </c>
      <c r="H227" s="3">
        <v>56.8</v>
      </c>
    </row>
    <row r="228" spans="1:8" x14ac:dyDescent="0.25">
      <c r="A228" s="2" t="s">
        <v>266</v>
      </c>
      <c r="B228" s="1" t="s">
        <v>81</v>
      </c>
      <c r="C228" s="1" t="s">
        <v>17</v>
      </c>
      <c r="D228" s="1">
        <v>478</v>
      </c>
      <c r="E228" s="1">
        <v>10</v>
      </c>
      <c r="F228" s="1">
        <v>1</v>
      </c>
      <c r="G228" s="1">
        <v>2</v>
      </c>
      <c r="H228" s="3">
        <v>61.7</v>
      </c>
    </row>
    <row r="229" spans="1:8" x14ac:dyDescent="0.25">
      <c r="A229" s="2" t="s">
        <v>267</v>
      </c>
      <c r="B229" s="1" t="s">
        <v>85</v>
      </c>
      <c r="C229" s="1" t="s">
        <v>15</v>
      </c>
      <c r="D229" s="1">
        <v>477</v>
      </c>
      <c r="E229" s="1">
        <v>7</v>
      </c>
      <c r="F229" s="1">
        <v>0</v>
      </c>
      <c r="G229" s="1">
        <v>2</v>
      </c>
      <c r="H229" s="3">
        <v>61.4</v>
      </c>
    </row>
    <row r="230" spans="1:8" x14ac:dyDescent="0.25">
      <c r="A230" s="2" t="s">
        <v>268</v>
      </c>
      <c r="B230" s="1" t="s">
        <v>192</v>
      </c>
      <c r="C230" s="1" t="s">
        <v>15</v>
      </c>
      <c r="D230" s="1">
        <v>473</v>
      </c>
      <c r="E230" s="1">
        <v>6</v>
      </c>
      <c r="F230" s="1">
        <v>0</v>
      </c>
      <c r="G230" s="1">
        <v>0</v>
      </c>
      <c r="H230" s="3">
        <v>62.9</v>
      </c>
    </row>
    <row r="231" spans="1:8" x14ac:dyDescent="0.25">
      <c r="A231" s="2" t="s">
        <v>269</v>
      </c>
      <c r="B231" s="1" t="s">
        <v>81</v>
      </c>
      <c r="C231" s="1" t="s">
        <v>12</v>
      </c>
      <c r="D231" s="1">
        <v>472</v>
      </c>
      <c r="E231" s="1">
        <v>7</v>
      </c>
      <c r="F231" s="1">
        <v>0</v>
      </c>
      <c r="G231" s="1">
        <v>0</v>
      </c>
      <c r="H231" s="3">
        <v>60.1</v>
      </c>
    </row>
    <row r="232" spans="1:8" x14ac:dyDescent="0.25">
      <c r="A232" s="2" t="s">
        <v>270</v>
      </c>
      <c r="B232" s="1" t="s">
        <v>146</v>
      </c>
      <c r="C232" s="1" t="s">
        <v>15</v>
      </c>
      <c r="D232" s="1">
        <v>472</v>
      </c>
      <c r="E232" s="1">
        <v>7</v>
      </c>
      <c r="F232" s="1">
        <v>0</v>
      </c>
      <c r="G232" s="1">
        <v>0</v>
      </c>
      <c r="H232" s="3">
        <v>56.2</v>
      </c>
    </row>
    <row r="233" spans="1:8" x14ac:dyDescent="0.25">
      <c r="A233" s="2" t="s">
        <v>271</v>
      </c>
      <c r="B233" s="1" t="s">
        <v>81</v>
      </c>
      <c r="C233" s="1" t="s">
        <v>17</v>
      </c>
      <c r="D233" s="1">
        <v>472</v>
      </c>
      <c r="E233" s="1">
        <v>7</v>
      </c>
      <c r="F233" s="1">
        <v>0</v>
      </c>
      <c r="G233" s="1">
        <v>0</v>
      </c>
      <c r="H233" s="3">
        <v>51.4</v>
      </c>
    </row>
    <row r="234" spans="1:8" x14ac:dyDescent="0.25">
      <c r="A234" s="2" t="s">
        <v>272</v>
      </c>
      <c r="B234" s="1" t="s">
        <v>201</v>
      </c>
      <c r="C234" s="1" t="s">
        <v>15</v>
      </c>
      <c r="D234" s="1">
        <v>471</v>
      </c>
      <c r="E234" s="1">
        <v>6</v>
      </c>
      <c r="F234" s="1">
        <v>0</v>
      </c>
      <c r="G234" s="1">
        <v>0</v>
      </c>
      <c r="H234" s="3">
        <v>59.8</v>
      </c>
    </row>
    <row r="235" spans="1:8" x14ac:dyDescent="0.25">
      <c r="A235" s="2" t="s">
        <v>273</v>
      </c>
      <c r="B235" s="1" t="s">
        <v>109</v>
      </c>
      <c r="C235" s="1" t="s">
        <v>12</v>
      </c>
      <c r="D235" s="1">
        <v>468</v>
      </c>
      <c r="E235" s="1">
        <v>6</v>
      </c>
      <c r="F235" s="1">
        <v>0</v>
      </c>
      <c r="G235" s="1">
        <v>1</v>
      </c>
      <c r="H235" s="3">
        <v>55.6</v>
      </c>
    </row>
    <row r="236" spans="1:8" x14ac:dyDescent="0.25">
      <c r="A236" s="2" t="s">
        <v>274</v>
      </c>
      <c r="B236" s="1" t="s">
        <v>92</v>
      </c>
      <c r="C236" s="1" t="s">
        <v>12</v>
      </c>
      <c r="D236" s="1">
        <v>468</v>
      </c>
      <c r="E236" s="1">
        <v>6</v>
      </c>
      <c r="F236" s="1">
        <v>0</v>
      </c>
      <c r="G236" s="1">
        <v>0</v>
      </c>
      <c r="H236" s="3">
        <v>58.2</v>
      </c>
    </row>
    <row r="237" spans="1:8" x14ac:dyDescent="0.25">
      <c r="A237" s="2" t="s">
        <v>275</v>
      </c>
      <c r="B237" s="1" t="s">
        <v>103</v>
      </c>
      <c r="C237" s="1" t="s">
        <v>17</v>
      </c>
      <c r="D237" s="1">
        <v>467</v>
      </c>
      <c r="E237" s="1">
        <v>7</v>
      </c>
      <c r="F237" s="1">
        <v>0</v>
      </c>
      <c r="G237" s="1">
        <v>1</v>
      </c>
      <c r="H237" s="3">
        <v>60.2</v>
      </c>
    </row>
    <row r="238" spans="1:8" x14ac:dyDescent="0.25">
      <c r="A238" s="2" t="s">
        <v>276</v>
      </c>
      <c r="B238" s="1" t="s">
        <v>85</v>
      </c>
      <c r="C238" s="1" t="s">
        <v>15</v>
      </c>
      <c r="D238" s="1">
        <v>466</v>
      </c>
      <c r="E238" s="1">
        <v>6</v>
      </c>
      <c r="F238" s="1">
        <v>0</v>
      </c>
      <c r="G238" s="1">
        <v>0</v>
      </c>
      <c r="H238" s="3">
        <v>59.3</v>
      </c>
    </row>
    <row r="239" spans="1:8" x14ac:dyDescent="0.25">
      <c r="A239" s="2" t="s">
        <v>277</v>
      </c>
      <c r="B239" s="1" t="s">
        <v>204</v>
      </c>
      <c r="C239" s="1" t="s">
        <v>12</v>
      </c>
      <c r="D239" s="1">
        <v>464</v>
      </c>
      <c r="E239" s="1">
        <v>6</v>
      </c>
      <c r="F239" s="1">
        <v>3</v>
      </c>
      <c r="G239" s="1">
        <v>3</v>
      </c>
      <c r="H239" s="3">
        <v>50.1</v>
      </c>
    </row>
    <row r="240" spans="1:8" x14ac:dyDescent="0.25">
      <c r="A240" s="2" t="s">
        <v>278</v>
      </c>
      <c r="B240" s="1" t="s">
        <v>68</v>
      </c>
      <c r="C240" s="1" t="s">
        <v>15</v>
      </c>
      <c r="D240" s="1">
        <v>463</v>
      </c>
      <c r="E240" s="1">
        <v>8</v>
      </c>
      <c r="F240" s="1">
        <v>1</v>
      </c>
      <c r="G240" s="1">
        <v>0</v>
      </c>
      <c r="H240" s="3">
        <v>57.6</v>
      </c>
    </row>
    <row r="241" spans="1:8" x14ac:dyDescent="0.25">
      <c r="A241" s="2" t="s">
        <v>279</v>
      </c>
      <c r="B241" s="1" t="s">
        <v>189</v>
      </c>
      <c r="C241" s="1" t="s">
        <v>15</v>
      </c>
      <c r="D241" s="1">
        <v>463</v>
      </c>
      <c r="E241" s="1">
        <v>6</v>
      </c>
      <c r="F241" s="1">
        <v>1</v>
      </c>
      <c r="G241" s="1">
        <v>1</v>
      </c>
      <c r="H241" s="3">
        <v>50.6</v>
      </c>
    </row>
    <row r="242" spans="1:8" x14ac:dyDescent="0.25">
      <c r="A242" s="2" t="s">
        <v>280</v>
      </c>
      <c r="B242" s="1" t="s">
        <v>220</v>
      </c>
      <c r="C242" s="1" t="s">
        <v>15</v>
      </c>
      <c r="D242" s="1">
        <v>462</v>
      </c>
      <c r="E242" s="1">
        <v>6</v>
      </c>
      <c r="F242" s="1">
        <v>0</v>
      </c>
      <c r="G242" s="1">
        <v>0</v>
      </c>
      <c r="H242" s="3">
        <v>42.1</v>
      </c>
    </row>
    <row r="243" spans="1:8" x14ac:dyDescent="0.25">
      <c r="A243" s="2" t="s">
        <v>281</v>
      </c>
      <c r="B243" s="1" t="s">
        <v>74</v>
      </c>
      <c r="C243" s="1" t="s">
        <v>15</v>
      </c>
      <c r="D243" s="1">
        <v>461</v>
      </c>
      <c r="E243" s="1">
        <v>7</v>
      </c>
      <c r="F243" s="1">
        <v>1</v>
      </c>
      <c r="G243" s="1">
        <v>1</v>
      </c>
      <c r="H243" s="3">
        <v>57.1</v>
      </c>
    </row>
    <row r="244" spans="1:8" x14ac:dyDescent="0.25">
      <c r="A244" s="2" t="s">
        <v>282</v>
      </c>
      <c r="B244" s="1" t="s">
        <v>194</v>
      </c>
      <c r="C244" s="1" t="s">
        <v>15</v>
      </c>
      <c r="D244" s="1">
        <v>460</v>
      </c>
      <c r="E244" s="1">
        <v>6</v>
      </c>
      <c r="F244" s="1">
        <v>2</v>
      </c>
      <c r="G244" s="1">
        <v>0</v>
      </c>
      <c r="H244" s="3">
        <v>55.8</v>
      </c>
    </row>
    <row r="245" spans="1:8" x14ac:dyDescent="0.25">
      <c r="A245" s="2" t="s">
        <v>283</v>
      </c>
      <c r="B245" s="1" t="s">
        <v>208</v>
      </c>
      <c r="C245" s="1" t="s">
        <v>15</v>
      </c>
      <c r="D245" s="1">
        <v>450</v>
      </c>
      <c r="E245" s="1">
        <v>6</v>
      </c>
      <c r="F245" s="1">
        <v>0</v>
      </c>
      <c r="G245" s="1">
        <v>0</v>
      </c>
      <c r="H245" s="3">
        <v>53.8</v>
      </c>
    </row>
    <row r="246" spans="1:8" x14ac:dyDescent="0.25">
      <c r="A246" s="2" t="s">
        <v>284</v>
      </c>
      <c r="B246" s="1" t="s">
        <v>144</v>
      </c>
      <c r="C246" s="1" t="s">
        <v>17</v>
      </c>
      <c r="D246" s="1">
        <v>450</v>
      </c>
      <c r="E246" s="1">
        <v>6</v>
      </c>
      <c r="F246" s="1">
        <v>0</v>
      </c>
      <c r="G246" s="1">
        <v>0</v>
      </c>
      <c r="H246" s="3">
        <v>49.2</v>
      </c>
    </row>
    <row r="247" spans="1:8" x14ac:dyDescent="0.25">
      <c r="A247" s="2" t="s">
        <v>285</v>
      </c>
      <c r="B247" s="1" t="s">
        <v>204</v>
      </c>
      <c r="C247" s="1" t="s">
        <v>17</v>
      </c>
      <c r="D247" s="1">
        <v>450</v>
      </c>
      <c r="E247" s="1">
        <v>5</v>
      </c>
      <c r="F247" s="1">
        <v>1</v>
      </c>
      <c r="G247" s="1">
        <v>1</v>
      </c>
      <c r="H247" s="3">
        <v>50.5</v>
      </c>
    </row>
    <row r="248" spans="1:8" x14ac:dyDescent="0.25">
      <c r="A248" s="2" t="s">
        <v>286</v>
      </c>
      <c r="B248" s="1" t="s">
        <v>287</v>
      </c>
      <c r="C248" s="1" t="s">
        <v>17</v>
      </c>
      <c r="D248" s="1">
        <v>450</v>
      </c>
      <c r="E248" s="1">
        <v>5</v>
      </c>
      <c r="F248" s="1">
        <v>0</v>
      </c>
      <c r="G248" s="1">
        <v>1</v>
      </c>
      <c r="H248" s="3">
        <v>51.4</v>
      </c>
    </row>
    <row r="249" spans="1:8" x14ac:dyDescent="0.25">
      <c r="A249" s="2" t="s">
        <v>288</v>
      </c>
      <c r="B249" s="1" t="s">
        <v>146</v>
      </c>
      <c r="C249" s="1" t="s">
        <v>17</v>
      </c>
      <c r="D249" s="1">
        <v>450</v>
      </c>
      <c r="E249" s="1">
        <v>5</v>
      </c>
      <c r="F249" s="1">
        <v>0</v>
      </c>
      <c r="G249" s="1">
        <v>1</v>
      </c>
      <c r="H249" s="3">
        <v>49.9</v>
      </c>
    </row>
    <row r="250" spans="1:8" x14ac:dyDescent="0.25">
      <c r="A250" s="2" t="s">
        <v>289</v>
      </c>
      <c r="B250" s="1" t="s">
        <v>187</v>
      </c>
      <c r="C250" s="1" t="s">
        <v>17</v>
      </c>
      <c r="D250" s="1">
        <v>450</v>
      </c>
      <c r="E250" s="1">
        <v>5</v>
      </c>
      <c r="F250" s="1">
        <v>0</v>
      </c>
      <c r="G250" s="1">
        <v>0</v>
      </c>
      <c r="H250" s="3">
        <v>56.4</v>
      </c>
    </row>
    <row r="251" spans="1:8" x14ac:dyDescent="0.25">
      <c r="A251" s="2" t="s">
        <v>290</v>
      </c>
      <c r="B251" s="1" t="s">
        <v>187</v>
      </c>
      <c r="C251" s="1" t="s">
        <v>17</v>
      </c>
      <c r="D251" s="1">
        <v>450</v>
      </c>
      <c r="E251" s="1">
        <v>5</v>
      </c>
      <c r="F251" s="1">
        <v>0</v>
      </c>
      <c r="G251" s="1">
        <v>0</v>
      </c>
      <c r="H251" s="3">
        <v>54</v>
      </c>
    </row>
    <row r="252" spans="1:8" x14ac:dyDescent="0.25">
      <c r="A252" s="2" t="s">
        <v>291</v>
      </c>
      <c r="B252" s="1" t="s">
        <v>189</v>
      </c>
      <c r="C252" s="1" t="s">
        <v>17</v>
      </c>
      <c r="D252" s="1">
        <v>450</v>
      </c>
      <c r="E252" s="1">
        <v>5</v>
      </c>
      <c r="F252" s="1">
        <v>0</v>
      </c>
      <c r="G252" s="1">
        <v>0</v>
      </c>
      <c r="H252" s="3">
        <v>53.2</v>
      </c>
    </row>
    <row r="253" spans="1:8" x14ac:dyDescent="0.25">
      <c r="A253" s="2" t="s">
        <v>292</v>
      </c>
      <c r="B253" s="1" t="s">
        <v>81</v>
      </c>
      <c r="C253" s="1" t="s">
        <v>17</v>
      </c>
      <c r="D253" s="1">
        <v>450</v>
      </c>
      <c r="E253" s="1">
        <v>5</v>
      </c>
      <c r="F253" s="1">
        <v>0</v>
      </c>
      <c r="G253" s="1">
        <v>0</v>
      </c>
      <c r="H253" s="3">
        <v>51.6</v>
      </c>
    </row>
    <row r="254" spans="1:8" x14ac:dyDescent="0.25">
      <c r="A254" s="2" t="s">
        <v>293</v>
      </c>
      <c r="B254" s="1" t="s">
        <v>201</v>
      </c>
      <c r="C254" s="1" t="s">
        <v>17</v>
      </c>
      <c r="D254" s="1">
        <v>450</v>
      </c>
      <c r="E254" s="1">
        <v>5</v>
      </c>
      <c r="F254" s="1">
        <v>0</v>
      </c>
      <c r="G254" s="1">
        <v>0</v>
      </c>
      <c r="H254" s="3">
        <v>50.6</v>
      </c>
    </row>
    <row r="255" spans="1:8" x14ac:dyDescent="0.25">
      <c r="A255" s="2" t="s">
        <v>294</v>
      </c>
      <c r="B255" s="1" t="s">
        <v>248</v>
      </c>
      <c r="C255" s="1" t="s">
        <v>17</v>
      </c>
      <c r="D255" s="1">
        <v>450</v>
      </c>
      <c r="E255" s="1">
        <v>5</v>
      </c>
      <c r="F255" s="1">
        <v>0</v>
      </c>
      <c r="G255" s="1">
        <v>0</v>
      </c>
      <c r="H255" s="3">
        <v>49.1</v>
      </c>
    </row>
    <row r="256" spans="1:8" x14ac:dyDescent="0.25">
      <c r="A256" s="2" t="s">
        <v>295</v>
      </c>
      <c r="B256" s="1" t="s">
        <v>192</v>
      </c>
      <c r="C256" s="1" t="s">
        <v>17</v>
      </c>
      <c r="D256" s="1">
        <v>450</v>
      </c>
      <c r="E256" s="1">
        <v>5</v>
      </c>
      <c r="F256" s="1">
        <v>0</v>
      </c>
      <c r="G256" s="1">
        <v>0</v>
      </c>
      <c r="H256" s="3">
        <v>48.8</v>
      </c>
    </row>
    <row r="257" spans="1:8" x14ac:dyDescent="0.25">
      <c r="A257" s="2" t="s">
        <v>296</v>
      </c>
      <c r="B257" s="1" t="s">
        <v>208</v>
      </c>
      <c r="C257" s="1" t="s">
        <v>17</v>
      </c>
      <c r="D257" s="1">
        <v>450</v>
      </c>
      <c r="E257" s="1">
        <v>5</v>
      </c>
      <c r="F257" s="1">
        <v>0</v>
      </c>
      <c r="G257" s="1">
        <v>0</v>
      </c>
      <c r="H257" s="3">
        <v>46.5</v>
      </c>
    </row>
    <row r="258" spans="1:8" x14ac:dyDescent="0.25">
      <c r="A258" s="2" t="s">
        <v>297</v>
      </c>
      <c r="B258" s="1" t="s">
        <v>184</v>
      </c>
      <c r="C258" s="1" t="s">
        <v>10</v>
      </c>
      <c r="D258" s="1">
        <v>450</v>
      </c>
      <c r="E258" s="1">
        <v>5</v>
      </c>
      <c r="F258" s="1">
        <v>0</v>
      </c>
      <c r="G258" s="1">
        <v>0</v>
      </c>
      <c r="H258" s="3">
        <v>30.8</v>
      </c>
    </row>
    <row r="259" spans="1:8" x14ac:dyDescent="0.25">
      <c r="A259" s="2" t="s">
        <v>298</v>
      </c>
      <c r="B259" s="1" t="s">
        <v>299</v>
      </c>
      <c r="C259" s="1" t="s">
        <v>10</v>
      </c>
      <c r="D259" s="1">
        <v>450</v>
      </c>
      <c r="E259" s="1">
        <v>5</v>
      </c>
      <c r="F259" s="1">
        <v>0</v>
      </c>
      <c r="G259" s="1">
        <v>0</v>
      </c>
      <c r="H259" s="3">
        <v>29.3</v>
      </c>
    </row>
    <row r="260" spans="1:8" x14ac:dyDescent="0.25">
      <c r="A260" s="2" t="s">
        <v>300</v>
      </c>
      <c r="B260" s="1" t="s">
        <v>109</v>
      </c>
      <c r="C260" s="1" t="s">
        <v>10</v>
      </c>
      <c r="D260" s="1">
        <v>450</v>
      </c>
      <c r="E260" s="1">
        <v>5</v>
      </c>
      <c r="F260" s="1">
        <v>0</v>
      </c>
      <c r="G260" s="1">
        <v>0</v>
      </c>
      <c r="H260" s="3">
        <v>27.5</v>
      </c>
    </row>
    <row r="261" spans="1:8" x14ac:dyDescent="0.25">
      <c r="A261" s="2" t="s">
        <v>301</v>
      </c>
      <c r="B261" s="1" t="s">
        <v>223</v>
      </c>
      <c r="C261" s="1" t="s">
        <v>10</v>
      </c>
      <c r="D261" s="1">
        <v>450</v>
      </c>
      <c r="E261" s="1">
        <v>5</v>
      </c>
      <c r="F261" s="1">
        <v>0</v>
      </c>
      <c r="G261" s="1">
        <v>0</v>
      </c>
      <c r="H261" s="3">
        <v>27.2</v>
      </c>
    </row>
    <row r="262" spans="1:8" x14ac:dyDescent="0.25">
      <c r="A262" s="2" t="s">
        <v>302</v>
      </c>
      <c r="B262" s="1" t="s">
        <v>187</v>
      </c>
      <c r="C262" s="1" t="s">
        <v>10</v>
      </c>
      <c r="D262" s="1">
        <v>450</v>
      </c>
      <c r="E262" s="1">
        <v>5</v>
      </c>
      <c r="F262" s="1">
        <v>0</v>
      </c>
      <c r="G262" s="1">
        <v>0</v>
      </c>
      <c r="H262" s="3">
        <v>25.6</v>
      </c>
    </row>
    <row r="263" spans="1:8" x14ac:dyDescent="0.25">
      <c r="A263" s="2" t="s">
        <v>303</v>
      </c>
      <c r="B263" s="1" t="s">
        <v>181</v>
      </c>
      <c r="C263" s="1" t="s">
        <v>10</v>
      </c>
      <c r="D263" s="1">
        <v>450</v>
      </c>
      <c r="E263" s="1">
        <v>5</v>
      </c>
      <c r="F263" s="1">
        <v>0</v>
      </c>
      <c r="G263" s="1">
        <v>0</v>
      </c>
      <c r="H263" s="3">
        <v>22.7</v>
      </c>
    </row>
    <row r="264" spans="1:8" x14ac:dyDescent="0.25">
      <c r="A264" s="2" t="s">
        <v>304</v>
      </c>
      <c r="B264" s="1" t="s">
        <v>85</v>
      </c>
      <c r="C264" s="1" t="s">
        <v>15</v>
      </c>
      <c r="D264" s="1">
        <v>448</v>
      </c>
      <c r="E264" s="1">
        <v>8</v>
      </c>
      <c r="F264" s="1">
        <v>1</v>
      </c>
      <c r="G264" s="1">
        <v>1</v>
      </c>
      <c r="H264" s="3">
        <v>59</v>
      </c>
    </row>
    <row r="265" spans="1:8" x14ac:dyDescent="0.25">
      <c r="A265" s="2" t="s">
        <v>305</v>
      </c>
      <c r="B265" s="1" t="s">
        <v>248</v>
      </c>
      <c r="C265" s="1" t="s">
        <v>17</v>
      </c>
      <c r="D265" s="1">
        <v>448</v>
      </c>
      <c r="E265" s="1">
        <v>5</v>
      </c>
      <c r="F265" s="1">
        <v>0</v>
      </c>
      <c r="G265" s="1">
        <v>0</v>
      </c>
      <c r="H265" s="3">
        <v>49.9</v>
      </c>
    </row>
    <row r="266" spans="1:8" x14ac:dyDescent="0.25">
      <c r="A266" s="2" t="s">
        <v>306</v>
      </c>
      <c r="B266" s="1" t="s">
        <v>90</v>
      </c>
      <c r="C266" s="1" t="s">
        <v>15</v>
      </c>
      <c r="D266" s="1">
        <v>446</v>
      </c>
      <c r="E266" s="1">
        <v>9</v>
      </c>
      <c r="F266" s="1">
        <v>1</v>
      </c>
      <c r="G266" s="1">
        <v>2</v>
      </c>
      <c r="H266" s="3">
        <v>53.5</v>
      </c>
    </row>
    <row r="267" spans="1:8" x14ac:dyDescent="0.25">
      <c r="A267" s="2" t="s">
        <v>307</v>
      </c>
      <c r="B267" s="1" t="s">
        <v>287</v>
      </c>
      <c r="C267" s="1" t="s">
        <v>15</v>
      </c>
      <c r="D267" s="1">
        <v>444</v>
      </c>
      <c r="E267" s="1">
        <v>6</v>
      </c>
      <c r="F267" s="1">
        <v>0</v>
      </c>
      <c r="G267" s="1">
        <v>0</v>
      </c>
      <c r="H267" s="3">
        <v>57.3</v>
      </c>
    </row>
    <row r="268" spans="1:8" x14ac:dyDescent="0.25">
      <c r="A268" s="2" t="s">
        <v>308</v>
      </c>
      <c r="B268" s="1" t="s">
        <v>194</v>
      </c>
      <c r="C268" s="1" t="s">
        <v>17</v>
      </c>
      <c r="D268" s="1">
        <v>444</v>
      </c>
      <c r="E268" s="1">
        <v>5</v>
      </c>
      <c r="F268" s="1">
        <v>0</v>
      </c>
      <c r="G268" s="1">
        <v>2</v>
      </c>
      <c r="H268" s="3">
        <v>50.5</v>
      </c>
    </row>
    <row r="269" spans="1:8" x14ac:dyDescent="0.25">
      <c r="A269" s="2" t="s">
        <v>309</v>
      </c>
      <c r="B269" s="1" t="s">
        <v>194</v>
      </c>
      <c r="C269" s="1" t="s">
        <v>17</v>
      </c>
      <c r="D269" s="1">
        <v>444</v>
      </c>
      <c r="E269" s="1">
        <v>5</v>
      </c>
      <c r="F269" s="1">
        <v>0</v>
      </c>
      <c r="G269" s="1">
        <v>0</v>
      </c>
      <c r="H269" s="3">
        <v>50.8</v>
      </c>
    </row>
    <row r="270" spans="1:8" x14ac:dyDescent="0.25">
      <c r="A270" s="2" t="s">
        <v>310</v>
      </c>
      <c r="B270" s="1" t="s">
        <v>299</v>
      </c>
      <c r="C270" s="1" t="s">
        <v>15</v>
      </c>
      <c r="D270" s="1">
        <v>442</v>
      </c>
      <c r="E270" s="1">
        <v>5</v>
      </c>
      <c r="F270" s="1">
        <v>0</v>
      </c>
      <c r="G270" s="1">
        <v>0</v>
      </c>
      <c r="H270" s="3">
        <v>55.5</v>
      </c>
    </row>
    <row r="271" spans="1:8" x14ac:dyDescent="0.25">
      <c r="A271" s="2" t="s">
        <v>311</v>
      </c>
      <c r="B271" s="1" t="s">
        <v>248</v>
      </c>
      <c r="C271" s="1" t="s">
        <v>15</v>
      </c>
      <c r="D271" s="1">
        <v>438</v>
      </c>
      <c r="E271" s="1">
        <v>5</v>
      </c>
      <c r="F271" s="1">
        <v>0</v>
      </c>
      <c r="G271" s="1">
        <v>0</v>
      </c>
      <c r="H271" s="3">
        <v>53</v>
      </c>
    </row>
    <row r="272" spans="1:8" x14ac:dyDescent="0.25">
      <c r="A272" s="2" t="s">
        <v>312</v>
      </c>
      <c r="B272" s="1" t="s">
        <v>105</v>
      </c>
      <c r="C272" s="1" t="s">
        <v>17</v>
      </c>
      <c r="D272" s="1">
        <v>437</v>
      </c>
      <c r="E272" s="1">
        <v>5</v>
      </c>
      <c r="F272" s="1">
        <v>0</v>
      </c>
      <c r="G272" s="1">
        <v>0</v>
      </c>
      <c r="H272" s="3">
        <v>48.3</v>
      </c>
    </row>
    <row r="273" spans="1:8" x14ac:dyDescent="0.25">
      <c r="A273" s="2" t="s">
        <v>313</v>
      </c>
      <c r="B273" s="1" t="s">
        <v>187</v>
      </c>
      <c r="C273" s="1" t="s">
        <v>15</v>
      </c>
      <c r="D273" s="1">
        <v>436</v>
      </c>
      <c r="E273" s="1">
        <v>5</v>
      </c>
      <c r="F273" s="1">
        <v>0</v>
      </c>
      <c r="G273" s="1">
        <v>0</v>
      </c>
      <c r="H273" s="3">
        <v>58.5</v>
      </c>
    </row>
    <row r="274" spans="1:8" x14ac:dyDescent="0.25">
      <c r="A274" s="2" t="s">
        <v>314</v>
      </c>
      <c r="B274" s="1" t="s">
        <v>92</v>
      </c>
      <c r="C274" s="1" t="s">
        <v>15</v>
      </c>
      <c r="D274" s="1">
        <v>435</v>
      </c>
      <c r="E274" s="1">
        <v>7</v>
      </c>
      <c r="F274" s="1">
        <v>0</v>
      </c>
      <c r="G274" s="1">
        <v>0</v>
      </c>
      <c r="H274" s="3">
        <v>54.1</v>
      </c>
    </row>
    <row r="275" spans="1:8" x14ac:dyDescent="0.25">
      <c r="A275" s="2" t="s">
        <v>315</v>
      </c>
      <c r="B275" s="1" t="s">
        <v>204</v>
      </c>
      <c r="C275" s="1" t="s">
        <v>17</v>
      </c>
      <c r="D275" s="1">
        <v>435</v>
      </c>
      <c r="E275" s="1">
        <v>5</v>
      </c>
      <c r="F275" s="1">
        <v>0</v>
      </c>
      <c r="G275" s="1">
        <v>1</v>
      </c>
      <c r="H275" s="3">
        <v>56.4</v>
      </c>
    </row>
    <row r="276" spans="1:8" x14ac:dyDescent="0.25">
      <c r="A276" s="2" t="s">
        <v>316</v>
      </c>
      <c r="B276" s="1" t="s">
        <v>220</v>
      </c>
      <c r="C276" s="1" t="s">
        <v>17</v>
      </c>
      <c r="D276" s="1">
        <v>435</v>
      </c>
      <c r="E276" s="1">
        <v>5</v>
      </c>
      <c r="F276" s="1">
        <v>0</v>
      </c>
      <c r="G276" s="1">
        <v>0</v>
      </c>
      <c r="H276" s="3">
        <v>40.200000000000003</v>
      </c>
    </row>
    <row r="277" spans="1:8" x14ac:dyDescent="0.25">
      <c r="A277" s="2" t="s">
        <v>317</v>
      </c>
      <c r="B277" s="1" t="s">
        <v>194</v>
      </c>
      <c r="C277" s="1" t="s">
        <v>12</v>
      </c>
      <c r="D277" s="1">
        <v>434</v>
      </c>
      <c r="E277" s="1">
        <v>6</v>
      </c>
      <c r="F277" s="1">
        <v>0</v>
      </c>
      <c r="G277" s="1">
        <v>1</v>
      </c>
      <c r="H277" s="3">
        <v>48.6</v>
      </c>
    </row>
    <row r="278" spans="1:8" x14ac:dyDescent="0.25">
      <c r="A278" s="2" t="s">
        <v>318</v>
      </c>
      <c r="B278" s="1" t="s">
        <v>148</v>
      </c>
      <c r="C278" s="1" t="s">
        <v>15</v>
      </c>
      <c r="D278" s="1">
        <v>433</v>
      </c>
      <c r="E278" s="1">
        <v>6</v>
      </c>
      <c r="F278" s="1">
        <v>0</v>
      </c>
      <c r="G278" s="1">
        <v>0</v>
      </c>
      <c r="H278" s="3">
        <v>43.4</v>
      </c>
    </row>
    <row r="279" spans="1:8" x14ac:dyDescent="0.25">
      <c r="A279" s="2" t="s">
        <v>319</v>
      </c>
      <c r="B279" s="1" t="s">
        <v>223</v>
      </c>
      <c r="C279" s="1" t="s">
        <v>17</v>
      </c>
      <c r="D279" s="1">
        <v>432</v>
      </c>
      <c r="E279" s="1">
        <v>5</v>
      </c>
      <c r="F279" s="1">
        <v>0</v>
      </c>
      <c r="G279" s="1">
        <v>3</v>
      </c>
      <c r="H279" s="3">
        <v>50.7</v>
      </c>
    </row>
    <row r="280" spans="1:8" x14ac:dyDescent="0.25">
      <c r="A280" s="2" t="s">
        <v>320</v>
      </c>
      <c r="B280" s="1" t="s">
        <v>68</v>
      </c>
      <c r="C280" s="1" t="s">
        <v>15</v>
      </c>
      <c r="D280" s="1">
        <v>431</v>
      </c>
      <c r="E280" s="1">
        <v>10</v>
      </c>
      <c r="F280" s="1">
        <v>0</v>
      </c>
      <c r="G280" s="1">
        <v>1</v>
      </c>
      <c r="H280" s="3">
        <v>55.3</v>
      </c>
    </row>
    <row r="281" spans="1:8" x14ac:dyDescent="0.25">
      <c r="A281" s="2" t="s">
        <v>321</v>
      </c>
      <c r="B281" s="1" t="s">
        <v>68</v>
      </c>
      <c r="C281" s="1" t="s">
        <v>12</v>
      </c>
      <c r="D281" s="1">
        <v>431</v>
      </c>
      <c r="E281" s="1">
        <v>7</v>
      </c>
      <c r="F281" s="1">
        <v>1</v>
      </c>
      <c r="G281" s="1">
        <v>0</v>
      </c>
      <c r="H281" s="3">
        <v>54.7</v>
      </c>
    </row>
    <row r="282" spans="1:8" x14ac:dyDescent="0.25">
      <c r="A282" s="2" t="s">
        <v>322</v>
      </c>
      <c r="B282" s="1" t="s">
        <v>109</v>
      </c>
      <c r="C282" s="1" t="s">
        <v>15</v>
      </c>
      <c r="D282" s="1">
        <v>431</v>
      </c>
      <c r="E282" s="1">
        <v>5</v>
      </c>
      <c r="F282" s="1">
        <v>0</v>
      </c>
      <c r="G282" s="1">
        <v>0</v>
      </c>
      <c r="H282" s="3">
        <v>55.7</v>
      </c>
    </row>
    <row r="283" spans="1:8" x14ac:dyDescent="0.25">
      <c r="A283" s="2" t="s">
        <v>323</v>
      </c>
      <c r="B283" s="1" t="s">
        <v>184</v>
      </c>
      <c r="C283" s="1" t="s">
        <v>15</v>
      </c>
      <c r="D283" s="1">
        <v>429</v>
      </c>
      <c r="E283" s="1">
        <v>5</v>
      </c>
      <c r="F283" s="1">
        <v>0</v>
      </c>
      <c r="G283" s="1">
        <v>0</v>
      </c>
      <c r="H283" s="3">
        <v>50.5</v>
      </c>
    </row>
    <row r="284" spans="1:8" x14ac:dyDescent="0.25">
      <c r="A284" s="2" t="s">
        <v>324</v>
      </c>
      <c r="B284" s="1" t="s">
        <v>90</v>
      </c>
      <c r="C284" s="1" t="s">
        <v>15</v>
      </c>
      <c r="D284" s="1">
        <v>427</v>
      </c>
      <c r="E284" s="1">
        <v>6</v>
      </c>
      <c r="F284" s="1">
        <v>0</v>
      </c>
      <c r="G284" s="1">
        <v>1</v>
      </c>
      <c r="H284" s="3">
        <v>52.2</v>
      </c>
    </row>
    <row r="285" spans="1:8" x14ac:dyDescent="0.25">
      <c r="A285" s="2" t="s">
        <v>325</v>
      </c>
      <c r="B285" s="1" t="s">
        <v>90</v>
      </c>
      <c r="C285" s="1" t="s">
        <v>15</v>
      </c>
      <c r="D285" s="1">
        <v>426</v>
      </c>
      <c r="E285" s="1">
        <v>6</v>
      </c>
      <c r="F285" s="1">
        <v>0</v>
      </c>
      <c r="G285" s="1">
        <v>0</v>
      </c>
      <c r="H285" s="3">
        <v>50.3</v>
      </c>
    </row>
    <row r="286" spans="1:8" x14ac:dyDescent="0.25">
      <c r="A286" s="2" t="s">
        <v>326</v>
      </c>
      <c r="B286" s="1" t="s">
        <v>148</v>
      </c>
      <c r="C286" s="1" t="s">
        <v>17</v>
      </c>
      <c r="D286" s="1">
        <v>426</v>
      </c>
      <c r="E286" s="1">
        <v>5</v>
      </c>
      <c r="F286" s="1">
        <v>0</v>
      </c>
      <c r="G286" s="1">
        <v>0</v>
      </c>
      <c r="H286" s="3">
        <v>37.799999999999997</v>
      </c>
    </row>
    <row r="287" spans="1:8" x14ac:dyDescent="0.25">
      <c r="A287" s="2" t="s">
        <v>327</v>
      </c>
      <c r="B287" s="1" t="s">
        <v>81</v>
      </c>
      <c r="C287" s="1" t="s">
        <v>17</v>
      </c>
      <c r="D287" s="1">
        <v>425</v>
      </c>
      <c r="E287" s="1">
        <v>6</v>
      </c>
      <c r="F287" s="1">
        <v>0</v>
      </c>
      <c r="G287" s="1">
        <v>0</v>
      </c>
      <c r="H287" s="3">
        <v>47.7</v>
      </c>
    </row>
    <row r="288" spans="1:8" x14ac:dyDescent="0.25">
      <c r="A288" s="2" t="s">
        <v>328</v>
      </c>
      <c r="B288" s="1" t="s">
        <v>220</v>
      </c>
      <c r="C288" s="1" t="s">
        <v>15</v>
      </c>
      <c r="D288" s="1">
        <v>420</v>
      </c>
      <c r="E288" s="1">
        <v>5</v>
      </c>
      <c r="F288" s="1">
        <v>0</v>
      </c>
      <c r="G288" s="1">
        <v>0</v>
      </c>
      <c r="H288" s="3">
        <v>44.5</v>
      </c>
    </row>
    <row r="289" spans="1:8" x14ac:dyDescent="0.25">
      <c r="A289" s="2" t="s">
        <v>329</v>
      </c>
      <c r="B289" s="1" t="s">
        <v>103</v>
      </c>
      <c r="C289" s="1" t="s">
        <v>15</v>
      </c>
      <c r="D289" s="1">
        <v>419</v>
      </c>
      <c r="E289" s="1">
        <v>6</v>
      </c>
      <c r="F289" s="1">
        <v>0</v>
      </c>
      <c r="G289" s="1">
        <v>0</v>
      </c>
      <c r="H289" s="3">
        <v>55.2</v>
      </c>
    </row>
    <row r="290" spans="1:8" x14ac:dyDescent="0.25">
      <c r="A290" s="2" t="s">
        <v>330</v>
      </c>
      <c r="B290" s="1" t="s">
        <v>148</v>
      </c>
      <c r="C290" s="1" t="s">
        <v>17</v>
      </c>
      <c r="D290" s="1">
        <v>419</v>
      </c>
      <c r="E290" s="1">
        <v>6</v>
      </c>
      <c r="F290" s="1">
        <v>0</v>
      </c>
      <c r="G290" s="1">
        <v>0</v>
      </c>
      <c r="H290" s="3">
        <v>45.9</v>
      </c>
    </row>
    <row r="291" spans="1:8" x14ac:dyDescent="0.25">
      <c r="A291" s="2" t="s">
        <v>331</v>
      </c>
      <c r="B291" s="1" t="s">
        <v>287</v>
      </c>
      <c r="C291" s="1" t="s">
        <v>17</v>
      </c>
      <c r="D291" s="1">
        <v>418</v>
      </c>
      <c r="E291" s="1">
        <v>5</v>
      </c>
      <c r="F291" s="1">
        <v>1</v>
      </c>
      <c r="G291" s="1">
        <v>0</v>
      </c>
      <c r="H291" s="3">
        <v>45.4</v>
      </c>
    </row>
    <row r="292" spans="1:8" x14ac:dyDescent="0.25">
      <c r="A292" s="2" t="s">
        <v>332</v>
      </c>
      <c r="B292" s="1" t="s">
        <v>92</v>
      </c>
      <c r="C292" s="1" t="s">
        <v>17</v>
      </c>
      <c r="D292" s="1">
        <v>418</v>
      </c>
      <c r="E292" s="1">
        <v>5</v>
      </c>
      <c r="F292" s="1">
        <v>0</v>
      </c>
      <c r="G292" s="1">
        <v>0</v>
      </c>
      <c r="H292" s="3">
        <v>47.4</v>
      </c>
    </row>
    <row r="293" spans="1:8" x14ac:dyDescent="0.25">
      <c r="A293" s="2" t="s">
        <v>333</v>
      </c>
      <c r="B293" s="1" t="s">
        <v>179</v>
      </c>
      <c r="C293" s="1" t="s">
        <v>15</v>
      </c>
      <c r="D293" s="1">
        <v>417</v>
      </c>
      <c r="E293" s="1">
        <v>6</v>
      </c>
      <c r="F293" s="1">
        <v>2</v>
      </c>
      <c r="G293" s="1">
        <v>0</v>
      </c>
      <c r="H293" s="3">
        <v>53.9</v>
      </c>
    </row>
    <row r="294" spans="1:8" x14ac:dyDescent="0.25">
      <c r="A294" s="2" t="s">
        <v>334</v>
      </c>
      <c r="B294" s="1" t="s">
        <v>184</v>
      </c>
      <c r="C294" s="1" t="s">
        <v>15</v>
      </c>
      <c r="D294" s="1">
        <v>413</v>
      </c>
      <c r="E294" s="1">
        <v>6</v>
      </c>
      <c r="F294" s="1">
        <v>1</v>
      </c>
      <c r="G294" s="1">
        <v>0</v>
      </c>
      <c r="H294" s="3">
        <v>48.6</v>
      </c>
    </row>
    <row r="295" spans="1:8" x14ac:dyDescent="0.25">
      <c r="A295" s="2" t="s">
        <v>335</v>
      </c>
      <c r="B295" s="1" t="s">
        <v>248</v>
      </c>
      <c r="C295" s="1" t="s">
        <v>17</v>
      </c>
      <c r="D295" s="1">
        <v>413</v>
      </c>
      <c r="E295" s="1">
        <v>5</v>
      </c>
      <c r="F295" s="1">
        <v>0</v>
      </c>
      <c r="G295" s="1">
        <v>0</v>
      </c>
      <c r="H295" s="3">
        <v>46.3</v>
      </c>
    </row>
    <row r="296" spans="1:8" x14ac:dyDescent="0.25">
      <c r="A296" s="2" t="s">
        <v>336</v>
      </c>
      <c r="B296" s="1" t="s">
        <v>223</v>
      </c>
      <c r="C296" s="1" t="s">
        <v>12</v>
      </c>
      <c r="D296" s="1">
        <v>410</v>
      </c>
      <c r="E296" s="1">
        <v>6</v>
      </c>
      <c r="F296" s="1">
        <v>3</v>
      </c>
      <c r="G296" s="1">
        <v>2</v>
      </c>
      <c r="H296" s="3">
        <v>47.2</v>
      </c>
    </row>
    <row r="297" spans="1:8" x14ac:dyDescent="0.25">
      <c r="A297" s="2" t="s">
        <v>337</v>
      </c>
      <c r="B297" s="1" t="s">
        <v>103</v>
      </c>
      <c r="C297" s="1" t="s">
        <v>15</v>
      </c>
      <c r="D297" s="1">
        <v>409</v>
      </c>
      <c r="E297" s="1">
        <v>7</v>
      </c>
      <c r="F297" s="1">
        <v>1</v>
      </c>
      <c r="G297" s="1">
        <v>2</v>
      </c>
      <c r="H297" s="3">
        <v>53.2</v>
      </c>
    </row>
    <row r="298" spans="1:8" x14ac:dyDescent="0.25">
      <c r="A298" s="2" t="s">
        <v>338</v>
      </c>
      <c r="B298" s="1" t="s">
        <v>179</v>
      </c>
      <c r="C298" s="1" t="s">
        <v>15</v>
      </c>
      <c r="D298" s="1">
        <v>407</v>
      </c>
      <c r="E298" s="1">
        <v>5</v>
      </c>
      <c r="F298" s="1">
        <v>0</v>
      </c>
      <c r="G298" s="1">
        <v>0</v>
      </c>
      <c r="H298" s="3">
        <v>50.7</v>
      </c>
    </row>
    <row r="299" spans="1:8" x14ac:dyDescent="0.25">
      <c r="A299" s="2" t="s">
        <v>339</v>
      </c>
      <c r="B299" s="1" t="s">
        <v>92</v>
      </c>
      <c r="C299" s="1" t="s">
        <v>15</v>
      </c>
      <c r="D299" s="1">
        <v>407</v>
      </c>
      <c r="E299" s="1">
        <v>5</v>
      </c>
      <c r="F299" s="1">
        <v>0</v>
      </c>
      <c r="G299" s="1">
        <v>0</v>
      </c>
      <c r="H299" s="3">
        <v>49.2</v>
      </c>
    </row>
    <row r="300" spans="1:8" x14ac:dyDescent="0.25">
      <c r="A300" s="2" t="s">
        <v>340</v>
      </c>
      <c r="B300" s="1" t="s">
        <v>204</v>
      </c>
      <c r="C300" s="1" t="s">
        <v>17</v>
      </c>
      <c r="D300" s="1">
        <v>405</v>
      </c>
      <c r="E300" s="1">
        <v>6</v>
      </c>
      <c r="F300" s="1">
        <v>0</v>
      </c>
      <c r="G300" s="1">
        <v>1</v>
      </c>
      <c r="H300" s="3">
        <v>51</v>
      </c>
    </row>
    <row r="301" spans="1:8" x14ac:dyDescent="0.25">
      <c r="A301" s="2" t="s">
        <v>341</v>
      </c>
      <c r="B301" s="1" t="s">
        <v>223</v>
      </c>
      <c r="C301" s="1" t="s">
        <v>15</v>
      </c>
      <c r="D301" s="1">
        <v>405</v>
      </c>
      <c r="E301" s="1">
        <v>6</v>
      </c>
      <c r="F301" s="1">
        <v>0</v>
      </c>
      <c r="G301" s="1">
        <v>1</v>
      </c>
      <c r="H301" s="3">
        <v>49.1</v>
      </c>
    </row>
    <row r="302" spans="1:8" x14ac:dyDescent="0.25">
      <c r="A302" s="2" t="s">
        <v>342</v>
      </c>
      <c r="B302" s="1" t="s">
        <v>181</v>
      </c>
      <c r="C302" s="1" t="s">
        <v>15</v>
      </c>
      <c r="D302" s="1">
        <v>405</v>
      </c>
      <c r="E302" s="1">
        <v>6</v>
      </c>
      <c r="F302" s="1">
        <v>0</v>
      </c>
      <c r="G302" s="1">
        <v>0</v>
      </c>
      <c r="H302" s="3">
        <v>49.3</v>
      </c>
    </row>
    <row r="303" spans="1:8" x14ac:dyDescent="0.25">
      <c r="A303" s="2" t="s">
        <v>343</v>
      </c>
      <c r="B303" s="1" t="s">
        <v>299</v>
      </c>
      <c r="C303" s="1" t="s">
        <v>17</v>
      </c>
      <c r="D303" s="1">
        <v>405</v>
      </c>
      <c r="E303" s="1">
        <v>5</v>
      </c>
      <c r="F303" s="1">
        <v>0</v>
      </c>
      <c r="G303" s="1">
        <v>0</v>
      </c>
      <c r="H303" s="3">
        <v>46.8</v>
      </c>
    </row>
    <row r="304" spans="1:8" x14ac:dyDescent="0.25">
      <c r="A304" s="2" t="s">
        <v>344</v>
      </c>
      <c r="B304" s="1" t="s">
        <v>81</v>
      </c>
      <c r="C304" s="1" t="s">
        <v>12</v>
      </c>
      <c r="D304" s="1">
        <v>401</v>
      </c>
      <c r="E304" s="1">
        <v>10</v>
      </c>
      <c r="F304" s="1">
        <v>1</v>
      </c>
      <c r="G304" s="1">
        <v>0</v>
      </c>
      <c r="H304" s="3">
        <v>49.6</v>
      </c>
    </row>
    <row r="305" spans="1:8" x14ac:dyDescent="0.25">
      <c r="A305" s="2" t="s">
        <v>345</v>
      </c>
      <c r="B305" s="1" t="s">
        <v>109</v>
      </c>
      <c r="C305" s="1" t="s">
        <v>15</v>
      </c>
      <c r="D305" s="1">
        <v>400</v>
      </c>
      <c r="E305" s="1">
        <v>7</v>
      </c>
      <c r="F305" s="1">
        <v>1</v>
      </c>
      <c r="G305" s="1">
        <v>0</v>
      </c>
      <c r="H305" s="3">
        <v>48.1</v>
      </c>
    </row>
    <row r="306" spans="1:8" x14ac:dyDescent="0.25">
      <c r="A306" s="2" t="s">
        <v>346</v>
      </c>
      <c r="B306" s="1" t="s">
        <v>148</v>
      </c>
      <c r="C306" s="1" t="s">
        <v>15</v>
      </c>
      <c r="D306" s="1">
        <v>400</v>
      </c>
      <c r="E306" s="1">
        <v>5</v>
      </c>
      <c r="F306" s="1">
        <v>0</v>
      </c>
      <c r="G306" s="1">
        <v>0</v>
      </c>
      <c r="H306" s="3">
        <v>53.8</v>
      </c>
    </row>
    <row r="307" spans="1:8" x14ac:dyDescent="0.25">
      <c r="A307" s="2" t="s">
        <v>347</v>
      </c>
      <c r="B307" s="1" t="s">
        <v>210</v>
      </c>
      <c r="C307" s="1" t="s">
        <v>15</v>
      </c>
      <c r="D307" s="1">
        <v>398</v>
      </c>
      <c r="E307" s="1">
        <v>6</v>
      </c>
      <c r="F307" s="1">
        <v>0</v>
      </c>
      <c r="G307" s="1">
        <v>0</v>
      </c>
      <c r="H307" s="3">
        <v>54.1</v>
      </c>
    </row>
    <row r="308" spans="1:8" x14ac:dyDescent="0.25">
      <c r="A308" s="2" t="s">
        <v>348</v>
      </c>
      <c r="B308" s="1" t="s">
        <v>184</v>
      </c>
      <c r="C308" s="1" t="s">
        <v>12</v>
      </c>
      <c r="D308" s="1">
        <v>398</v>
      </c>
      <c r="E308" s="1">
        <v>5</v>
      </c>
      <c r="F308" s="1">
        <v>0</v>
      </c>
      <c r="G308" s="1">
        <v>0</v>
      </c>
      <c r="H308" s="3">
        <v>49.4</v>
      </c>
    </row>
    <row r="309" spans="1:8" x14ac:dyDescent="0.25">
      <c r="A309" s="2" t="s">
        <v>349</v>
      </c>
      <c r="B309" s="1" t="s">
        <v>148</v>
      </c>
      <c r="C309" s="1" t="s">
        <v>17</v>
      </c>
      <c r="D309" s="1">
        <v>397</v>
      </c>
      <c r="E309" s="1">
        <v>5</v>
      </c>
      <c r="F309" s="1">
        <v>0</v>
      </c>
      <c r="G309" s="1">
        <v>2</v>
      </c>
      <c r="H309" s="3">
        <v>36.6</v>
      </c>
    </row>
    <row r="310" spans="1:8" x14ac:dyDescent="0.25">
      <c r="A310" s="2" t="s">
        <v>350</v>
      </c>
      <c r="B310" s="1" t="s">
        <v>201</v>
      </c>
      <c r="C310" s="1" t="s">
        <v>15</v>
      </c>
      <c r="D310" s="1">
        <v>395</v>
      </c>
      <c r="E310" s="1">
        <v>5</v>
      </c>
      <c r="F310" s="1">
        <v>0</v>
      </c>
      <c r="G310" s="1">
        <v>0</v>
      </c>
      <c r="H310" s="3">
        <v>51.8</v>
      </c>
    </row>
    <row r="311" spans="1:8" x14ac:dyDescent="0.25">
      <c r="A311" s="2" t="s">
        <v>351</v>
      </c>
      <c r="B311" s="1" t="s">
        <v>148</v>
      </c>
      <c r="C311" s="1" t="s">
        <v>15</v>
      </c>
      <c r="D311" s="1">
        <v>393</v>
      </c>
      <c r="E311" s="1">
        <v>7</v>
      </c>
      <c r="F311" s="1">
        <v>1</v>
      </c>
      <c r="G311" s="1">
        <v>0</v>
      </c>
      <c r="H311" s="3">
        <v>42</v>
      </c>
    </row>
    <row r="312" spans="1:8" x14ac:dyDescent="0.25">
      <c r="A312" s="2" t="s">
        <v>352</v>
      </c>
      <c r="B312" s="1" t="s">
        <v>210</v>
      </c>
      <c r="C312" s="1" t="s">
        <v>17</v>
      </c>
      <c r="D312" s="1">
        <v>393</v>
      </c>
      <c r="E312" s="1">
        <v>5</v>
      </c>
      <c r="F312" s="1">
        <v>1</v>
      </c>
      <c r="G312" s="1">
        <v>0</v>
      </c>
      <c r="H312" s="3">
        <v>44</v>
      </c>
    </row>
    <row r="313" spans="1:8" x14ac:dyDescent="0.25">
      <c r="A313" s="2" t="s">
        <v>353</v>
      </c>
      <c r="B313" s="1" t="s">
        <v>201</v>
      </c>
      <c r="C313" s="1" t="s">
        <v>12</v>
      </c>
      <c r="D313" s="1">
        <v>392</v>
      </c>
      <c r="E313" s="1">
        <v>6</v>
      </c>
      <c r="F313" s="1">
        <v>3</v>
      </c>
      <c r="G313" s="1">
        <v>0</v>
      </c>
      <c r="H313" s="3">
        <v>43.7</v>
      </c>
    </row>
    <row r="314" spans="1:8" x14ac:dyDescent="0.25">
      <c r="A314" s="2" t="s">
        <v>354</v>
      </c>
      <c r="B314" s="1" t="s">
        <v>287</v>
      </c>
      <c r="C314" s="1" t="s">
        <v>17</v>
      </c>
      <c r="D314" s="1">
        <v>392</v>
      </c>
      <c r="E314" s="1">
        <v>5</v>
      </c>
      <c r="F314" s="1">
        <v>0</v>
      </c>
      <c r="G314" s="1">
        <v>0</v>
      </c>
      <c r="H314" s="3">
        <v>44.7</v>
      </c>
    </row>
    <row r="315" spans="1:8" x14ac:dyDescent="0.25">
      <c r="A315" s="2" t="s">
        <v>355</v>
      </c>
      <c r="B315" s="1" t="s">
        <v>85</v>
      </c>
      <c r="C315" s="1" t="s">
        <v>12</v>
      </c>
      <c r="D315" s="1">
        <v>391</v>
      </c>
      <c r="E315" s="1">
        <v>8</v>
      </c>
      <c r="F315" s="1">
        <v>3</v>
      </c>
      <c r="G315" s="1">
        <v>2</v>
      </c>
      <c r="H315" s="3">
        <v>46.7</v>
      </c>
    </row>
    <row r="316" spans="1:8" x14ac:dyDescent="0.25">
      <c r="A316" s="2" t="s">
        <v>356</v>
      </c>
      <c r="B316" s="1" t="s">
        <v>208</v>
      </c>
      <c r="C316" s="1" t="s">
        <v>17</v>
      </c>
      <c r="D316" s="1">
        <v>389</v>
      </c>
      <c r="E316" s="1">
        <v>6</v>
      </c>
      <c r="F316" s="1">
        <v>0</v>
      </c>
      <c r="G316" s="1">
        <v>0</v>
      </c>
      <c r="H316" s="3">
        <v>45.9</v>
      </c>
    </row>
    <row r="317" spans="1:8" x14ac:dyDescent="0.25">
      <c r="A317" s="2" t="s">
        <v>357</v>
      </c>
      <c r="B317" s="1" t="s">
        <v>146</v>
      </c>
      <c r="C317" s="1" t="s">
        <v>15</v>
      </c>
      <c r="D317" s="1">
        <v>388</v>
      </c>
      <c r="E317" s="1">
        <v>6</v>
      </c>
      <c r="F317" s="1">
        <v>0</v>
      </c>
      <c r="G317" s="1">
        <v>0</v>
      </c>
      <c r="H317" s="3">
        <v>51.9</v>
      </c>
    </row>
    <row r="318" spans="1:8" x14ac:dyDescent="0.25">
      <c r="A318" s="2" t="s">
        <v>358</v>
      </c>
      <c r="B318" s="1" t="s">
        <v>220</v>
      </c>
      <c r="C318" s="1" t="s">
        <v>17</v>
      </c>
      <c r="D318" s="1">
        <v>386</v>
      </c>
      <c r="E318" s="1">
        <v>6</v>
      </c>
      <c r="F318" s="1">
        <v>1</v>
      </c>
      <c r="G318" s="1">
        <v>1</v>
      </c>
      <c r="H318" s="3">
        <v>38.799999999999997</v>
      </c>
    </row>
    <row r="319" spans="1:8" x14ac:dyDescent="0.25">
      <c r="A319" s="2" t="s">
        <v>359</v>
      </c>
      <c r="B319" s="1" t="s">
        <v>223</v>
      </c>
      <c r="C319" s="1" t="s">
        <v>12</v>
      </c>
      <c r="D319" s="1">
        <v>385</v>
      </c>
      <c r="E319" s="1">
        <v>6</v>
      </c>
      <c r="F319" s="1">
        <v>2</v>
      </c>
      <c r="G319" s="1">
        <v>2</v>
      </c>
      <c r="H319" s="3">
        <v>48.2</v>
      </c>
    </row>
    <row r="320" spans="1:8" x14ac:dyDescent="0.25">
      <c r="A320" s="2" t="s">
        <v>360</v>
      </c>
      <c r="B320" s="1" t="s">
        <v>299</v>
      </c>
      <c r="C320" s="1" t="s">
        <v>12</v>
      </c>
      <c r="D320" s="1">
        <v>383</v>
      </c>
      <c r="E320" s="1">
        <v>5</v>
      </c>
      <c r="F320" s="1">
        <v>0</v>
      </c>
      <c r="G320" s="1">
        <v>0</v>
      </c>
      <c r="H320" s="3">
        <v>43.5</v>
      </c>
    </row>
    <row r="321" spans="1:8" x14ac:dyDescent="0.25">
      <c r="A321" s="2" t="s">
        <v>361</v>
      </c>
      <c r="B321" s="1" t="s">
        <v>146</v>
      </c>
      <c r="C321" s="1" t="s">
        <v>15</v>
      </c>
      <c r="D321" s="1">
        <v>382</v>
      </c>
      <c r="E321" s="1">
        <v>5</v>
      </c>
      <c r="F321" s="1">
        <v>0</v>
      </c>
      <c r="G321" s="1">
        <v>1</v>
      </c>
      <c r="H321" s="3">
        <v>48.7</v>
      </c>
    </row>
    <row r="322" spans="1:8" x14ac:dyDescent="0.25">
      <c r="A322" s="2" t="s">
        <v>362</v>
      </c>
      <c r="B322" s="1" t="s">
        <v>144</v>
      </c>
      <c r="C322" s="1" t="s">
        <v>17</v>
      </c>
      <c r="D322" s="1">
        <v>380</v>
      </c>
      <c r="E322" s="1">
        <v>8</v>
      </c>
      <c r="F322" s="1">
        <v>0</v>
      </c>
      <c r="G322" s="1">
        <v>2</v>
      </c>
      <c r="H322" s="3">
        <v>48.8</v>
      </c>
    </row>
    <row r="323" spans="1:8" x14ac:dyDescent="0.25">
      <c r="A323" s="2" t="s">
        <v>363</v>
      </c>
      <c r="B323" s="1" t="s">
        <v>189</v>
      </c>
      <c r="C323" s="1" t="s">
        <v>17</v>
      </c>
      <c r="D323" s="1">
        <v>379</v>
      </c>
      <c r="E323" s="1">
        <v>5</v>
      </c>
      <c r="F323" s="1">
        <v>0</v>
      </c>
      <c r="G323" s="1">
        <v>0</v>
      </c>
      <c r="H323" s="3">
        <v>43.2</v>
      </c>
    </row>
    <row r="324" spans="1:8" x14ac:dyDescent="0.25">
      <c r="A324" s="2" t="s">
        <v>364</v>
      </c>
      <c r="B324" s="1" t="s">
        <v>81</v>
      </c>
      <c r="C324" s="1" t="s">
        <v>15</v>
      </c>
      <c r="D324" s="1">
        <v>377</v>
      </c>
      <c r="E324" s="1">
        <v>8</v>
      </c>
      <c r="F324" s="1">
        <v>0</v>
      </c>
      <c r="G324" s="1">
        <v>1</v>
      </c>
      <c r="H324" s="3">
        <v>48.9</v>
      </c>
    </row>
    <row r="325" spans="1:8" x14ac:dyDescent="0.25">
      <c r="A325" s="2" t="s">
        <v>365</v>
      </c>
      <c r="B325" s="1" t="s">
        <v>287</v>
      </c>
      <c r="C325" s="1" t="s">
        <v>15</v>
      </c>
      <c r="D325" s="1">
        <v>376</v>
      </c>
      <c r="E325" s="1">
        <v>6</v>
      </c>
      <c r="F325" s="1">
        <v>0</v>
      </c>
      <c r="G325" s="1">
        <v>0</v>
      </c>
      <c r="H325" s="3">
        <v>47.1</v>
      </c>
    </row>
    <row r="326" spans="1:8" x14ac:dyDescent="0.25">
      <c r="A326" s="2" t="s">
        <v>366</v>
      </c>
      <c r="B326" s="1" t="s">
        <v>187</v>
      </c>
      <c r="C326" s="1" t="s">
        <v>15</v>
      </c>
      <c r="D326" s="1">
        <v>375</v>
      </c>
      <c r="E326" s="1">
        <v>6</v>
      </c>
      <c r="F326" s="1">
        <v>0</v>
      </c>
      <c r="G326" s="1">
        <v>0</v>
      </c>
      <c r="H326" s="3">
        <v>49</v>
      </c>
    </row>
    <row r="327" spans="1:8" x14ac:dyDescent="0.25">
      <c r="A327" s="2" t="s">
        <v>367</v>
      </c>
      <c r="B327" s="1" t="s">
        <v>210</v>
      </c>
      <c r="C327" s="1" t="s">
        <v>17</v>
      </c>
      <c r="D327" s="1">
        <v>375</v>
      </c>
      <c r="E327" s="1">
        <v>5</v>
      </c>
      <c r="F327" s="1">
        <v>0</v>
      </c>
      <c r="G327" s="1">
        <v>1</v>
      </c>
      <c r="H327" s="3">
        <v>45.8</v>
      </c>
    </row>
    <row r="328" spans="1:8" x14ac:dyDescent="0.25">
      <c r="A328" s="2" t="s">
        <v>368</v>
      </c>
      <c r="B328" s="1" t="s">
        <v>192</v>
      </c>
      <c r="C328" s="1" t="s">
        <v>12</v>
      </c>
      <c r="D328" s="1">
        <v>373</v>
      </c>
      <c r="E328" s="1">
        <v>6</v>
      </c>
      <c r="F328" s="1">
        <v>0</v>
      </c>
      <c r="G328" s="1">
        <v>0</v>
      </c>
      <c r="H328" s="3">
        <v>44.5</v>
      </c>
    </row>
    <row r="329" spans="1:8" x14ac:dyDescent="0.25">
      <c r="A329" s="2" t="s">
        <v>369</v>
      </c>
      <c r="B329" s="1" t="s">
        <v>204</v>
      </c>
      <c r="C329" s="1" t="s">
        <v>17</v>
      </c>
      <c r="D329" s="1">
        <v>370</v>
      </c>
      <c r="E329" s="1">
        <v>6</v>
      </c>
      <c r="F329" s="1">
        <v>1</v>
      </c>
      <c r="G329" s="1">
        <v>0</v>
      </c>
      <c r="H329" s="3">
        <v>42.2</v>
      </c>
    </row>
    <row r="330" spans="1:8" x14ac:dyDescent="0.25">
      <c r="A330" s="2" t="s">
        <v>370</v>
      </c>
      <c r="B330" s="1" t="s">
        <v>78</v>
      </c>
      <c r="C330" s="1" t="s">
        <v>12</v>
      </c>
      <c r="D330" s="1">
        <v>369</v>
      </c>
      <c r="E330" s="1">
        <v>7</v>
      </c>
      <c r="F330" s="1">
        <v>1</v>
      </c>
      <c r="G330" s="1">
        <v>1</v>
      </c>
      <c r="H330" s="3">
        <v>52.1</v>
      </c>
    </row>
    <row r="331" spans="1:8" x14ac:dyDescent="0.25">
      <c r="A331" s="2" t="s">
        <v>371</v>
      </c>
      <c r="B331" s="1" t="s">
        <v>144</v>
      </c>
      <c r="C331" s="1" t="s">
        <v>17</v>
      </c>
      <c r="D331" s="1">
        <v>368</v>
      </c>
      <c r="E331" s="1">
        <v>6</v>
      </c>
      <c r="F331" s="1">
        <v>0</v>
      </c>
      <c r="G331" s="1">
        <v>0</v>
      </c>
      <c r="H331" s="3">
        <v>38.6</v>
      </c>
    </row>
    <row r="332" spans="1:8" x14ac:dyDescent="0.25">
      <c r="A332" s="2" t="s">
        <v>372</v>
      </c>
      <c r="B332" s="1" t="s">
        <v>90</v>
      </c>
      <c r="C332" s="1" t="s">
        <v>15</v>
      </c>
      <c r="D332" s="1">
        <v>367</v>
      </c>
      <c r="E332" s="1">
        <v>7</v>
      </c>
      <c r="F332" s="1">
        <v>2</v>
      </c>
      <c r="G332" s="1">
        <v>1</v>
      </c>
      <c r="H332" s="3">
        <v>47.3</v>
      </c>
    </row>
    <row r="333" spans="1:8" x14ac:dyDescent="0.25">
      <c r="A333" s="2" t="s">
        <v>373</v>
      </c>
      <c r="B333" s="1" t="s">
        <v>210</v>
      </c>
      <c r="C333" s="1" t="s">
        <v>17</v>
      </c>
      <c r="D333" s="1">
        <v>367</v>
      </c>
      <c r="E333" s="1">
        <v>5</v>
      </c>
      <c r="F333" s="1">
        <v>0</v>
      </c>
      <c r="G333" s="1">
        <v>0</v>
      </c>
      <c r="H333" s="3">
        <v>36.4</v>
      </c>
    </row>
    <row r="334" spans="1:8" x14ac:dyDescent="0.25">
      <c r="A334" s="2" t="s">
        <v>374</v>
      </c>
      <c r="B334" s="1" t="s">
        <v>187</v>
      </c>
      <c r="C334" s="1" t="s">
        <v>17</v>
      </c>
      <c r="D334" s="1">
        <v>366</v>
      </c>
      <c r="E334" s="1">
        <v>5</v>
      </c>
      <c r="F334" s="1">
        <v>0</v>
      </c>
      <c r="G334" s="1">
        <v>0</v>
      </c>
      <c r="H334" s="3">
        <v>44.4</v>
      </c>
    </row>
    <row r="335" spans="1:8" x14ac:dyDescent="0.25">
      <c r="A335" s="2" t="s">
        <v>288</v>
      </c>
      <c r="B335" s="1" t="s">
        <v>109</v>
      </c>
      <c r="C335" s="1" t="s">
        <v>15</v>
      </c>
      <c r="D335" s="1">
        <v>362</v>
      </c>
      <c r="E335" s="1">
        <v>7</v>
      </c>
      <c r="F335" s="1">
        <v>0</v>
      </c>
      <c r="G335" s="1">
        <v>0</v>
      </c>
      <c r="H335" s="3">
        <v>40.6</v>
      </c>
    </row>
    <row r="336" spans="1:8" x14ac:dyDescent="0.25">
      <c r="A336" s="2" t="s">
        <v>375</v>
      </c>
      <c r="B336" s="1" t="s">
        <v>184</v>
      </c>
      <c r="C336" s="1" t="s">
        <v>17</v>
      </c>
      <c r="D336" s="1">
        <v>362</v>
      </c>
      <c r="E336" s="1">
        <v>6</v>
      </c>
      <c r="F336" s="1">
        <v>0</v>
      </c>
      <c r="G336" s="1">
        <v>0</v>
      </c>
      <c r="H336" s="3">
        <v>41.6</v>
      </c>
    </row>
    <row r="337" spans="1:8" x14ac:dyDescent="0.25">
      <c r="A337" s="2" t="s">
        <v>376</v>
      </c>
      <c r="B337" s="1" t="s">
        <v>204</v>
      </c>
      <c r="C337" s="1" t="s">
        <v>17</v>
      </c>
      <c r="D337" s="1">
        <v>360</v>
      </c>
      <c r="E337" s="1">
        <v>4</v>
      </c>
      <c r="F337" s="1">
        <v>0</v>
      </c>
      <c r="G337" s="1">
        <v>0</v>
      </c>
      <c r="H337" s="3">
        <v>45.2</v>
      </c>
    </row>
    <row r="338" spans="1:8" x14ac:dyDescent="0.25">
      <c r="A338" s="2" t="s">
        <v>377</v>
      </c>
      <c r="B338" s="1" t="s">
        <v>192</v>
      </c>
      <c r="C338" s="1" t="s">
        <v>17</v>
      </c>
      <c r="D338" s="1">
        <v>360</v>
      </c>
      <c r="E338" s="1">
        <v>4</v>
      </c>
      <c r="F338" s="1">
        <v>0</v>
      </c>
      <c r="G338" s="1">
        <v>0</v>
      </c>
      <c r="H338" s="3">
        <v>43</v>
      </c>
    </row>
    <row r="339" spans="1:8" x14ac:dyDescent="0.25">
      <c r="A339" s="2" t="s">
        <v>378</v>
      </c>
      <c r="B339" s="1" t="s">
        <v>194</v>
      </c>
      <c r="C339" s="1" t="s">
        <v>10</v>
      </c>
      <c r="D339" s="1">
        <v>360</v>
      </c>
      <c r="E339" s="1">
        <v>4</v>
      </c>
      <c r="F339" s="1">
        <v>0</v>
      </c>
      <c r="G339" s="1">
        <v>0</v>
      </c>
      <c r="H339" s="3">
        <v>19.5</v>
      </c>
    </row>
    <row r="340" spans="1:8" x14ac:dyDescent="0.25">
      <c r="A340" s="2" t="s">
        <v>379</v>
      </c>
      <c r="B340" s="1" t="s">
        <v>90</v>
      </c>
      <c r="C340" s="1" t="s">
        <v>12</v>
      </c>
      <c r="D340" s="1">
        <v>358</v>
      </c>
      <c r="E340" s="1">
        <v>8</v>
      </c>
      <c r="F340" s="1">
        <v>0</v>
      </c>
      <c r="G340" s="1">
        <v>1</v>
      </c>
      <c r="H340" s="3">
        <v>44.2</v>
      </c>
    </row>
    <row r="341" spans="1:8" x14ac:dyDescent="0.25">
      <c r="A341" s="2" t="s">
        <v>380</v>
      </c>
      <c r="B341" s="1" t="s">
        <v>201</v>
      </c>
      <c r="C341" s="1" t="s">
        <v>17</v>
      </c>
      <c r="D341" s="1">
        <v>358</v>
      </c>
      <c r="E341" s="1">
        <v>5</v>
      </c>
      <c r="F341" s="1">
        <v>0</v>
      </c>
      <c r="G341" s="1">
        <v>0</v>
      </c>
      <c r="H341" s="3">
        <v>41.2</v>
      </c>
    </row>
    <row r="342" spans="1:8" x14ac:dyDescent="0.25">
      <c r="A342" s="2" t="s">
        <v>381</v>
      </c>
      <c r="B342" s="1" t="s">
        <v>181</v>
      </c>
      <c r="C342" s="1" t="s">
        <v>15</v>
      </c>
      <c r="D342" s="1">
        <v>357</v>
      </c>
      <c r="E342" s="1">
        <v>5</v>
      </c>
      <c r="F342" s="1">
        <v>0</v>
      </c>
      <c r="G342" s="1">
        <v>0</v>
      </c>
      <c r="H342" s="3">
        <v>45.5</v>
      </c>
    </row>
    <row r="343" spans="1:8" x14ac:dyDescent="0.25">
      <c r="A343" s="2" t="s">
        <v>382</v>
      </c>
      <c r="B343" s="1" t="s">
        <v>223</v>
      </c>
      <c r="C343" s="1" t="s">
        <v>17</v>
      </c>
      <c r="D343" s="1">
        <v>357</v>
      </c>
      <c r="E343" s="1">
        <v>5</v>
      </c>
      <c r="F343" s="1">
        <v>0</v>
      </c>
      <c r="G343" s="1">
        <v>0</v>
      </c>
      <c r="H343" s="3">
        <v>42.2</v>
      </c>
    </row>
    <row r="344" spans="1:8" x14ac:dyDescent="0.25">
      <c r="A344" s="2" t="s">
        <v>383</v>
      </c>
      <c r="B344" s="1" t="s">
        <v>248</v>
      </c>
      <c r="C344" s="1" t="s">
        <v>15</v>
      </c>
      <c r="D344" s="1">
        <v>356</v>
      </c>
      <c r="E344" s="1">
        <v>6</v>
      </c>
      <c r="F344" s="1">
        <v>0</v>
      </c>
      <c r="G344" s="1">
        <v>1</v>
      </c>
      <c r="H344" s="3">
        <v>44.6</v>
      </c>
    </row>
    <row r="345" spans="1:8" x14ac:dyDescent="0.25">
      <c r="A345" s="2" t="s">
        <v>384</v>
      </c>
      <c r="B345" s="1" t="s">
        <v>192</v>
      </c>
      <c r="C345" s="1" t="s">
        <v>17</v>
      </c>
      <c r="D345" s="1">
        <v>355</v>
      </c>
      <c r="E345" s="1">
        <v>5</v>
      </c>
      <c r="F345" s="1">
        <v>0</v>
      </c>
      <c r="G345" s="1">
        <v>0</v>
      </c>
      <c r="H345" s="3">
        <v>44.8</v>
      </c>
    </row>
    <row r="346" spans="1:8" x14ac:dyDescent="0.25">
      <c r="A346" s="2" t="s">
        <v>385</v>
      </c>
      <c r="B346" s="1" t="s">
        <v>299</v>
      </c>
      <c r="C346" s="1" t="s">
        <v>12</v>
      </c>
      <c r="D346" s="1">
        <v>354</v>
      </c>
      <c r="E346" s="1">
        <v>5</v>
      </c>
      <c r="F346" s="1">
        <v>1</v>
      </c>
      <c r="G346" s="1">
        <v>0</v>
      </c>
      <c r="H346" s="3">
        <v>40.200000000000003</v>
      </c>
    </row>
    <row r="347" spans="1:8" x14ac:dyDescent="0.25">
      <c r="A347" s="2" t="s">
        <v>386</v>
      </c>
      <c r="B347" s="1" t="s">
        <v>148</v>
      </c>
      <c r="C347" s="1" t="s">
        <v>17</v>
      </c>
      <c r="D347" s="1">
        <v>353</v>
      </c>
      <c r="E347" s="1">
        <v>5</v>
      </c>
      <c r="F347" s="1">
        <v>0</v>
      </c>
      <c r="G347" s="1">
        <v>0</v>
      </c>
      <c r="H347" s="3">
        <v>34.200000000000003</v>
      </c>
    </row>
    <row r="348" spans="1:8" x14ac:dyDescent="0.25">
      <c r="A348" s="2" t="s">
        <v>387</v>
      </c>
      <c r="B348" s="1" t="s">
        <v>74</v>
      </c>
      <c r="C348" s="1" t="s">
        <v>12</v>
      </c>
      <c r="D348" s="1">
        <v>352</v>
      </c>
      <c r="E348" s="1">
        <v>8</v>
      </c>
      <c r="F348" s="1">
        <v>4</v>
      </c>
      <c r="G348" s="1">
        <v>1</v>
      </c>
      <c r="H348" s="3">
        <v>41.9</v>
      </c>
    </row>
    <row r="349" spans="1:8" x14ac:dyDescent="0.25">
      <c r="A349" s="2" t="s">
        <v>388</v>
      </c>
      <c r="B349" s="1" t="s">
        <v>287</v>
      </c>
      <c r="C349" s="1" t="s">
        <v>15</v>
      </c>
      <c r="D349" s="1">
        <v>351</v>
      </c>
      <c r="E349" s="1">
        <v>5</v>
      </c>
      <c r="F349" s="1">
        <v>1</v>
      </c>
      <c r="G349" s="1">
        <v>1</v>
      </c>
      <c r="H349" s="3">
        <v>43.9</v>
      </c>
    </row>
    <row r="350" spans="1:8" x14ac:dyDescent="0.25">
      <c r="A350" s="2" t="s">
        <v>254</v>
      </c>
      <c r="B350" s="1" t="s">
        <v>208</v>
      </c>
      <c r="C350" s="1" t="s">
        <v>12</v>
      </c>
      <c r="D350" s="1">
        <v>351</v>
      </c>
      <c r="E350" s="1">
        <v>4</v>
      </c>
      <c r="F350" s="1">
        <v>0</v>
      </c>
      <c r="G350" s="1">
        <v>0</v>
      </c>
      <c r="H350" s="3">
        <v>39.299999999999997</v>
      </c>
    </row>
    <row r="351" spans="1:8" x14ac:dyDescent="0.25">
      <c r="A351" s="2" t="s">
        <v>188</v>
      </c>
      <c r="B351" s="1" t="s">
        <v>192</v>
      </c>
      <c r="C351" s="1" t="s">
        <v>15</v>
      </c>
      <c r="D351" s="1">
        <v>350</v>
      </c>
      <c r="E351" s="1">
        <v>5</v>
      </c>
      <c r="F351" s="1">
        <v>2</v>
      </c>
      <c r="G351" s="1">
        <v>0</v>
      </c>
      <c r="H351" s="3">
        <v>34.799999999999997</v>
      </c>
    </row>
    <row r="352" spans="1:8" x14ac:dyDescent="0.25">
      <c r="A352" s="2" t="s">
        <v>389</v>
      </c>
      <c r="B352" s="1" t="s">
        <v>208</v>
      </c>
      <c r="C352" s="1" t="s">
        <v>17</v>
      </c>
      <c r="D352" s="1">
        <v>349</v>
      </c>
      <c r="E352" s="1">
        <v>5</v>
      </c>
      <c r="F352" s="1">
        <v>0</v>
      </c>
      <c r="G352" s="1">
        <v>0</v>
      </c>
      <c r="H352" s="3">
        <v>39.799999999999997</v>
      </c>
    </row>
    <row r="353" spans="1:8" x14ac:dyDescent="0.25">
      <c r="A353" s="2" t="s">
        <v>390</v>
      </c>
      <c r="B353" s="1" t="s">
        <v>74</v>
      </c>
      <c r="C353" s="1" t="s">
        <v>15</v>
      </c>
      <c r="D353" s="1">
        <v>347</v>
      </c>
      <c r="E353" s="1">
        <v>8</v>
      </c>
      <c r="F353" s="1">
        <v>0</v>
      </c>
      <c r="G353" s="1">
        <v>2</v>
      </c>
      <c r="H353" s="3">
        <v>44.7</v>
      </c>
    </row>
    <row r="354" spans="1:8" x14ac:dyDescent="0.25">
      <c r="A354" s="2" t="s">
        <v>391</v>
      </c>
      <c r="B354" s="1" t="s">
        <v>81</v>
      </c>
      <c r="C354" s="1" t="s">
        <v>12</v>
      </c>
      <c r="D354" s="1">
        <v>347</v>
      </c>
      <c r="E354" s="1">
        <v>7</v>
      </c>
      <c r="F354" s="1">
        <v>1</v>
      </c>
      <c r="G354" s="1">
        <v>0</v>
      </c>
      <c r="H354" s="3">
        <v>38.700000000000003</v>
      </c>
    </row>
    <row r="355" spans="1:8" x14ac:dyDescent="0.25">
      <c r="A355" s="2" t="s">
        <v>392</v>
      </c>
      <c r="B355" s="1" t="s">
        <v>148</v>
      </c>
      <c r="C355" s="1" t="s">
        <v>15</v>
      </c>
      <c r="D355" s="1">
        <v>347</v>
      </c>
      <c r="E355" s="1">
        <v>6</v>
      </c>
      <c r="F355" s="1">
        <v>0</v>
      </c>
      <c r="G355" s="1">
        <v>0</v>
      </c>
      <c r="H355" s="3">
        <v>30.9</v>
      </c>
    </row>
    <row r="356" spans="1:8" x14ac:dyDescent="0.25">
      <c r="A356" s="2" t="s">
        <v>125</v>
      </c>
      <c r="B356" s="1" t="s">
        <v>220</v>
      </c>
      <c r="C356" s="1" t="s">
        <v>17</v>
      </c>
      <c r="D356" s="1">
        <v>347</v>
      </c>
      <c r="E356" s="1">
        <v>4</v>
      </c>
      <c r="F356" s="1">
        <v>0</v>
      </c>
      <c r="G356" s="1">
        <v>0</v>
      </c>
      <c r="H356" s="3">
        <v>30.5</v>
      </c>
    </row>
    <row r="357" spans="1:8" x14ac:dyDescent="0.25">
      <c r="A357" s="2" t="s">
        <v>393</v>
      </c>
      <c r="B357" s="1" t="s">
        <v>105</v>
      </c>
      <c r="C357" s="1" t="s">
        <v>15</v>
      </c>
      <c r="D357" s="1">
        <v>345</v>
      </c>
      <c r="E357" s="1">
        <v>6</v>
      </c>
      <c r="F357" s="1">
        <v>3</v>
      </c>
      <c r="G357" s="1">
        <v>0</v>
      </c>
      <c r="H357" s="3">
        <v>40</v>
      </c>
    </row>
    <row r="358" spans="1:8" x14ac:dyDescent="0.25">
      <c r="A358" s="2" t="s">
        <v>394</v>
      </c>
      <c r="B358" s="1" t="s">
        <v>299</v>
      </c>
      <c r="C358" s="1" t="s">
        <v>15</v>
      </c>
      <c r="D358" s="1">
        <v>345</v>
      </c>
      <c r="E358" s="1">
        <v>5</v>
      </c>
      <c r="F358" s="1">
        <v>1</v>
      </c>
      <c r="G358" s="1">
        <v>0</v>
      </c>
      <c r="H358" s="3">
        <v>38.299999999999997</v>
      </c>
    </row>
    <row r="359" spans="1:8" x14ac:dyDescent="0.25">
      <c r="A359" s="2" t="s">
        <v>395</v>
      </c>
      <c r="B359" s="1" t="s">
        <v>210</v>
      </c>
      <c r="C359" s="1" t="s">
        <v>17</v>
      </c>
      <c r="D359" s="1">
        <v>345</v>
      </c>
      <c r="E359" s="1">
        <v>4</v>
      </c>
      <c r="F359" s="1">
        <v>0</v>
      </c>
      <c r="G359" s="1">
        <v>0</v>
      </c>
      <c r="H359" s="3">
        <v>40.4</v>
      </c>
    </row>
    <row r="360" spans="1:8" x14ac:dyDescent="0.25">
      <c r="A360" s="2" t="s">
        <v>396</v>
      </c>
      <c r="B360" s="1" t="s">
        <v>78</v>
      </c>
      <c r="C360" s="1" t="s">
        <v>15</v>
      </c>
      <c r="D360" s="1">
        <v>343</v>
      </c>
      <c r="E360" s="1">
        <v>9</v>
      </c>
      <c r="F360" s="1">
        <v>0</v>
      </c>
      <c r="G360" s="1">
        <v>0</v>
      </c>
      <c r="H360" s="3">
        <v>45.2</v>
      </c>
    </row>
    <row r="361" spans="1:8" x14ac:dyDescent="0.25">
      <c r="A361" s="2" t="s">
        <v>397</v>
      </c>
      <c r="B361" s="1" t="s">
        <v>192</v>
      </c>
      <c r="C361" s="1" t="s">
        <v>15</v>
      </c>
      <c r="D361" s="1">
        <v>343</v>
      </c>
      <c r="E361" s="1">
        <v>4</v>
      </c>
      <c r="F361" s="1">
        <v>0</v>
      </c>
      <c r="G361" s="1">
        <v>0</v>
      </c>
      <c r="H361" s="3">
        <v>40.9</v>
      </c>
    </row>
    <row r="362" spans="1:8" x14ac:dyDescent="0.25">
      <c r="A362" s="2" t="s">
        <v>398</v>
      </c>
      <c r="B362" s="1" t="s">
        <v>220</v>
      </c>
      <c r="C362" s="1" t="s">
        <v>12</v>
      </c>
      <c r="D362" s="1">
        <v>341</v>
      </c>
      <c r="E362" s="1">
        <v>6</v>
      </c>
      <c r="F362" s="1">
        <v>2</v>
      </c>
      <c r="G362" s="1">
        <v>0</v>
      </c>
      <c r="H362" s="3">
        <v>35.6</v>
      </c>
    </row>
    <row r="363" spans="1:8" x14ac:dyDescent="0.25">
      <c r="A363" s="2" t="s">
        <v>399</v>
      </c>
      <c r="B363" s="1" t="s">
        <v>184</v>
      </c>
      <c r="C363" s="1" t="s">
        <v>15</v>
      </c>
      <c r="D363" s="1">
        <v>337</v>
      </c>
      <c r="E363" s="1">
        <v>4</v>
      </c>
      <c r="F363" s="1">
        <v>0</v>
      </c>
      <c r="G363" s="1">
        <v>0</v>
      </c>
      <c r="H363" s="3">
        <v>41.5</v>
      </c>
    </row>
    <row r="364" spans="1:8" x14ac:dyDescent="0.25">
      <c r="A364" s="2" t="s">
        <v>400</v>
      </c>
      <c r="B364" s="1" t="s">
        <v>146</v>
      </c>
      <c r="C364" s="1" t="s">
        <v>12</v>
      </c>
      <c r="D364" s="1">
        <v>336</v>
      </c>
      <c r="E364" s="1">
        <v>4</v>
      </c>
      <c r="F364" s="1">
        <v>2</v>
      </c>
      <c r="G364" s="1">
        <v>0</v>
      </c>
      <c r="H364" s="3">
        <v>37.5</v>
      </c>
    </row>
    <row r="365" spans="1:8" x14ac:dyDescent="0.25">
      <c r="A365" s="2" t="s">
        <v>401</v>
      </c>
      <c r="B365" s="1" t="s">
        <v>223</v>
      </c>
      <c r="C365" s="1" t="s">
        <v>17</v>
      </c>
      <c r="D365" s="1">
        <v>334</v>
      </c>
      <c r="E365" s="1">
        <v>6</v>
      </c>
      <c r="F365" s="1">
        <v>0</v>
      </c>
      <c r="G365" s="1">
        <v>0</v>
      </c>
      <c r="H365" s="3">
        <v>41.5</v>
      </c>
    </row>
    <row r="366" spans="1:8" x14ac:dyDescent="0.25">
      <c r="A366" s="2" t="s">
        <v>402</v>
      </c>
      <c r="B366" s="1" t="s">
        <v>287</v>
      </c>
      <c r="C366" s="1" t="s">
        <v>15</v>
      </c>
      <c r="D366" s="1">
        <v>333</v>
      </c>
      <c r="E366" s="1">
        <v>6</v>
      </c>
      <c r="F366" s="1">
        <v>0</v>
      </c>
      <c r="G366" s="1">
        <v>0</v>
      </c>
      <c r="H366" s="3">
        <v>44.4</v>
      </c>
    </row>
    <row r="367" spans="1:8" x14ac:dyDescent="0.25">
      <c r="A367" s="2" t="s">
        <v>403</v>
      </c>
      <c r="B367" s="1" t="s">
        <v>189</v>
      </c>
      <c r="C367" s="1" t="s">
        <v>17</v>
      </c>
      <c r="D367" s="1">
        <v>332</v>
      </c>
      <c r="E367" s="1">
        <v>4</v>
      </c>
      <c r="F367" s="1">
        <v>0</v>
      </c>
      <c r="G367" s="1">
        <v>0</v>
      </c>
      <c r="H367" s="3">
        <v>40</v>
      </c>
    </row>
    <row r="368" spans="1:8" x14ac:dyDescent="0.25">
      <c r="A368" s="2" t="s">
        <v>404</v>
      </c>
      <c r="B368" s="1" t="s">
        <v>179</v>
      </c>
      <c r="C368" s="1" t="s">
        <v>17</v>
      </c>
      <c r="D368" s="1">
        <v>331</v>
      </c>
      <c r="E368" s="1">
        <v>4</v>
      </c>
      <c r="F368" s="1">
        <v>0</v>
      </c>
      <c r="G368" s="1">
        <v>1</v>
      </c>
      <c r="H368" s="3">
        <v>39.1</v>
      </c>
    </row>
    <row r="369" spans="1:8" x14ac:dyDescent="0.25">
      <c r="A369" s="2" t="s">
        <v>405</v>
      </c>
      <c r="B369" s="1" t="s">
        <v>184</v>
      </c>
      <c r="C369" s="1" t="s">
        <v>17</v>
      </c>
      <c r="D369" s="1">
        <v>331</v>
      </c>
      <c r="E369" s="1">
        <v>4</v>
      </c>
      <c r="F369" s="1">
        <v>0</v>
      </c>
      <c r="G369" s="1">
        <v>0</v>
      </c>
      <c r="H369" s="3">
        <v>36.299999999999997</v>
      </c>
    </row>
    <row r="370" spans="1:8" x14ac:dyDescent="0.25">
      <c r="A370" s="2" t="s">
        <v>406</v>
      </c>
      <c r="B370" s="1" t="s">
        <v>68</v>
      </c>
      <c r="C370" s="1" t="s">
        <v>15</v>
      </c>
      <c r="D370" s="1">
        <v>330</v>
      </c>
      <c r="E370" s="1">
        <v>9</v>
      </c>
      <c r="F370" s="1">
        <v>1</v>
      </c>
      <c r="G370" s="1">
        <v>0</v>
      </c>
      <c r="H370" s="3">
        <v>42.9</v>
      </c>
    </row>
    <row r="371" spans="1:8" x14ac:dyDescent="0.25">
      <c r="A371" s="2" t="s">
        <v>407</v>
      </c>
      <c r="B371" s="1" t="s">
        <v>144</v>
      </c>
      <c r="C371" s="1" t="s">
        <v>15</v>
      </c>
      <c r="D371" s="1">
        <v>329</v>
      </c>
      <c r="E371" s="1">
        <v>5</v>
      </c>
      <c r="F371" s="1">
        <v>4</v>
      </c>
      <c r="G371" s="1">
        <v>2</v>
      </c>
      <c r="H371" s="3">
        <v>41.3</v>
      </c>
    </row>
    <row r="372" spans="1:8" x14ac:dyDescent="0.25">
      <c r="A372" s="2" t="s">
        <v>408</v>
      </c>
      <c r="B372" s="1" t="s">
        <v>184</v>
      </c>
      <c r="C372" s="1" t="s">
        <v>17</v>
      </c>
      <c r="D372" s="1">
        <v>328</v>
      </c>
      <c r="E372" s="1">
        <v>6</v>
      </c>
      <c r="F372" s="1">
        <v>0</v>
      </c>
      <c r="G372" s="1">
        <v>0</v>
      </c>
      <c r="H372" s="3">
        <v>38.6</v>
      </c>
    </row>
    <row r="373" spans="1:8" x14ac:dyDescent="0.25">
      <c r="A373" s="2" t="s">
        <v>409</v>
      </c>
      <c r="B373" s="1" t="s">
        <v>105</v>
      </c>
      <c r="C373" s="1" t="s">
        <v>17</v>
      </c>
      <c r="D373" s="1">
        <v>328</v>
      </c>
      <c r="E373" s="1">
        <v>5</v>
      </c>
      <c r="F373" s="1">
        <v>0</v>
      </c>
      <c r="G373" s="1">
        <v>0</v>
      </c>
      <c r="H373" s="3">
        <v>38.9</v>
      </c>
    </row>
    <row r="374" spans="1:8" x14ac:dyDescent="0.25">
      <c r="A374" s="2" t="s">
        <v>410</v>
      </c>
      <c r="B374" s="1" t="s">
        <v>248</v>
      </c>
      <c r="C374" s="1" t="s">
        <v>15</v>
      </c>
      <c r="D374" s="1">
        <v>328</v>
      </c>
      <c r="E374" s="1">
        <v>4</v>
      </c>
      <c r="F374" s="1">
        <v>0</v>
      </c>
      <c r="G374" s="1">
        <v>0</v>
      </c>
      <c r="H374" s="3">
        <v>41.9</v>
      </c>
    </row>
    <row r="375" spans="1:8" x14ac:dyDescent="0.25">
      <c r="A375" s="2" t="s">
        <v>411</v>
      </c>
      <c r="B375" s="1" t="s">
        <v>189</v>
      </c>
      <c r="C375" s="1" t="s">
        <v>15</v>
      </c>
      <c r="D375" s="1">
        <v>327</v>
      </c>
      <c r="E375" s="1">
        <v>6</v>
      </c>
      <c r="F375" s="1">
        <v>1</v>
      </c>
      <c r="G375" s="1">
        <v>0</v>
      </c>
      <c r="H375" s="3">
        <v>43.3</v>
      </c>
    </row>
    <row r="376" spans="1:8" x14ac:dyDescent="0.25">
      <c r="A376" s="2" t="s">
        <v>412</v>
      </c>
      <c r="B376" s="1" t="s">
        <v>109</v>
      </c>
      <c r="C376" s="1" t="s">
        <v>15</v>
      </c>
      <c r="D376" s="1">
        <v>326</v>
      </c>
      <c r="E376" s="1">
        <v>6</v>
      </c>
      <c r="F376" s="1">
        <v>1</v>
      </c>
      <c r="G376" s="1">
        <v>0</v>
      </c>
      <c r="H376" s="3">
        <v>44.3</v>
      </c>
    </row>
    <row r="377" spans="1:8" x14ac:dyDescent="0.25">
      <c r="A377" s="2" t="s">
        <v>413</v>
      </c>
      <c r="B377" s="1" t="s">
        <v>187</v>
      </c>
      <c r="C377" s="1" t="s">
        <v>15</v>
      </c>
      <c r="D377" s="1">
        <v>325</v>
      </c>
      <c r="E377" s="1">
        <v>6</v>
      </c>
      <c r="F377" s="1">
        <v>1</v>
      </c>
      <c r="G377" s="1">
        <v>0</v>
      </c>
      <c r="H377" s="3">
        <v>42.7</v>
      </c>
    </row>
    <row r="378" spans="1:8" x14ac:dyDescent="0.25">
      <c r="A378" s="2" t="s">
        <v>414</v>
      </c>
      <c r="B378" s="1" t="s">
        <v>74</v>
      </c>
      <c r="C378" s="1" t="s">
        <v>17</v>
      </c>
      <c r="D378" s="1">
        <v>324</v>
      </c>
      <c r="E378" s="1">
        <v>6</v>
      </c>
      <c r="F378" s="1">
        <v>1</v>
      </c>
      <c r="G378" s="1">
        <v>0</v>
      </c>
      <c r="H378" s="3">
        <v>36.9</v>
      </c>
    </row>
    <row r="379" spans="1:8" x14ac:dyDescent="0.25">
      <c r="A379" s="2" t="s">
        <v>415</v>
      </c>
      <c r="B379" s="1" t="s">
        <v>184</v>
      </c>
      <c r="C379" s="1" t="s">
        <v>12</v>
      </c>
      <c r="D379" s="1">
        <v>322</v>
      </c>
      <c r="E379" s="1">
        <v>5</v>
      </c>
      <c r="F379" s="1">
        <v>2</v>
      </c>
      <c r="G379" s="1">
        <v>0</v>
      </c>
      <c r="H379" s="3">
        <v>42</v>
      </c>
    </row>
    <row r="380" spans="1:8" x14ac:dyDescent="0.25">
      <c r="A380" s="2" t="s">
        <v>416</v>
      </c>
      <c r="B380" s="1" t="s">
        <v>192</v>
      </c>
      <c r="C380" s="1" t="s">
        <v>15</v>
      </c>
      <c r="D380" s="1">
        <v>322</v>
      </c>
      <c r="E380" s="1">
        <v>5</v>
      </c>
      <c r="F380" s="1">
        <v>0</v>
      </c>
      <c r="G380" s="1">
        <v>0</v>
      </c>
      <c r="H380" s="3">
        <v>42.3</v>
      </c>
    </row>
    <row r="381" spans="1:8" x14ac:dyDescent="0.25">
      <c r="A381" s="2" t="s">
        <v>417</v>
      </c>
      <c r="B381" s="1" t="s">
        <v>189</v>
      </c>
      <c r="C381" s="1" t="s">
        <v>12</v>
      </c>
      <c r="D381" s="1">
        <v>322</v>
      </c>
      <c r="E381" s="1">
        <v>5</v>
      </c>
      <c r="F381" s="1">
        <v>0</v>
      </c>
      <c r="G381" s="1">
        <v>0</v>
      </c>
      <c r="H381" s="3">
        <v>36.700000000000003</v>
      </c>
    </row>
    <row r="382" spans="1:8" x14ac:dyDescent="0.25">
      <c r="A382" s="2" t="s">
        <v>418</v>
      </c>
      <c r="B382" s="1" t="s">
        <v>287</v>
      </c>
      <c r="C382" s="1" t="s">
        <v>15</v>
      </c>
      <c r="D382" s="1">
        <v>321</v>
      </c>
      <c r="E382" s="1">
        <v>5</v>
      </c>
      <c r="F382" s="1">
        <v>0</v>
      </c>
      <c r="G382" s="1">
        <v>1</v>
      </c>
      <c r="H382" s="3">
        <v>41.2</v>
      </c>
    </row>
    <row r="383" spans="1:8" x14ac:dyDescent="0.25">
      <c r="A383" s="2" t="s">
        <v>419</v>
      </c>
      <c r="B383" s="1" t="s">
        <v>90</v>
      </c>
      <c r="C383" s="1" t="s">
        <v>12</v>
      </c>
      <c r="D383" s="1">
        <v>320</v>
      </c>
      <c r="E383" s="1">
        <v>6</v>
      </c>
      <c r="F383" s="1">
        <v>2</v>
      </c>
      <c r="G383" s="1">
        <v>0</v>
      </c>
      <c r="H383" s="3">
        <v>31.5</v>
      </c>
    </row>
    <row r="384" spans="1:8" x14ac:dyDescent="0.25">
      <c r="A384" s="2" t="s">
        <v>420</v>
      </c>
      <c r="B384" s="1" t="s">
        <v>208</v>
      </c>
      <c r="C384" s="1" t="s">
        <v>15</v>
      </c>
      <c r="D384" s="1">
        <v>320</v>
      </c>
      <c r="E384" s="1">
        <v>6</v>
      </c>
      <c r="F384" s="1">
        <v>0</v>
      </c>
      <c r="G384" s="1">
        <v>1</v>
      </c>
      <c r="H384" s="3">
        <v>40.9</v>
      </c>
    </row>
    <row r="385" spans="1:8" x14ac:dyDescent="0.25">
      <c r="A385" s="2" t="s">
        <v>421</v>
      </c>
      <c r="B385" s="1" t="s">
        <v>109</v>
      </c>
      <c r="C385" s="1" t="s">
        <v>15</v>
      </c>
      <c r="D385" s="1">
        <v>315</v>
      </c>
      <c r="E385" s="1">
        <v>5</v>
      </c>
      <c r="F385" s="1">
        <v>0</v>
      </c>
      <c r="G385" s="1">
        <v>0</v>
      </c>
      <c r="H385" s="3">
        <v>36.9</v>
      </c>
    </row>
    <row r="386" spans="1:8" x14ac:dyDescent="0.25">
      <c r="A386" s="2" t="s">
        <v>422</v>
      </c>
      <c r="B386" s="1" t="s">
        <v>287</v>
      </c>
      <c r="C386" s="1" t="s">
        <v>17</v>
      </c>
      <c r="D386" s="1">
        <v>315</v>
      </c>
      <c r="E386" s="1">
        <v>4</v>
      </c>
      <c r="F386" s="1">
        <v>0</v>
      </c>
      <c r="G386" s="1">
        <v>0</v>
      </c>
      <c r="H386" s="3">
        <v>38.5</v>
      </c>
    </row>
    <row r="387" spans="1:8" x14ac:dyDescent="0.25">
      <c r="A387" s="2" t="s">
        <v>423</v>
      </c>
      <c r="B387" s="1" t="s">
        <v>223</v>
      </c>
      <c r="C387" s="1" t="s">
        <v>17</v>
      </c>
      <c r="D387" s="1">
        <v>315</v>
      </c>
      <c r="E387" s="1">
        <v>4</v>
      </c>
      <c r="F387" s="1">
        <v>0</v>
      </c>
      <c r="G387" s="1">
        <v>0</v>
      </c>
      <c r="H387" s="3">
        <v>35.6</v>
      </c>
    </row>
    <row r="388" spans="1:8" x14ac:dyDescent="0.25">
      <c r="A388" s="2" t="s">
        <v>424</v>
      </c>
      <c r="B388" s="1" t="s">
        <v>194</v>
      </c>
      <c r="C388" s="1" t="s">
        <v>17</v>
      </c>
      <c r="D388" s="1">
        <v>315</v>
      </c>
      <c r="E388" s="1">
        <v>4</v>
      </c>
      <c r="F388" s="1">
        <v>0</v>
      </c>
      <c r="G388" s="1">
        <v>0</v>
      </c>
      <c r="H388" s="3">
        <v>34.700000000000003</v>
      </c>
    </row>
    <row r="389" spans="1:8" x14ac:dyDescent="0.25">
      <c r="A389" s="2" t="s">
        <v>425</v>
      </c>
      <c r="B389" s="1" t="s">
        <v>248</v>
      </c>
      <c r="C389" s="1" t="s">
        <v>10</v>
      </c>
      <c r="D389" s="1">
        <v>315</v>
      </c>
      <c r="E389" s="1">
        <v>4</v>
      </c>
      <c r="F389" s="1">
        <v>0</v>
      </c>
      <c r="G389" s="1">
        <v>0</v>
      </c>
      <c r="H389" s="3">
        <v>14.2</v>
      </c>
    </row>
    <row r="390" spans="1:8" x14ac:dyDescent="0.25">
      <c r="A390" s="2" t="s">
        <v>426</v>
      </c>
      <c r="B390" s="1" t="s">
        <v>208</v>
      </c>
      <c r="C390" s="1" t="s">
        <v>12</v>
      </c>
      <c r="D390" s="1">
        <v>313</v>
      </c>
      <c r="E390" s="1">
        <v>4</v>
      </c>
      <c r="F390" s="1">
        <v>0</v>
      </c>
      <c r="G390" s="1">
        <v>0</v>
      </c>
      <c r="H390" s="3">
        <v>34.9</v>
      </c>
    </row>
    <row r="391" spans="1:8" x14ac:dyDescent="0.25">
      <c r="A391" s="2" t="s">
        <v>427</v>
      </c>
      <c r="B391" s="1" t="s">
        <v>299</v>
      </c>
      <c r="C391" s="1" t="s">
        <v>17</v>
      </c>
      <c r="D391" s="1">
        <v>313</v>
      </c>
      <c r="E391" s="1">
        <v>4</v>
      </c>
      <c r="F391" s="1">
        <v>0</v>
      </c>
      <c r="G391" s="1">
        <v>0</v>
      </c>
      <c r="H391" s="3">
        <v>33</v>
      </c>
    </row>
    <row r="392" spans="1:8" x14ac:dyDescent="0.25">
      <c r="A392" s="2" t="s">
        <v>428</v>
      </c>
      <c r="B392" s="1" t="s">
        <v>181</v>
      </c>
      <c r="C392" s="1" t="s">
        <v>15</v>
      </c>
      <c r="D392" s="1">
        <v>312</v>
      </c>
      <c r="E392" s="1">
        <v>6</v>
      </c>
      <c r="F392" s="1">
        <v>0</v>
      </c>
      <c r="G392" s="1">
        <v>0</v>
      </c>
      <c r="H392" s="3">
        <v>38.5</v>
      </c>
    </row>
    <row r="393" spans="1:8" x14ac:dyDescent="0.25">
      <c r="A393" s="2" t="s">
        <v>429</v>
      </c>
      <c r="B393" s="1" t="s">
        <v>68</v>
      </c>
      <c r="C393" s="1" t="s">
        <v>17</v>
      </c>
      <c r="D393" s="1">
        <v>309</v>
      </c>
      <c r="E393" s="1">
        <v>7</v>
      </c>
      <c r="F393" s="1">
        <v>1</v>
      </c>
      <c r="G393" s="1">
        <v>0</v>
      </c>
      <c r="H393" s="3">
        <v>41.7</v>
      </c>
    </row>
    <row r="394" spans="1:8" x14ac:dyDescent="0.25">
      <c r="A394" s="2" t="s">
        <v>430</v>
      </c>
      <c r="B394" s="1" t="s">
        <v>299</v>
      </c>
      <c r="C394" s="1" t="s">
        <v>17</v>
      </c>
      <c r="D394" s="1">
        <v>306</v>
      </c>
      <c r="E394" s="1">
        <v>4</v>
      </c>
      <c r="F394" s="1">
        <v>1</v>
      </c>
      <c r="G394" s="1">
        <v>0</v>
      </c>
      <c r="H394" s="3">
        <v>34.6</v>
      </c>
    </row>
    <row r="395" spans="1:8" x14ac:dyDescent="0.25">
      <c r="A395" s="2" t="s">
        <v>431</v>
      </c>
      <c r="B395" s="1" t="s">
        <v>81</v>
      </c>
      <c r="C395" s="1" t="s">
        <v>17</v>
      </c>
      <c r="D395" s="1">
        <v>304</v>
      </c>
      <c r="E395" s="1">
        <v>5</v>
      </c>
      <c r="F395" s="1">
        <v>0</v>
      </c>
      <c r="G395" s="1">
        <v>0</v>
      </c>
      <c r="H395" s="3">
        <v>36.9</v>
      </c>
    </row>
    <row r="396" spans="1:8" x14ac:dyDescent="0.25">
      <c r="A396" s="2" t="s">
        <v>432</v>
      </c>
      <c r="B396" s="1" t="s">
        <v>148</v>
      </c>
      <c r="C396" s="1" t="s">
        <v>12</v>
      </c>
      <c r="D396" s="1">
        <v>304</v>
      </c>
      <c r="E396" s="1">
        <v>4</v>
      </c>
      <c r="F396" s="1">
        <v>1</v>
      </c>
      <c r="G396" s="1">
        <v>1</v>
      </c>
      <c r="H396" s="3">
        <v>38.1</v>
      </c>
    </row>
    <row r="397" spans="1:8" x14ac:dyDescent="0.25">
      <c r="A397" s="2" t="s">
        <v>433</v>
      </c>
      <c r="B397" s="1" t="s">
        <v>194</v>
      </c>
      <c r="C397" s="1" t="s">
        <v>12</v>
      </c>
      <c r="D397" s="1">
        <v>303</v>
      </c>
      <c r="E397" s="1">
        <v>5</v>
      </c>
      <c r="F397" s="1">
        <v>2</v>
      </c>
      <c r="G397" s="1">
        <v>1</v>
      </c>
      <c r="H397" s="3">
        <v>30.3</v>
      </c>
    </row>
    <row r="398" spans="1:8" x14ac:dyDescent="0.25">
      <c r="A398" s="2" t="s">
        <v>434</v>
      </c>
      <c r="B398" s="1" t="s">
        <v>204</v>
      </c>
      <c r="C398" s="1" t="s">
        <v>15</v>
      </c>
      <c r="D398" s="1">
        <v>301</v>
      </c>
      <c r="E398" s="1">
        <v>5</v>
      </c>
      <c r="F398" s="1">
        <v>1</v>
      </c>
      <c r="G398" s="1">
        <v>0</v>
      </c>
      <c r="H398" s="3">
        <v>38.5</v>
      </c>
    </row>
    <row r="399" spans="1:8" x14ac:dyDescent="0.25">
      <c r="A399" s="2" t="s">
        <v>435</v>
      </c>
      <c r="B399" s="1" t="s">
        <v>208</v>
      </c>
      <c r="C399" s="1" t="s">
        <v>15</v>
      </c>
      <c r="D399" s="1">
        <v>300</v>
      </c>
      <c r="E399" s="1">
        <v>6</v>
      </c>
      <c r="F399" s="1">
        <v>1</v>
      </c>
      <c r="G399" s="1">
        <v>0</v>
      </c>
      <c r="H399" s="3">
        <v>39.700000000000003</v>
      </c>
    </row>
    <row r="400" spans="1:8" x14ac:dyDescent="0.25">
      <c r="A400" s="2" t="s">
        <v>436</v>
      </c>
      <c r="B400" s="1" t="s">
        <v>194</v>
      </c>
      <c r="C400" s="1" t="s">
        <v>17</v>
      </c>
      <c r="D400" s="1">
        <v>299</v>
      </c>
      <c r="E400" s="1">
        <v>4</v>
      </c>
      <c r="F400" s="1">
        <v>0</v>
      </c>
      <c r="G400" s="1">
        <v>1</v>
      </c>
      <c r="H400" s="3">
        <v>38.299999999999997</v>
      </c>
    </row>
    <row r="401" spans="1:8" x14ac:dyDescent="0.25">
      <c r="A401" s="2" t="s">
        <v>437</v>
      </c>
      <c r="B401" s="1" t="s">
        <v>179</v>
      </c>
      <c r="C401" s="1" t="s">
        <v>12</v>
      </c>
      <c r="D401" s="1">
        <v>298</v>
      </c>
      <c r="E401" s="1">
        <v>5</v>
      </c>
      <c r="F401" s="1">
        <v>0</v>
      </c>
      <c r="G401" s="1">
        <v>0</v>
      </c>
      <c r="H401" s="3">
        <v>38.4</v>
      </c>
    </row>
    <row r="402" spans="1:8" x14ac:dyDescent="0.25">
      <c r="A402" s="2" t="s">
        <v>438</v>
      </c>
      <c r="B402" s="1" t="s">
        <v>92</v>
      </c>
      <c r="C402" s="1" t="s">
        <v>15</v>
      </c>
      <c r="D402" s="1">
        <v>297</v>
      </c>
      <c r="E402" s="1">
        <v>5</v>
      </c>
      <c r="F402" s="1">
        <v>1</v>
      </c>
      <c r="G402" s="1">
        <v>2</v>
      </c>
      <c r="H402" s="3">
        <v>35.299999999999997</v>
      </c>
    </row>
    <row r="403" spans="1:8" x14ac:dyDescent="0.25">
      <c r="A403" s="2" t="s">
        <v>439</v>
      </c>
      <c r="B403" s="1" t="s">
        <v>223</v>
      </c>
      <c r="C403" s="1" t="s">
        <v>17</v>
      </c>
      <c r="D403" s="1">
        <v>297</v>
      </c>
      <c r="E403" s="1">
        <v>4</v>
      </c>
      <c r="F403" s="1">
        <v>0</v>
      </c>
      <c r="G403" s="1">
        <v>0</v>
      </c>
      <c r="H403" s="3">
        <v>32</v>
      </c>
    </row>
    <row r="404" spans="1:8" x14ac:dyDescent="0.25">
      <c r="A404" s="2" t="s">
        <v>440</v>
      </c>
      <c r="B404" s="1" t="s">
        <v>184</v>
      </c>
      <c r="C404" s="1" t="s">
        <v>12</v>
      </c>
      <c r="D404" s="1">
        <v>296</v>
      </c>
      <c r="E404" s="1">
        <v>6</v>
      </c>
      <c r="F404" s="1">
        <v>0</v>
      </c>
      <c r="G404" s="1">
        <v>0</v>
      </c>
      <c r="H404" s="3">
        <v>35.9</v>
      </c>
    </row>
    <row r="405" spans="1:8" x14ac:dyDescent="0.25">
      <c r="A405" s="2" t="s">
        <v>441</v>
      </c>
      <c r="B405" s="1" t="s">
        <v>287</v>
      </c>
      <c r="C405" s="1" t="s">
        <v>12</v>
      </c>
      <c r="D405" s="1">
        <v>294</v>
      </c>
      <c r="E405" s="1">
        <v>4</v>
      </c>
      <c r="F405" s="1">
        <v>1</v>
      </c>
      <c r="G405" s="1">
        <v>1</v>
      </c>
      <c r="H405" s="3">
        <v>32.4</v>
      </c>
    </row>
    <row r="406" spans="1:8" x14ac:dyDescent="0.25">
      <c r="A406" s="2" t="s">
        <v>442</v>
      </c>
      <c r="B406" s="1" t="s">
        <v>194</v>
      </c>
      <c r="C406" s="1" t="s">
        <v>15</v>
      </c>
      <c r="D406" s="1">
        <v>293</v>
      </c>
      <c r="E406" s="1">
        <v>4</v>
      </c>
      <c r="F406" s="1">
        <v>1</v>
      </c>
      <c r="G406" s="1">
        <v>0</v>
      </c>
      <c r="H406" s="3">
        <v>34.299999999999997</v>
      </c>
    </row>
    <row r="407" spans="1:8" x14ac:dyDescent="0.25">
      <c r="A407" s="2" t="s">
        <v>443</v>
      </c>
      <c r="B407" s="1" t="s">
        <v>148</v>
      </c>
      <c r="C407" s="1" t="s">
        <v>17</v>
      </c>
      <c r="D407" s="1">
        <v>293</v>
      </c>
      <c r="E407" s="1">
        <v>4</v>
      </c>
      <c r="F407" s="1">
        <v>1</v>
      </c>
      <c r="G407" s="1">
        <v>0</v>
      </c>
      <c r="H407" s="3">
        <v>33.5</v>
      </c>
    </row>
    <row r="408" spans="1:8" x14ac:dyDescent="0.25">
      <c r="A408" s="2" t="s">
        <v>444</v>
      </c>
      <c r="B408" s="1" t="s">
        <v>146</v>
      </c>
      <c r="C408" s="1" t="s">
        <v>15</v>
      </c>
      <c r="D408" s="1">
        <v>292</v>
      </c>
      <c r="E408" s="1">
        <v>5</v>
      </c>
      <c r="F408" s="1">
        <v>0</v>
      </c>
      <c r="G408" s="1">
        <v>2</v>
      </c>
      <c r="H408" s="3">
        <v>36.299999999999997</v>
      </c>
    </row>
    <row r="409" spans="1:8" x14ac:dyDescent="0.25">
      <c r="A409" s="2" t="s">
        <v>445</v>
      </c>
      <c r="B409" s="1" t="s">
        <v>223</v>
      </c>
      <c r="C409" s="1" t="s">
        <v>15</v>
      </c>
      <c r="D409" s="1">
        <v>292</v>
      </c>
      <c r="E409" s="1">
        <v>5</v>
      </c>
      <c r="F409" s="1">
        <v>0</v>
      </c>
      <c r="G409" s="1">
        <v>0</v>
      </c>
      <c r="H409" s="3">
        <v>38.9</v>
      </c>
    </row>
    <row r="410" spans="1:8" x14ac:dyDescent="0.25">
      <c r="A410" s="2" t="s">
        <v>446</v>
      </c>
      <c r="B410" s="1" t="s">
        <v>90</v>
      </c>
      <c r="C410" s="1" t="s">
        <v>15</v>
      </c>
      <c r="D410" s="1">
        <v>289</v>
      </c>
      <c r="E410" s="1">
        <v>5</v>
      </c>
      <c r="F410" s="1">
        <v>1</v>
      </c>
      <c r="G410" s="1">
        <v>2</v>
      </c>
      <c r="H410" s="3">
        <v>32.299999999999997</v>
      </c>
    </row>
    <row r="411" spans="1:8" x14ac:dyDescent="0.25">
      <c r="A411" s="2" t="s">
        <v>447</v>
      </c>
      <c r="B411" s="1" t="s">
        <v>208</v>
      </c>
      <c r="C411" s="1" t="s">
        <v>15</v>
      </c>
      <c r="D411" s="1">
        <v>289</v>
      </c>
      <c r="E411" s="1">
        <v>4</v>
      </c>
      <c r="F411" s="1">
        <v>0</v>
      </c>
      <c r="G411" s="1">
        <v>0</v>
      </c>
      <c r="H411" s="3">
        <v>36.799999999999997</v>
      </c>
    </row>
    <row r="412" spans="1:8" x14ac:dyDescent="0.25">
      <c r="A412" s="2" t="s">
        <v>448</v>
      </c>
      <c r="B412" s="1" t="s">
        <v>146</v>
      </c>
      <c r="C412" s="1" t="s">
        <v>17</v>
      </c>
      <c r="D412" s="1">
        <v>286</v>
      </c>
      <c r="E412" s="1">
        <v>4</v>
      </c>
      <c r="F412" s="1">
        <v>0</v>
      </c>
      <c r="G412" s="1">
        <v>1</v>
      </c>
      <c r="H412" s="3">
        <v>33.299999999999997</v>
      </c>
    </row>
    <row r="413" spans="1:8" x14ac:dyDescent="0.25">
      <c r="A413" s="2" t="s">
        <v>449</v>
      </c>
      <c r="B413" s="1" t="s">
        <v>248</v>
      </c>
      <c r="C413" s="1" t="s">
        <v>17</v>
      </c>
      <c r="D413" s="1">
        <v>284</v>
      </c>
      <c r="E413" s="1">
        <v>6</v>
      </c>
      <c r="F413" s="1">
        <v>0</v>
      </c>
      <c r="G413" s="1">
        <v>0</v>
      </c>
      <c r="H413" s="3">
        <v>34.5</v>
      </c>
    </row>
    <row r="414" spans="1:8" x14ac:dyDescent="0.25">
      <c r="A414" s="2" t="s">
        <v>450</v>
      </c>
      <c r="B414" s="1" t="s">
        <v>103</v>
      </c>
      <c r="C414" s="1" t="s">
        <v>17</v>
      </c>
      <c r="D414" s="1">
        <v>283</v>
      </c>
      <c r="E414" s="1">
        <v>7</v>
      </c>
      <c r="F414" s="1">
        <v>0</v>
      </c>
      <c r="G414" s="1">
        <v>0</v>
      </c>
      <c r="H414" s="3">
        <v>36.299999999999997</v>
      </c>
    </row>
    <row r="415" spans="1:8" x14ac:dyDescent="0.25">
      <c r="A415" s="2" t="s">
        <v>451</v>
      </c>
      <c r="B415" s="1" t="s">
        <v>105</v>
      </c>
      <c r="C415" s="1" t="s">
        <v>15</v>
      </c>
      <c r="D415" s="1">
        <v>281</v>
      </c>
      <c r="E415" s="1">
        <v>7</v>
      </c>
      <c r="F415" s="1">
        <v>0</v>
      </c>
      <c r="G415" s="1">
        <v>0</v>
      </c>
      <c r="H415" s="3">
        <v>36.9</v>
      </c>
    </row>
    <row r="416" spans="1:8" x14ac:dyDescent="0.25">
      <c r="A416" s="2" t="s">
        <v>452</v>
      </c>
      <c r="B416" s="1" t="s">
        <v>248</v>
      </c>
      <c r="C416" s="1" t="s">
        <v>15</v>
      </c>
      <c r="D416" s="1">
        <v>281</v>
      </c>
      <c r="E416" s="1">
        <v>5</v>
      </c>
      <c r="F416" s="1">
        <v>0</v>
      </c>
      <c r="G416" s="1">
        <v>0</v>
      </c>
      <c r="H416" s="3">
        <v>32.5</v>
      </c>
    </row>
    <row r="417" spans="1:8" x14ac:dyDescent="0.25">
      <c r="A417" s="2" t="s">
        <v>453</v>
      </c>
      <c r="B417" s="1" t="s">
        <v>194</v>
      </c>
      <c r="C417" s="1" t="s">
        <v>12</v>
      </c>
      <c r="D417" s="1">
        <v>277</v>
      </c>
      <c r="E417" s="1">
        <v>6</v>
      </c>
      <c r="F417" s="1">
        <v>0</v>
      </c>
      <c r="G417" s="1">
        <v>1</v>
      </c>
      <c r="H417" s="3">
        <v>31.2</v>
      </c>
    </row>
    <row r="418" spans="1:8" x14ac:dyDescent="0.25">
      <c r="A418" s="2" t="s">
        <v>454</v>
      </c>
      <c r="B418" s="1" t="s">
        <v>189</v>
      </c>
      <c r="C418" s="1" t="s">
        <v>15</v>
      </c>
      <c r="D418" s="1">
        <v>276</v>
      </c>
      <c r="E418" s="1">
        <v>5</v>
      </c>
      <c r="F418" s="1">
        <v>2</v>
      </c>
      <c r="G418" s="1">
        <v>1</v>
      </c>
      <c r="H418" s="3">
        <v>36.4</v>
      </c>
    </row>
    <row r="419" spans="1:8" x14ac:dyDescent="0.25">
      <c r="A419" s="2" t="s">
        <v>455</v>
      </c>
      <c r="B419" s="1" t="s">
        <v>248</v>
      </c>
      <c r="C419" s="1" t="s">
        <v>17</v>
      </c>
      <c r="D419" s="1">
        <v>275</v>
      </c>
      <c r="E419" s="1">
        <v>4</v>
      </c>
      <c r="F419" s="1">
        <v>0</v>
      </c>
      <c r="G419" s="1">
        <v>0</v>
      </c>
      <c r="H419" s="3">
        <v>32</v>
      </c>
    </row>
    <row r="420" spans="1:8" x14ac:dyDescent="0.25">
      <c r="A420" s="2" t="s">
        <v>456</v>
      </c>
      <c r="B420" s="1" t="s">
        <v>68</v>
      </c>
      <c r="C420" s="1" t="s">
        <v>15</v>
      </c>
      <c r="D420" s="1">
        <v>273</v>
      </c>
      <c r="E420" s="1">
        <v>9</v>
      </c>
      <c r="F420" s="1">
        <v>2</v>
      </c>
      <c r="G420" s="1">
        <v>0</v>
      </c>
      <c r="H420" s="3">
        <v>37</v>
      </c>
    </row>
    <row r="421" spans="1:8" x14ac:dyDescent="0.25">
      <c r="A421" s="2" t="s">
        <v>457</v>
      </c>
      <c r="B421" s="1" t="s">
        <v>248</v>
      </c>
      <c r="C421" s="1" t="s">
        <v>15</v>
      </c>
      <c r="D421" s="1">
        <v>273</v>
      </c>
      <c r="E421" s="1">
        <v>6</v>
      </c>
      <c r="F421" s="1">
        <v>0</v>
      </c>
      <c r="G421" s="1">
        <v>0</v>
      </c>
      <c r="H421" s="3">
        <v>35.9</v>
      </c>
    </row>
    <row r="422" spans="1:8" x14ac:dyDescent="0.25">
      <c r="A422" s="2" t="s">
        <v>458</v>
      </c>
      <c r="B422" s="1" t="s">
        <v>220</v>
      </c>
      <c r="C422" s="1" t="s">
        <v>15</v>
      </c>
      <c r="D422" s="1">
        <v>272</v>
      </c>
      <c r="E422" s="1">
        <v>6</v>
      </c>
      <c r="F422" s="1">
        <v>1</v>
      </c>
      <c r="G422" s="1">
        <v>1</v>
      </c>
      <c r="H422" s="3">
        <v>38.700000000000003</v>
      </c>
    </row>
    <row r="423" spans="1:8" x14ac:dyDescent="0.25">
      <c r="A423" s="2" t="s">
        <v>459</v>
      </c>
      <c r="B423" s="1" t="s">
        <v>189</v>
      </c>
      <c r="C423" s="1" t="s">
        <v>12</v>
      </c>
      <c r="D423" s="1">
        <v>271</v>
      </c>
      <c r="E423" s="1">
        <v>6</v>
      </c>
      <c r="F423" s="1">
        <v>1</v>
      </c>
      <c r="G423" s="1">
        <v>1</v>
      </c>
      <c r="H423" s="3">
        <v>36.4</v>
      </c>
    </row>
    <row r="424" spans="1:8" x14ac:dyDescent="0.25">
      <c r="A424" s="2" t="s">
        <v>460</v>
      </c>
      <c r="B424" s="1" t="s">
        <v>223</v>
      </c>
      <c r="C424" s="1" t="s">
        <v>15</v>
      </c>
      <c r="D424" s="1">
        <v>270</v>
      </c>
      <c r="E424" s="1">
        <v>3</v>
      </c>
      <c r="F424" s="1">
        <v>0</v>
      </c>
      <c r="G424" s="1">
        <v>0</v>
      </c>
      <c r="H424" s="3">
        <v>35.799999999999997</v>
      </c>
    </row>
    <row r="425" spans="1:8" x14ac:dyDescent="0.25">
      <c r="A425" s="2" t="s">
        <v>461</v>
      </c>
      <c r="B425" s="1" t="s">
        <v>78</v>
      </c>
      <c r="C425" s="1" t="s">
        <v>17</v>
      </c>
      <c r="D425" s="1">
        <v>270</v>
      </c>
      <c r="E425" s="1">
        <v>3</v>
      </c>
      <c r="F425" s="1">
        <v>0</v>
      </c>
      <c r="G425" s="1">
        <v>0</v>
      </c>
      <c r="H425" s="3">
        <v>30.2</v>
      </c>
    </row>
    <row r="426" spans="1:8" x14ac:dyDescent="0.25">
      <c r="A426" s="2" t="s">
        <v>462</v>
      </c>
      <c r="B426" s="1" t="s">
        <v>299</v>
      </c>
      <c r="C426" s="1" t="s">
        <v>17</v>
      </c>
      <c r="D426" s="1">
        <v>270</v>
      </c>
      <c r="E426" s="1">
        <v>3</v>
      </c>
      <c r="F426" s="1">
        <v>0</v>
      </c>
      <c r="G426" s="1">
        <v>0</v>
      </c>
      <c r="H426" s="3">
        <v>30.1</v>
      </c>
    </row>
    <row r="427" spans="1:8" x14ac:dyDescent="0.25">
      <c r="A427" s="2" t="s">
        <v>463</v>
      </c>
      <c r="B427" s="1" t="s">
        <v>287</v>
      </c>
      <c r="C427" s="1" t="s">
        <v>17</v>
      </c>
      <c r="D427" s="1">
        <v>270</v>
      </c>
      <c r="E427" s="1">
        <v>3</v>
      </c>
      <c r="F427" s="1">
        <v>0</v>
      </c>
      <c r="G427" s="1">
        <v>0</v>
      </c>
      <c r="H427" s="3">
        <v>28.6</v>
      </c>
    </row>
    <row r="428" spans="1:8" x14ac:dyDescent="0.25">
      <c r="A428" s="2" t="s">
        <v>464</v>
      </c>
      <c r="B428" s="1" t="s">
        <v>220</v>
      </c>
      <c r="C428" s="1" t="s">
        <v>10</v>
      </c>
      <c r="D428" s="1">
        <v>270</v>
      </c>
      <c r="E428" s="1">
        <v>3</v>
      </c>
      <c r="F428" s="1">
        <v>0</v>
      </c>
      <c r="G428" s="1">
        <v>0</v>
      </c>
      <c r="H428" s="3">
        <v>20.5</v>
      </c>
    </row>
    <row r="429" spans="1:8" x14ac:dyDescent="0.25">
      <c r="A429" s="2" t="s">
        <v>465</v>
      </c>
      <c r="B429" s="1" t="s">
        <v>287</v>
      </c>
      <c r="C429" s="1" t="s">
        <v>10</v>
      </c>
      <c r="D429" s="1">
        <v>270</v>
      </c>
      <c r="E429" s="1">
        <v>3</v>
      </c>
      <c r="F429" s="1">
        <v>0</v>
      </c>
      <c r="G429" s="1">
        <v>0</v>
      </c>
      <c r="H429" s="3">
        <v>18.600000000000001</v>
      </c>
    </row>
    <row r="430" spans="1:8" x14ac:dyDescent="0.25">
      <c r="A430" s="2" t="s">
        <v>466</v>
      </c>
      <c r="B430" s="1" t="s">
        <v>287</v>
      </c>
      <c r="C430" s="1" t="s">
        <v>10</v>
      </c>
      <c r="D430" s="1">
        <v>270</v>
      </c>
      <c r="E430" s="1">
        <v>3</v>
      </c>
      <c r="F430" s="1">
        <v>0</v>
      </c>
      <c r="G430" s="1">
        <v>0</v>
      </c>
      <c r="H430" s="3">
        <v>18.3</v>
      </c>
    </row>
    <row r="431" spans="1:8" x14ac:dyDescent="0.25">
      <c r="A431" s="2" t="s">
        <v>467</v>
      </c>
      <c r="B431" s="1" t="s">
        <v>192</v>
      </c>
      <c r="C431" s="1" t="s">
        <v>10</v>
      </c>
      <c r="D431" s="1">
        <v>270</v>
      </c>
      <c r="E431" s="1">
        <v>3</v>
      </c>
      <c r="F431" s="1">
        <v>0</v>
      </c>
      <c r="G431" s="1">
        <v>0</v>
      </c>
      <c r="H431" s="3">
        <v>15.5</v>
      </c>
    </row>
    <row r="432" spans="1:8" x14ac:dyDescent="0.25">
      <c r="A432" s="2" t="s">
        <v>468</v>
      </c>
      <c r="B432" s="1" t="s">
        <v>109</v>
      </c>
      <c r="C432" s="1" t="s">
        <v>10</v>
      </c>
      <c r="D432" s="1">
        <v>270</v>
      </c>
      <c r="E432" s="1">
        <v>3</v>
      </c>
      <c r="F432" s="1">
        <v>0</v>
      </c>
      <c r="G432" s="1">
        <v>0</v>
      </c>
      <c r="H432" s="3">
        <v>13.7</v>
      </c>
    </row>
    <row r="433" spans="1:8" x14ac:dyDescent="0.25">
      <c r="A433" s="2" t="s">
        <v>469</v>
      </c>
      <c r="B433" s="1" t="s">
        <v>220</v>
      </c>
      <c r="C433" s="1" t="s">
        <v>10</v>
      </c>
      <c r="D433" s="1">
        <v>270</v>
      </c>
      <c r="E433" s="1">
        <v>3</v>
      </c>
      <c r="F433" s="1">
        <v>0</v>
      </c>
      <c r="G433" s="1">
        <v>0</v>
      </c>
      <c r="H433" s="3">
        <v>12.2</v>
      </c>
    </row>
    <row r="434" spans="1:8" x14ac:dyDescent="0.25">
      <c r="A434" s="2" t="s">
        <v>470</v>
      </c>
      <c r="B434" s="1" t="s">
        <v>220</v>
      </c>
      <c r="C434" s="1" t="s">
        <v>15</v>
      </c>
      <c r="D434" s="1">
        <v>269</v>
      </c>
      <c r="E434" s="1">
        <v>3</v>
      </c>
      <c r="F434" s="1">
        <v>0</v>
      </c>
      <c r="G434" s="1">
        <v>0</v>
      </c>
      <c r="H434" s="3">
        <v>23.3</v>
      </c>
    </row>
    <row r="435" spans="1:8" x14ac:dyDescent="0.25">
      <c r="A435" s="2" t="s">
        <v>471</v>
      </c>
      <c r="B435" s="1" t="s">
        <v>192</v>
      </c>
      <c r="C435" s="1" t="s">
        <v>15</v>
      </c>
      <c r="D435" s="1">
        <v>268</v>
      </c>
      <c r="E435" s="1">
        <v>4</v>
      </c>
      <c r="F435" s="1">
        <v>0</v>
      </c>
      <c r="G435" s="1">
        <v>1</v>
      </c>
      <c r="H435" s="3">
        <v>37.1</v>
      </c>
    </row>
    <row r="436" spans="1:8" x14ac:dyDescent="0.25">
      <c r="A436" s="2" t="s">
        <v>472</v>
      </c>
      <c r="B436" s="1" t="s">
        <v>192</v>
      </c>
      <c r="C436" s="1" t="s">
        <v>10</v>
      </c>
      <c r="D436" s="1">
        <v>266</v>
      </c>
      <c r="E436" s="1">
        <v>3</v>
      </c>
      <c r="F436" s="1">
        <v>0</v>
      </c>
      <c r="G436" s="1">
        <v>0</v>
      </c>
      <c r="H436" s="3">
        <v>14.2</v>
      </c>
    </row>
    <row r="437" spans="1:8" x14ac:dyDescent="0.25">
      <c r="A437" s="2" t="s">
        <v>473</v>
      </c>
      <c r="B437" s="1" t="s">
        <v>146</v>
      </c>
      <c r="C437" s="1" t="s">
        <v>15</v>
      </c>
      <c r="D437" s="1">
        <v>264</v>
      </c>
      <c r="E437" s="1">
        <v>6</v>
      </c>
      <c r="F437" s="1">
        <v>0</v>
      </c>
      <c r="G437" s="1">
        <v>0</v>
      </c>
      <c r="H437" s="3">
        <v>35.200000000000003</v>
      </c>
    </row>
    <row r="438" spans="1:8" x14ac:dyDescent="0.25">
      <c r="A438" s="2" t="s">
        <v>474</v>
      </c>
      <c r="B438" s="1" t="s">
        <v>299</v>
      </c>
      <c r="C438" s="1" t="s">
        <v>12</v>
      </c>
      <c r="D438" s="1">
        <v>264</v>
      </c>
      <c r="E438" s="1">
        <v>5</v>
      </c>
      <c r="F438" s="1">
        <v>0</v>
      </c>
      <c r="G438" s="1">
        <v>0</v>
      </c>
      <c r="H438" s="3">
        <v>33.700000000000003</v>
      </c>
    </row>
    <row r="439" spans="1:8" x14ac:dyDescent="0.25">
      <c r="A439" s="2" t="s">
        <v>475</v>
      </c>
      <c r="B439" s="1" t="s">
        <v>109</v>
      </c>
      <c r="C439" s="1" t="s">
        <v>15</v>
      </c>
      <c r="D439" s="1">
        <v>261</v>
      </c>
      <c r="E439" s="1">
        <v>5</v>
      </c>
      <c r="F439" s="1">
        <v>2</v>
      </c>
      <c r="G439" s="1">
        <v>0</v>
      </c>
      <c r="H439" s="3">
        <v>31.6</v>
      </c>
    </row>
    <row r="440" spans="1:8" x14ac:dyDescent="0.25">
      <c r="A440" s="2" t="s">
        <v>476</v>
      </c>
      <c r="B440" s="1" t="s">
        <v>287</v>
      </c>
      <c r="C440" s="1" t="s">
        <v>12</v>
      </c>
      <c r="D440" s="1">
        <v>261</v>
      </c>
      <c r="E440" s="1">
        <v>5</v>
      </c>
      <c r="F440" s="1">
        <v>0</v>
      </c>
      <c r="G440" s="1">
        <v>0</v>
      </c>
      <c r="H440" s="3">
        <v>29</v>
      </c>
    </row>
    <row r="441" spans="1:8" x14ac:dyDescent="0.25">
      <c r="A441" s="2" t="s">
        <v>477</v>
      </c>
      <c r="B441" s="1" t="s">
        <v>299</v>
      </c>
      <c r="C441" s="1" t="s">
        <v>15</v>
      </c>
      <c r="D441" s="1">
        <v>261</v>
      </c>
      <c r="E441" s="1">
        <v>3</v>
      </c>
      <c r="F441" s="1">
        <v>0</v>
      </c>
      <c r="G441" s="1">
        <v>2</v>
      </c>
      <c r="H441" s="3">
        <v>32.700000000000003</v>
      </c>
    </row>
    <row r="442" spans="1:8" x14ac:dyDescent="0.25">
      <c r="A442" s="2" t="s">
        <v>478</v>
      </c>
      <c r="B442" s="1" t="s">
        <v>299</v>
      </c>
      <c r="C442" s="1" t="s">
        <v>15</v>
      </c>
      <c r="D442" s="1">
        <v>261</v>
      </c>
      <c r="E442" s="1">
        <v>3</v>
      </c>
      <c r="F442" s="1">
        <v>0</v>
      </c>
      <c r="G442" s="1">
        <v>0</v>
      </c>
      <c r="H442" s="3">
        <v>29.6</v>
      </c>
    </row>
    <row r="443" spans="1:8" x14ac:dyDescent="0.25">
      <c r="A443" s="2" t="s">
        <v>479</v>
      </c>
      <c r="B443" s="1" t="s">
        <v>109</v>
      </c>
      <c r="C443" s="1" t="s">
        <v>12</v>
      </c>
      <c r="D443" s="1">
        <v>260</v>
      </c>
      <c r="E443" s="1">
        <v>5</v>
      </c>
      <c r="F443" s="1">
        <v>0</v>
      </c>
      <c r="G443" s="1">
        <v>1</v>
      </c>
      <c r="H443" s="3">
        <v>32.1</v>
      </c>
    </row>
    <row r="444" spans="1:8" x14ac:dyDescent="0.25">
      <c r="A444" s="2" t="s">
        <v>480</v>
      </c>
      <c r="B444" s="1" t="s">
        <v>204</v>
      </c>
      <c r="C444" s="1" t="s">
        <v>17</v>
      </c>
      <c r="D444" s="1">
        <v>260</v>
      </c>
      <c r="E444" s="1">
        <v>5</v>
      </c>
      <c r="F444" s="1">
        <v>0</v>
      </c>
      <c r="G444" s="1">
        <v>0</v>
      </c>
      <c r="H444" s="3">
        <v>31.5</v>
      </c>
    </row>
    <row r="445" spans="1:8" x14ac:dyDescent="0.25">
      <c r="A445" s="2" t="s">
        <v>481</v>
      </c>
      <c r="B445" s="1" t="s">
        <v>68</v>
      </c>
      <c r="C445" s="1" t="s">
        <v>12</v>
      </c>
      <c r="D445" s="1">
        <v>258</v>
      </c>
      <c r="E445" s="1">
        <v>8</v>
      </c>
      <c r="F445" s="1">
        <v>1</v>
      </c>
      <c r="G445" s="1">
        <v>0</v>
      </c>
      <c r="H445" s="3">
        <v>33.299999999999997</v>
      </c>
    </row>
    <row r="446" spans="1:8" x14ac:dyDescent="0.25">
      <c r="A446" s="2" t="s">
        <v>482</v>
      </c>
      <c r="B446" s="1" t="s">
        <v>184</v>
      </c>
      <c r="C446" s="1" t="s">
        <v>15</v>
      </c>
      <c r="D446" s="1">
        <v>258</v>
      </c>
      <c r="E446" s="1">
        <v>5</v>
      </c>
      <c r="F446" s="1">
        <v>2</v>
      </c>
      <c r="G446" s="1">
        <v>0</v>
      </c>
      <c r="H446" s="3">
        <v>31.1</v>
      </c>
    </row>
    <row r="447" spans="1:8" x14ac:dyDescent="0.25">
      <c r="A447" s="2" t="s">
        <v>483</v>
      </c>
      <c r="B447" s="1" t="s">
        <v>92</v>
      </c>
      <c r="C447" s="1" t="s">
        <v>15</v>
      </c>
      <c r="D447" s="1">
        <v>257</v>
      </c>
      <c r="E447" s="1">
        <v>8</v>
      </c>
      <c r="F447" s="1">
        <v>0</v>
      </c>
      <c r="G447" s="1">
        <v>0</v>
      </c>
      <c r="H447" s="3">
        <v>34.9</v>
      </c>
    </row>
    <row r="448" spans="1:8" x14ac:dyDescent="0.25">
      <c r="A448" s="2" t="s">
        <v>484</v>
      </c>
      <c r="B448" s="1" t="s">
        <v>148</v>
      </c>
      <c r="C448" s="1" t="s">
        <v>12</v>
      </c>
      <c r="D448" s="1">
        <v>257</v>
      </c>
      <c r="E448" s="1">
        <v>5</v>
      </c>
      <c r="F448" s="1">
        <v>1</v>
      </c>
      <c r="G448" s="1">
        <v>0</v>
      </c>
      <c r="H448" s="3">
        <v>29.5</v>
      </c>
    </row>
    <row r="449" spans="1:8" x14ac:dyDescent="0.25">
      <c r="A449" s="2" t="s">
        <v>485</v>
      </c>
      <c r="B449" s="1" t="s">
        <v>194</v>
      </c>
      <c r="C449" s="1" t="s">
        <v>15</v>
      </c>
      <c r="D449" s="1">
        <v>257</v>
      </c>
      <c r="E449" s="1">
        <v>4</v>
      </c>
      <c r="F449" s="1">
        <v>1</v>
      </c>
      <c r="G449" s="1">
        <v>0</v>
      </c>
      <c r="H449" s="3">
        <v>31.7</v>
      </c>
    </row>
    <row r="450" spans="1:8" x14ac:dyDescent="0.25">
      <c r="A450" s="2" t="s">
        <v>486</v>
      </c>
      <c r="B450" s="1" t="s">
        <v>192</v>
      </c>
      <c r="C450" s="1" t="s">
        <v>15</v>
      </c>
      <c r="D450" s="1">
        <v>256</v>
      </c>
      <c r="E450" s="1">
        <v>5</v>
      </c>
      <c r="F450" s="1">
        <v>0</v>
      </c>
      <c r="G450" s="1">
        <v>0</v>
      </c>
      <c r="H450" s="3">
        <v>36.1</v>
      </c>
    </row>
    <row r="451" spans="1:8" x14ac:dyDescent="0.25">
      <c r="A451" s="2" t="s">
        <v>487</v>
      </c>
      <c r="B451" s="1" t="s">
        <v>146</v>
      </c>
      <c r="C451" s="1" t="s">
        <v>12</v>
      </c>
      <c r="D451" s="1">
        <v>255</v>
      </c>
      <c r="E451" s="1">
        <v>5</v>
      </c>
      <c r="F451" s="1">
        <v>3</v>
      </c>
      <c r="G451" s="1">
        <v>1</v>
      </c>
      <c r="H451" s="3">
        <v>30.6</v>
      </c>
    </row>
    <row r="452" spans="1:8" x14ac:dyDescent="0.25">
      <c r="A452" s="2" t="s">
        <v>488</v>
      </c>
      <c r="B452" s="1" t="s">
        <v>92</v>
      </c>
      <c r="C452" s="1" t="s">
        <v>12</v>
      </c>
      <c r="D452" s="1">
        <v>255</v>
      </c>
      <c r="E452" s="1">
        <v>5</v>
      </c>
      <c r="F452" s="1">
        <v>0</v>
      </c>
      <c r="G452" s="1">
        <v>0</v>
      </c>
      <c r="H452" s="3">
        <v>29.4</v>
      </c>
    </row>
    <row r="453" spans="1:8" x14ac:dyDescent="0.25">
      <c r="A453" s="2" t="s">
        <v>489</v>
      </c>
      <c r="B453" s="1" t="s">
        <v>299</v>
      </c>
      <c r="C453" s="1" t="s">
        <v>17</v>
      </c>
      <c r="D453" s="1">
        <v>253</v>
      </c>
      <c r="E453" s="1">
        <v>3</v>
      </c>
      <c r="F453" s="1">
        <v>0</v>
      </c>
      <c r="G453" s="1">
        <v>0</v>
      </c>
      <c r="H453" s="3">
        <v>29.9</v>
      </c>
    </row>
    <row r="454" spans="1:8" x14ac:dyDescent="0.25">
      <c r="A454" s="2" t="s">
        <v>490</v>
      </c>
      <c r="B454" s="1" t="s">
        <v>287</v>
      </c>
      <c r="C454" s="1" t="s">
        <v>15</v>
      </c>
      <c r="D454" s="1">
        <v>252</v>
      </c>
      <c r="E454" s="1">
        <v>4</v>
      </c>
      <c r="F454" s="1">
        <v>0</v>
      </c>
      <c r="G454" s="1">
        <v>0</v>
      </c>
      <c r="H454" s="3">
        <v>30.6</v>
      </c>
    </row>
    <row r="455" spans="1:8" x14ac:dyDescent="0.25">
      <c r="A455" s="2" t="s">
        <v>491</v>
      </c>
      <c r="B455" s="1" t="s">
        <v>204</v>
      </c>
      <c r="C455" s="1" t="s">
        <v>15</v>
      </c>
      <c r="D455" s="1">
        <v>249</v>
      </c>
      <c r="E455" s="1">
        <v>4</v>
      </c>
      <c r="F455" s="1">
        <v>1</v>
      </c>
      <c r="G455" s="1">
        <v>1</v>
      </c>
      <c r="H455" s="3">
        <v>29.3</v>
      </c>
    </row>
    <row r="456" spans="1:8" x14ac:dyDescent="0.25">
      <c r="A456" s="2" t="s">
        <v>492</v>
      </c>
      <c r="B456" s="1" t="s">
        <v>210</v>
      </c>
      <c r="C456" s="1" t="s">
        <v>15</v>
      </c>
      <c r="D456" s="1">
        <v>247</v>
      </c>
      <c r="E456" s="1">
        <v>4</v>
      </c>
      <c r="F456" s="1">
        <v>0</v>
      </c>
      <c r="G456" s="1">
        <v>0</v>
      </c>
      <c r="H456" s="3">
        <v>33.6</v>
      </c>
    </row>
    <row r="457" spans="1:8" x14ac:dyDescent="0.25">
      <c r="A457" s="2" t="s">
        <v>493</v>
      </c>
      <c r="B457" s="1" t="s">
        <v>210</v>
      </c>
      <c r="C457" s="1" t="s">
        <v>17</v>
      </c>
      <c r="D457" s="1">
        <v>247</v>
      </c>
      <c r="E457" s="1">
        <v>4</v>
      </c>
      <c r="F457" s="1">
        <v>0</v>
      </c>
      <c r="G457" s="1">
        <v>0</v>
      </c>
      <c r="H457" s="3">
        <v>29.7</v>
      </c>
    </row>
    <row r="458" spans="1:8" x14ac:dyDescent="0.25">
      <c r="A458" s="2" t="s">
        <v>494</v>
      </c>
      <c r="B458" s="1" t="s">
        <v>90</v>
      </c>
      <c r="C458" s="1" t="s">
        <v>12</v>
      </c>
      <c r="D458" s="1">
        <v>246</v>
      </c>
      <c r="E458" s="1">
        <v>5</v>
      </c>
      <c r="F458" s="1">
        <v>4</v>
      </c>
      <c r="G458" s="1">
        <v>2</v>
      </c>
      <c r="H458" s="3">
        <v>29.8</v>
      </c>
    </row>
    <row r="459" spans="1:8" x14ac:dyDescent="0.25">
      <c r="A459" s="2" t="s">
        <v>495</v>
      </c>
      <c r="B459" s="1" t="s">
        <v>92</v>
      </c>
      <c r="C459" s="1" t="s">
        <v>17</v>
      </c>
      <c r="D459" s="1">
        <v>243</v>
      </c>
      <c r="E459" s="1">
        <v>4</v>
      </c>
      <c r="F459" s="1">
        <v>0</v>
      </c>
      <c r="G459" s="1">
        <v>0</v>
      </c>
      <c r="H459" s="3">
        <v>29.1</v>
      </c>
    </row>
    <row r="460" spans="1:8" x14ac:dyDescent="0.25">
      <c r="A460" s="2" t="s">
        <v>496</v>
      </c>
      <c r="B460" s="1" t="s">
        <v>220</v>
      </c>
      <c r="C460" s="1" t="s">
        <v>15</v>
      </c>
      <c r="D460" s="1">
        <v>240</v>
      </c>
      <c r="E460" s="1">
        <v>5</v>
      </c>
      <c r="F460" s="1">
        <v>1</v>
      </c>
      <c r="G460" s="1">
        <v>0</v>
      </c>
      <c r="H460" s="3">
        <v>28.5</v>
      </c>
    </row>
    <row r="461" spans="1:8" x14ac:dyDescent="0.25">
      <c r="A461" s="2" t="s">
        <v>497</v>
      </c>
      <c r="B461" s="1" t="s">
        <v>78</v>
      </c>
      <c r="C461" s="1" t="s">
        <v>17</v>
      </c>
      <c r="D461" s="1">
        <v>236</v>
      </c>
      <c r="E461" s="1">
        <v>5</v>
      </c>
      <c r="F461" s="1">
        <v>0</v>
      </c>
      <c r="G461" s="1">
        <v>0</v>
      </c>
      <c r="H461" s="3">
        <v>29.6</v>
      </c>
    </row>
    <row r="462" spans="1:8" x14ac:dyDescent="0.25">
      <c r="A462" s="2" t="s">
        <v>498</v>
      </c>
      <c r="B462" s="1" t="s">
        <v>105</v>
      </c>
      <c r="C462" s="1" t="s">
        <v>12</v>
      </c>
      <c r="D462" s="1">
        <v>234</v>
      </c>
      <c r="E462" s="1">
        <v>6</v>
      </c>
      <c r="F462" s="1">
        <v>0</v>
      </c>
      <c r="G462" s="1">
        <v>0</v>
      </c>
      <c r="H462" s="3">
        <v>32.1</v>
      </c>
    </row>
    <row r="463" spans="1:8" x14ac:dyDescent="0.25">
      <c r="A463" s="2" t="s">
        <v>499</v>
      </c>
      <c r="B463" s="1" t="s">
        <v>85</v>
      </c>
      <c r="C463" s="1" t="s">
        <v>15</v>
      </c>
      <c r="D463" s="1">
        <v>234</v>
      </c>
      <c r="E463" s="1">
        <v>4</v>
      </c>
      <c r="F463" s="1">
        <v>0</v>
      </c>
      <c r="G463" s="1">
        <v>1</v>
      </c>
      <c r="H463" s="3">
        <v>31.3</v>
      </c>
    </row>
    <row r="464" spans="1:8" x14ac:dyDescent="0.25">
      <c r="A464" s="2" t="s">
        <v>500</v>
      </c>
      <c r="B464" s="1" t="s">
        <v>148</v>
      </c>
      <c r="C464" s="1" t="s">
        <v>17</v>
      </c>
      <c r="D464" s="1">
        <v>233</v>
      </c>
      <c r="E464" s="1">
        <v>3</v>
      </c>
      <c r="F464" s="1">
        <v>0</v>
      </c>
      <c r="G464" s="1">
        <v>0</v>
      </c>
      <c r="H464" s="3">
        <v>21</v>
      </c>
    </row>
    <row r="465" spans="1:8" x14ac:dyDescent="0.25">
      <c r="A465" s="2" t="s">
        <v>501</v>
      </c>
      <c r="B465" s="1" t="s">
        <v>107</v>
      </c>
      <c r="C465" s="1" t="s">
        <v>15</v>
      </c>
      <c r="D465" s="1">
        <v>232</v>
      </c>
      <c r="E465" s="1">
        <v>7</v>
      </c>
      <c r="F465" s="1">
        <v>1</v>
      </c>
      <c r="G465" s="1">
        <v>1</v>
      </c>
      <c r="H465" s="3">
        <v>33.6</v>
      </c>
    </row>
    <row r="466" spans="1:8" x14ac:dyDescent="0.25">
      <c r="A466" s="2" t="s">
        <v>502</v>
      </c>
      <c r="B466" s="1" t="s">
        <v>105</v>
      </c>
      <c r="C466" s="1" t="s">
        <v>12</v>
      </c>
      <c r="D466" s="1">
        <v>231</v>
      </c>
      <c r="E466" s="1">
        <v>8</v>
      </c>
      <c r="F466" s="1">
        <v>1</v>
      </c>
      <c r="G466" s="1">
        <v>0</v>
      </c>
      <c r="H466" s="3">
        <v>32.6</v>
      </c>
    </row>
    <row r="467" spans="1:8" x14ac:dyDescent="0.25">
      <c r="A467" s="2" t="s">
        <v>503</v>
      </c>
      <c r="B467" s="1" t="s">
        <v>210</v>
      </c>
      <c r="C467" s="1" t="s">
        <v>17</v>
      </c>
      <c r="D467" s="1">
        <v>230</v>
      </c>
      <c r="E467" s="1">
        <v>4</v>
      </c>
      <c r="F467" s="1">
        <v>0</v>
      </c>
      <c r="G467" s="1">
        <v>0</v>
      </c>
      <c r="H467" s="3">
        <v>30.2</v>
      </c>
    </row>
    <row r="468" spans="1:8" x14ac:dyDescent="0.25">
      <c r="A468" s="2" t="s">
        <v>504</v>
      </c>
      <c r="B468" s="1" t="s">
        <v>189</v>
      </c>
      <c r="C468" s="1" t="s">
        <v>12</v>
      </c>
      <c r="D468" s="1">
        <v>228</v>
      </c>
      <c r="E468" s="1">
        <v>4</v>
      </c>
      <c r="F468" s="1">
        <v>0</v>
      </c>
      <c r="G468" s="1">
        <v>0</v>
      </c>
      <c r="H468" s="3">
        <v>25.2</v>
      </c>
    </row>
    <row r="469" spans="1:8" x14ac:dyDescent="0.25">
      <c r="A469" s="2" t="s">
        <v>412</v>
      </c>
      <c r="B469" s="1" t="s">
        <v>81</v>
      </c>
      <c r="C469" s="1" t="s">
        <v>15</v>
      </c>
      <c r="D469" s="1">
        <v>226</v>
      </c>
      <c r="E469" s="1">
        <v>4</v>
      </c>
      <c r="F469" s="1">
        <v>0</v>
      </c>
      <c r="G469" s="1">
        <v>0</v>
      </c>
      <c r="H469" s="3">
        <v>30.1</v>
      </c>
    </row>
    <row r="470" spans="1:8" x14ac:dyDescent="0.25">
      <c r="A470" s="2" t="s">
        <v>505</v>
      </c>
      <c r="B470" s="1" t="s">
        <v>192</v>
      </c>
      <c r="C470" s="1" t="s">
        <v>15</v>
      </c>
      <c r="D470" s="1">
        <v>225</v>
      </c>
      <c r="E470" s="1">
        <v>4</v>
      </c>
      <c r="F470" s="1">
        <v>0</v>
      </c>
      <c r="G470" s="1">
        <v>0</v>
      </c>
      <c r="H470" s="3">
        <v>30.6</v>
      </c>
    </row>
    <row r="471" spans="1:8" x14ac:dyDescent="0.25">
      <c r="A471" s="2" t="s">
        <v>506</v>
      </c>
      <c r="B471" s="1" t="s">
        <v>248</v>
      </c>
      <c r="C471" s="1" t="s">
        <v>10</v>
      </c>
      <c r="D471" s="1">
        <v>225</v>
      </c>
      <c r="E471" s="1">
        <v>3</v>
      </c>
      <c r="F471" s="1">
        <v>0</v>
      </c>
      <c r="G471" s="1">
        <v>0</v>
      </c>
      <c r="H471" s="3">
        <v>11.1</v>
      </c>
    </row>
    <row r="472" spans="1:8" x14ac:dyDescent="0.25">
      <c r="A472" s="2" t="s">
        <v>507</v>
      </c>
      <c r="B472" s="1" t="s">
        <v>68</v>
      </c>
      <c r="C472" s="1" t="s">
        <v>15</v>
      </c>
      <c r="D472" s="1">
        <v>222</v>
      </c>
      <c r="E472" s="1">
        <v>6</v>
      </c>
      <c r="F472" s="1">
        <v>0</v>
      </c>
      <c r="G472" s="1">
        <v>1</v>
      </c>
      <c r="H472" s="3">
        <v>32</v>
      </c>
    </row>
    <row r="473" spans="1:8" x14ac:dyDescent="0.25">
      <c r="A473" s="2" t="s">
        <v>508</v>
      </c>
      <c r="B473" s="1" t="s">
        <v>248</v>
      </c>
      <c r="C473" s="1" t="s">
        <v>15</v>
      </c>
      <c r="D473" s="1">
        <v>222</v>
      </c>
      <c r="E473" s="1">
        <v>3</v>
      </c>
      <c r="F473" s="1">
        <v>1</v>
      </c>
      <c r="G473" s="1">
        <v>0</v>
      </c>
      <c r="H473" s="3">
        <v>27.8</v>
      </c>
    </row>
    <row r="474" spans="1:8" x14ac:dyDescent="0.25">
      <c r="A474" s="2" t="s">
        <v>509</v>
      </c>
      <c r="B474" s="1" t="s">
        <v>204</v>
      </c>
      <c r="C474" s="1" t="s">
        <v>15</v>
      </c>
      <c r="D474" s="1">
        <v>220</v>
      </c>
      <c r="E474" s="1">
        <v>5</v>
      </c>
      <c r="F474" s="1">
        <v>1</v>
      </c>
      <c r="G474" s="1">
        <v>1</v>
      </c>
      <c r="H474" s="3">
        <v>30</v>
      </c>
    </row>
    <row r="475" spans="1:8" x14ac:dyDescent="0.25">
      <c r="A475" s="2" t="s">
        <v>510</v>
      </c>
      <c r="B475" s="1" t="s">
        <v>81</v>
      </c>
      <c r="C475" s="1" t="s">
        <v>17</v>
      </c>
      <c r="D475" s="1">
        <v>220</v>
      </c>
      <c r="E475" s="1">
        <v>3</v>
      </c>
      <c r="F475" s="1">
        <v>0</v>
      </c>
      <c r="G475" s="1">
        <v>0</v>
      </c>
      <c r="H475" s="3">
        <v>27</v>
      </c>
    </row>
    <row r="476" spans="1:8" x14ac:dyDescent="0.25">
      <c r="A476" s="2" t="s">
        <v>511</v>
      </c>
      <c r="B476" s="1" t="s">
        <v>210</v>
      </c>
      <c r="C476" s="1" t="s">
        <v>17</v>
      </c>
      <c r="D476" s="1">
        <v>219</v>
      </c>
      <c r="E476" s="1">
        <v>5</v>
      </c>
      <c r="F476" s="1">
        <v>0</v>
      </c>
      <c r="G476" s="1">
        <v>0</v>
      </c>
      <c r="H476" s="3">
        <v>27.2</v>
      </c>
    </row>
    <row r="477" spans="1:8" x14ac:dyDescent="0.25">
      <c r="A477" s="2" t="s">
        <v>512</v>
      </c>
      <c r="B477" s="1" t="s">
        <v>299</v>
      </c>
      <c r="C477" s="1" t="s">
        <v>15</v>
      </c>
      <c r="D477" s="1">
        <v>219</v>
      </c>
      <c r="E477" s="1">
        <v>4</v>
      </c>
      <c r="F477" s="1">
        <v>0</v>
      </c>
      <c r="G477" s="1">
        <v>0</v>
      </c>
      <c r="H477" s="3">
        <v>28.3</v>
      </c>
    </row>
    <row r="478" spans="1:8" x14ac:dyDescent="0.25">
      <c r="A478" s="2" t="s">
        <v>513</v>
      </c>
      <c r="B478" s="1" t="s">
        <v>144</v>
      </c>
      <c r="C478" s="1" t="s">
        <v>12</v>
      </c>
      <c r="D478" s="1">
        <v>218</v>
      </c>
      <c r="E478" s="1">
        <v>7</v>
      </c>
      <c r="F478" s="1">
        <v>1</v>
      </c>
      <c r="G478" s="1">
        <v>0</v>
      </c>
      <c r="H478" s="3">
        <v>28.9</v>
      </c>
    </row>
    <row r="479" spans="1:8" x14ac:dyDescent="0.25">
      <c r="A479" s="2" t="s">
        <v>514</v>
      </c>
      <c r="B479" s="1" t="s">
        <v>208</v>
      </c>
      <c r="C479" s="1" t="s">
        <v>15</v>
      </c>
      <c r="D479" s="1">
        <v>218</v>
      </c>
      <c r="E479" s="1">
        <v>6</v>
      </c>
      <c r="F479" s="1">
        <v>0</v>
      </c>
      <c r="G479" s="1">
        <v>0</v>
      </c>
      <c r="H479" s="3">
        <v>31.1</v>
      </c>
    </row>
    <row r="480" spans="1:8" x14ac:dyDescent="0.25">
      <c r="A480" s="2" t="s">
        <v>515</v>
      </c>
      <c r="B480" s="1" t="s">
        <v>287</v>
      </c>
      <c r="C480" s="1" t="s">
        <v>17</v>
      </c>
      <c r="D480" s="1">
        <v>216</v>
      </c>
      <c r="E480" s="1">
        <v>5</v>
      </c>
      <c r="F480" s="1">
        <v>0</v>
      </c>
      <c r="G480" s="1">
        <v>1</v>
      </c>
      <c r="H480" s="3">
        <v>26.6</v>
      </c>
    </row>
    <row r="481" spans="1:8" x14ac:dyDescent="0.25">
      <c r="A481" s="2" t="s">
        <v>516</v>
      </c>
      <c r="B481" s="1" t="s">
        <v>201</v>
      </c>
      <c r="C481" s="1" t="s">
        <v>15</v>
      </c>
      <c r="D481" s="1">
        <v>212</v>
      </c>
      <c r="E481" s="1">
        <v>4</v>
      </c>
      <c r="F481" s="1">
        <v>0</v>
      </c>
      <c r="G481" s="1">
        <v>2</v>
      </c>
      <c r="H481" s="3">
        <v>28.2</v>
      </c>
    </row>
    <row r="482" spans="1:8" x14ac:dyDescent="0.25">
      <c r="A482" s="2" t="s">
        <v>517</v>
      </c>
      <c r="B482" s="1" t="s">
        <v>208</v>
      </c>
      <c r="C482" s="1" t="s">
        <v>12</v>
      </c>
      <c r="D482" s="1">
        <v>212</v>
      </c>
      <c r="E482" s="1">
        <v>4</v>
      </c>
      <c r="F482" s="1">
        <v>0</v>
      </c>
      <c r="G482" s="1">
        <v>0</v>
      </c>
      <c r="H482" s="3">
        <v>28</v>
      </c>
    </row>
    <row r="483" spans="1:8" x14ac:dyDescent="0.25">
      <c r="A483" s="2" t="s">
        <v>518</v>
      </c>
      <c r="B483" s="1" t="s">
        <v>85</v>
      </c>
      <c r="C483" s="1" t="s">
        <v>15</v>
      </c>
      <c r="D483" s="1">
        <v>212</v>
      </c>
      <c r="E483" s="1">
        <v>4</v>
      </c>
      <c r="F483" s="1">
        <v>0</v>
      </c>
      <c r="G483" s="1">
        <v>0</v>
      </c>
      <c r="H483" s="3">
        <v>25.4</v>
      </c>
    </row>
    <row r="484" spans="1:8" x14ac:dyDescent="0.25">
      <c r="A484" s="2" t="s">
        <v>519</v>
      </c>
      <c r="B484" s="1" t="s">
        <v>204</v>
      </c>
      <c r="C484" s="1" t="s">
        <v>15</v>
      </c>
      <c r="D484" s="1">
        <v>211</v>
      </c>
      <c r="E484" s="1">
        <v>4</v>
      </c>
      <c r="F484" s="1">
        <v>1</v>
      </c>
      <c r="G484" s="1">
        <v>0</v>
      </c>
      <c r="H484" s="3">
        <v>29.4</v>
      </c>
    </row>
    <row r="485" spans="1:8" x14ac:dyDescent="0.25">
      <c r="A485" s="2" t="s">
        <v>520</v>
      </c>
      <c r="B485" s="1" t="s">
        <v>204</v>
      </c>
      <c r="C485" s="1" t="s">
        <v>15</v>
      </c>
      <c r="D485" s="1">
        <v>210</v>
      </c>
      <c r="E485" s="1">
        <v>5</v>
      </c>
      <c r="F485" s="1">
        <v>0</v>
      </c>
      <c r="G485" s="1">
        <v>1</v>
      </c>
      <c r="H485" s="3">
        <v>28.9</v>
      </c>
    </row>
    <row r="486" spans="1:8" x14ac:dyDescent="0.25">
      <c r="A486" s="2" t="s">
        <v>521</v>
      </c>
      <c r="B486" s="1" t="s">
        <v>223</v>
      </c>
      <c r="C486" s="1" t="s">
        <v>15</v>
      </c>
      <c r="D486" s="1">
        <v>209</v>
      </c>
      <c r="E486" s="1">
        <v>4</v>
      </c>
      <c r="F486" s="1">
        <v>2</v>
      </c>
      <c r="G486" s="1">
        <v>0</v>
      </c>
      <c r="H486" s="3">
        <v>26.9</v>
      </c>
    </row>
    <row r="487" spans="1:8" x14ac:dyDescent="0.25">
      <c r="A487" s="2" t="s">
        <v>522</v>
      </c>
      <c r="B487" s="1" t="s">
        <v>192</v>
      </c>
      <c r="C487" s="1" t="s">
        <v>15</v>
      </c>
      <c r="D487" s="1">
        <v>206</v>
      </c>
      <c r="E487" s="1">
        <v>6</v>
      </c>
      <c r="F487" s="1">
        <v>0</v>
      </c>
      <c r="G487" s="1">
        <v>0</v>
      </c>
      <c r="H487" s="3">
        <v>25.4</v>
      </c>
    </row>
    <row r="488" spans="1:8" x14ac:dyDescent="0.25">
      <c r="A488" s="2" t="s">
        <v>523</v>
      </c>
      <c r="B488" s="1" t="s">
        <v>144</v>
      </c>
      <c r="C488" s="1" t="s">
        <v>15</v>
      </c>
      <c r="D488" s="1">
        <v>205</v>
      </c>
      <c r="E488" s="1">
        <v>4</v>
      </c>
      <c r="F488" s="1">
        <v>0</v>
      </c>
      <c r="G488" s="1">
        <v>0</v>
      </c>
      <c r="H488" s="3">
        <v>29.6</v>
      </c>
    </row>
    <row r="489" spans="1:8" x14ac:dyDescent="0.25">
      <c r="A489" s="2" t="s">
        <v>524</v>
      </c>
      <c r="B489" s="1" t="s">
        <v>181</v>
      </c>
      <c r="C489" s="1" t="s">
        <v>12</v>
      </c>
      <c r="D489" s="1">
        <v>205</v>
      </c>
      <c r="E489" s="1">
        <v>3</v>
      </c>
      <c r="F489" s="1">
        <v>1</v>
      </c>
      <c r="G489" s="1">
        <v>0</v>
      </c>
      <c r="H489" s="3">
        <v>27.9</v>
      </c>
    </row>
    <row r="490" spans="1:8" x14ac:dyDescent="0.25">
      <c r="A490" s="2" t="s">
        <v>525</v>
      </c>
      <c r="B490" s="1" t="s">
        <v>189</v>
      </c>
      <c r="C490" s="1" t="s">
        <v>12</v>
      </c>
      <c r="D490" s="1">
        <v>204</v>
      </c>
      <c r="E490" s="1">
        <v>4</v>
      </c>
      <c r="F490" s="1">
        <v>0</v>
      </c>
      <c r="G490" s="1">
        <v>0</v>
      </c>
      <c r="H490" s="3">
        <v>26.4</v>
      </c>
    </row>
    <row r="491" spans="1:8" x14ac:dyDescent="0.25">
      <c r="A491" s="2" t="s">
        <v>526</v>
      </c>
      <c r="B491" s="1" t="s">
        <v>148</v>
      </c>
      <c r="C491" s="1" t="s">
        <v>15</v>
      </c>
      <c r="D491" s="1">
        <v>204</v>
      </c>
      <c r="E491" s="1">
        <v>4</v>
      </c>
      <c r="F491" s="1">
        <v>0</v>
      </c>
      <c r="G491" s="1">
        <v>0</v>
      </c>
      <c r="H491" s="3">
        <v>23.5</v>
      </c>
    </row>
    <row r="492" spans="1:8" x14ac:dyDescent="0.25">
      <c r="A492" s="2" t="s">
        <v>527</v>
      </c>
      <c r="B492" s="1" t="s">
        <v>184</v>
      </c>
      <c r="C492" s="1" t="s">
        <v>17</v>
      </c>
      <c r="D492" s="1">
        <v>204</v>
      </c>
      <c r="E492" s="1">
        <v>3</v>
      </c>
      <c r="F492" s="1">
        <v>0</v>
      </c>
      <c r="G492" s="1">
        <v>0</v>
      </c>
      <c r="H492" s="3">
        <v>22.3</v>
      </c>
    </row>
    <row r="493" spans="1:8" x14ac:dyDescent="0.25">
      <c r="A493" s="2" t="s">
        <v>528</v>
      </c>
      <c r="B493" s="1" t="s">
        <v>107</v>
      </c>
      <c r="C493" s="1" t="s">
        <v>12</v>
      </c>
      <c r="D493" s="1">
        <v>203</v>
      </c>
      <c r="E493" s="1">
        <v>5</v>
      </c>
      <c r="F493" s="1">
        <v>1</v>
      </c>
      <c r="G493" s="1">
        <v>0</v>
      </c>
      <c r="H493" s="3">
        <v>24</v>
      </c>
    </row>
    <row r="494" spans="1:8" x14ac:dyDescent="0.25">
      <c r="A494" s="2" t="s">
        <v>529</v>
      </c>
      <c r="B494" s="1" t="s">
        <v>201</v>
      </c>
      <c r="C494" s="1" t="s">
        <v>12</v>
      </c>
      <c r="D494" s="1">
        <v>203</v>
      </c>
      <c r="E494" s="1">
        <v>3</v>
      </c>
      <c r="F494" s="1">
        <v>3</v>
      </c>
      <c r="G494" s="1">
        <v>0</v>
      </c>
      <c r="H494" s="3">
        <v>22.3</v>
      </c>
    </row>
    <row r="495" spans="1:8" x14ac:dyDescent="0.25">
      <c r="A495" s="2" t="s">
        <v>530</v>
      </c>
      <c r="B495" s="1" t="s">
        <v>144</v>
      </c>
      <c r="C495" s="1" t="s">
        <v>15</v>
      </c>
      <c r="D495" s="1">
        <v>201</v>
      </c>
      <c r="E495" s="1">
        <v>4</v>
      </c>
      <c r="F495" s="1">
        <v>1</v>
      </c>
      <c r="G495" s="1">
        <v>1</v>
      </c>
      <c r="H495" s="3">
        <v>28.3</v>
      </c>
    </row>
    <row r="496" spans="1:8" x14ac:dyDescent="0.25">
      <c r="A496" s="2" t="s">
        <v>531</v>
      </c>
      <c r="B496" s="1" t="s">
        <v>189</v>
      </c>
      <c r="C496" s="1" t="s">
        <v>15</v>
      </c>
      <c r="D496" s="1">
        <v>200</v>
      </c>
      <c r="E496" s="1">
        <v>4</v>
      </c>
      <c r="F496" s="1">
        <v>0</v>
      </c>
      <c r="G496" s="1">
        <v>0</v>
      </c>
      <c r="H496" s="3">
        <v>28.1</v>
      </c>
    </row>
    <row r="497" spans="1:8" x14ac:dyDescent="0.25">
      <c r="A497" s="2" t="s">
        <v>532</v>
      </c>
      <c r="B497" s="1" t="s">
        <v>103</v>
      </c>
      <c r="C497" s="1" t="s">
        <v>17</v>
      </c>
      <c r="D497" s="1">
        <v>196</v>
      </c>
      <c r="E497" s="1">
        <v>5</v>
      </c>
      <c r="F497" s="1">
        <v>0</v>
      </c>
      <c r="G497" s="1">
        <v>0</v>
      </c>
      <c r="H497" s="3">
        <v>25.1</v>
      </c>
    </row>
    <row r="498" spans="1:8" x14ac:dyDescent="0.25">
      <c r="A498" s="2" t="s">
        <v>533</v>
      </c>
      <c r="B498" s="1" t="s">
        <v>201</v>
      </c>
      <c r="C498" s="1" t="s">
        <v>17</v>
      </c>
      <c r="D498" s="1">
        <v>195</v>
      </c>
      <c r="E498" s="1">
        <v>4</v>
      </c>
      <c r="F498" s="1">
        <v>0</v>
      </c>
      <c r="G498" s="1">
        <v>1</v>
      </c>
      <c r="H498" s="3">
        <v>24.5</v>
      </c>
    </row>
    <row r="499" spans="1:8" x14ac:dyDescent="0.25">
      <c r="A499" s="2" t="s">
        <v>534</v>
      </c>
      <c r="B499" s="1" t="s">
        <v>148</v>
      </c>
      <c r="C499" s="1" t="s">
        <v>15</v>
      </c>
      <c r="D499" s="1">
        <v>194</v>
      </c>
      <c r="E499" s="1">
        <v>8</v>
      </c>
      <c r="F499" s="1">
        <v>0</v>
      </c>
      <c r="G499" s="1">
        <v>0</v>
      </c>
      <c r="H499" s="3">
        <v>24.6</v>
      </c>
    </row>
    <row r="500" spans="1:8" x14ac:dyDescent="0.25">
      <c r="A500" s="2" t="s">
        <v>535</v>
      </c>
      <c r="B500" s="1" t="s">
        <v>184</v>
      </c>
      <c r="C500" s="1" t="s">
        <v>15</v>
      </c>
      <c r="D500" s="1">
        <v>192</v>
      </c>
      <c r="E500" s="1">
        <v>5</v>
      </c>
      <c r="F500" s="1">
        <v>0</v>
      </c>
      <c r="G500" s="1">
        <v>1</v>
      </c>
      <c r="H500" s="3">
        <v>25.8</v>
      </c>
    </row>
    <row r="501" spans="1:8" x14ac:dyDescent="0.25">
      <c r="A501" s="2" t="s">
        <v>536</v>
      </c>
      <c r="B501" s="1" t="s">
        <v>192</v>
      </c>
      <c r="C501" s="1" t="s">
        <v>17</v>
      </c>
      <c r="D501" s="1">
        <v>192</v>
      </c>
      <c r="E501" s="1">
        <v>3</v>
      </c>
      <c r="F501" s="1">
        <v>0</v>
      </c>
      <c r="G501" s="1">
        <v>1</v>
      </c>
      <c r="H501" s="3">
        <v>23.5</v>
      </c>
    </row>
    <row r="502" spans="1:8" x14ac:dyDescent="0.25">
      <c r="A502" s="2" t="s">
        <v>537</v>
      </c>
      <c r="B502" s="1" t="s">
        <v>299</v>
      </c>
      <c r="C502" s="1" t="s">
        <v>15</v>
      </c>
      <c r="D502" s="1">
        <v>189</v>
      </c>
      <c r="E502" s="1">
        <v>3</v>
      </c>
      <c r="F502" s="1">
        <v>0</v>
      </c>
      <c r="G502" s="1">
        <v>0</v>
      </c>
      <c r="H502" s="3">
        <v>19.8</v>
      </c>
    </row>
    <row r="503" spans="1:8" x14ac:dyDescent="0.25">
      <c r="A503" s="2" t="s">
        <v>538</v>
      </c>
      <c r="B503" s="1" t="s">
        <v>90</v>
      </c>
      <c r="C503" s="1" t="s">
        <v>17</v>
      </c>
      <c r="D503" s="1">
        <v>188</v>
      </c>
      <c r="E503" s="1">
        <v>4</v>
      </c>
      <c r="F503" s="1">
        <v>0</v>
      </c>
      <c r="G503" s="1">
        <v>0</v>
      </c>
      <c r="H503" s="3">
        <v>23.3</v>
      </c>
    </row>
    <row r="504" spans="1:8" x14ac:dyDescent="0.25">
      <c r="A504" s="2" t="s">
        <v>539</v>
      </c>
      <c r="B504" s="1" t="s">
        <v>248</v>
      </c>
      <c r="C504" s="1" t="s">
        <v>17</v>
      </c>
      <c r="D504" s="1">
        <v>187</v>
      </c>
      <c r="E504" s="1">
        <v>3</v>
      </c>
      <c r="F504" s="1">
        <v>0</v>
      </c>
      <c r="G504" s="1">
        <v>0</v>
      </c>
      <c r="H504" s="3">
        <v>22</v>
      </c>
    </row>
    <row r="505" spans="1:8" x14ac:dyDescent="0.25">
      <c r="A505" s="2" t="s">
        <v>540</v>
      </c>
      <c r="B505" s="1" t="s">
        <v>189</v>
      </c>
      <c r="C505" s="1" t="s">
        <v>17</v>
      </c>
      <c r="D505" s="1">
        <v>186</v>
      </c>
      <c r="E505" s="1">
        <v>4</v>
      </c>
      <c r="F505" s="1">
        <v>0</v>
      </c>
      <c r="G505" s="1">
        <v>0</v>
      </c>
      <c r="H505" s="3">
        <v>24.9</v>
      </c>
    </row>
    <row r="506" spans="1:8" x14ac:dyDescent="0.25">
      <c r="A506" s="2" t="s">
        <v>541</v>
      </c>
      <c r="B506" s="1" t="s">
        <v>299</v>
      </c>
      <c r="C506" s="1" t="s">
        <v>15</v>
      </c>
      <c r="D506" s="1">
        <v>184</v>
      </c>
      <c r="E506" s="1">
        <v>3</v>
      </c>
      <c r="F506" s="1">
        <v>0</v>
      </c>
      <c r="G506" s="1">
        <v>0</v>
      </c>
      <c r="H506" s="3">
        <v>18.600000000000001</v>
      </c>
    </row>
    <row r="507" spans="1:8" x14ac:dyDescent="0.25">
      <c r="A507" s="2" t="s">
        <v>542</v>
      </c>
      <c r="B507" s="1" t="s">
        <v>223</v>
      </c>
      <c r="C507" s="1" t="s">
        <v>15</v>
      </c>
      <c r="D507" s="1">
        <v>182</v>
      </c>
      <c r="E507" s="1">
        <v>4</v>
      </c>
      <c r="F507" s="1">
        <v>0</v>
      </c>
      <c r="G507" s="1">
        <v>0</v>
      </c>
      <c r="H507" s="3">
        <v>24.4</v>
      </c>
    </row>
    <row r="508" spans="1:8" x14ac:dyDescent="0.25">
      <c r="A508" s="2" t="s">
        <v>543</v>
      </c>
      <c r="B508" s="1" t="s">
        <v>201</v>
      </c>
      <c r="C508" s="1" t="s">
        <v>17</v>
      </c>
      <c r="D508" s="1">
        <v>182</v>
      </c>
      <c r="E508" s="1">
        <v>3</v>
      </c>
      <c r="F508" s="1">
        <v>0</v>
      </c>
      <c r="G508" s="1">
        <v>0</v>
      </c>
      <c r="H508" s="3">
        <v>23.1</v>
      </c>
    </row>
    <row r="509" spans="1:8" x14ac:dyDescent="0.25">
      <c r="A509" s="2" t="s">
        <v>544</v>
      </c>
      <c r="B509" s="1" t="s">
        <v>146</v>
      </c>
      <c r="C509" s="1" t="s">
        <v>12</v>
      </c>
      <c r="D509" s="1">
        <v>180</v>
      </c>
      <c r="E509" s="1">
        <v>2</v>
      </c>
      <c r="F509" s="1">
        <v>1</v>
      </c>
      <c r="G509" s="1">
        <v>0</v>
      </c>
      <c r="H509" s="3">
        <v>20.9</v>
      </c>
    </row>
    <row r="510" spans="1:8" x14ac:dyDescent="0.25">
      <c r="A510" s="2" t="s">
        <v>545</v>
      </c>
      <c r="B510" s="1" t="s">
        <v>78</v>
      </c>
      <c r="C510" s="1" t="s">
        <v>17</v>
      </c>
      <c r="D510" s="1">
        <v>180</v>
      </c>
      <c r="E510" s="1">
        <v>2</v>
      </c>
      <c r="F510" s="1">
        <v>1</v>
      </c>
      <c r="G510" s="1">
        <v>0</v>
      </c>
      <c r="H510" s="3">
        <v>19.600000000000001</v>
      </c>
    </row>
    <row r="511" spans="1:8" x14ac:dyDescent="0.25">
      <c r="A511" s="2" t="s">
        <v>546</v>
      </c>
      <c r="B511" s="1" t="s">
        <v>220</v>
      </c>
      <c r="C511" s="1" t="s">
        <v>17</v>
      </c>
      <c r="D511" s="1">
        <v>180</v>
      </c>
      <c r="E511" s="1">
        <v>2</v>
      </c>
      <c r="F511" s="1">
        <v>0</v>
      </c>
      <c r="G511" s="1">
        <v>0</v>
      </c>
      <c r="H511" s="3">
        <v>21.4</v>
      </c>
    </row>
    <row r="512" spans="1:8" x14ac:dyDescent="0.25">
      <c r="A512" s="2" t="s">
        <v>547</v>
      </c>
      <c r="B512" s="1" t="s">
        <v>299</v>
      </c>
      <c r="C512" s="1" t="s">
        <v>17</v>
      </c>
      <c r="D512" s="1">
        <v>180</v>
      </c>
      <c r="E512" s="1">
        <v>2</v>
      </c>
      <c r="F512" s="1">
        <v>0</v>
      </c>
      <c r="G512" s="1">
        <v>0</v>
      </c>
      <c r="H512" s="3">
        <v>19.100000000000001</v>
      </c>
    </row>
    <row r="513" spans="1:8" x14ac:dyDescent="0.25">
      <c r="A513" s="2" t="s">
        <v>548</v>
      </c>
      <c r="B513" s="1" t="s">
        <v>148</v>
      </c>
      <c r="C513" s="1" t="s">
        <v>17</v>
      </c>
      <c r="D513" s="1">
        <v>180</v>
      </c>
      <c r="E513" s="1">
        <v>2</v>
      </c>
      <c r="F513" s="1">
        <v>0</v>
      </c>
      <c r="G513" s="1">
        <v>0</v>
      </c>
      <c r="H513" s="3">
        <v>18.8</v>
      </c>
    </row>
    <row r="514" spans="1:8" x14ac:dyDescent="0.25">
      <c r="A514" s="2" t="s">
        <v>549</v>
      </c>
      <c r="B514" s="1" t="s">
        <v>92</v>
      </c>
      <c r="C514" s="1" t="s">
        <v>10</v>
      </c>
      <c r="D514" s="1">
        <v>180</v>
      </c>
      <c r="E514" s="1">
        <v>2</v>
      </c>
      <c r="F514" s="1">
        <v>0</v>
      </c>
      <c r="G514" s="1">
        <v>0</v>
      </c>
      <c r="H514" s="3">
        <v>11.1</v>
      </c>
    </row>
    <row r="515" spans="1:8" x14ac:dyDescent="0.25">
      <c r="A515" s="2" t="s">
        <v>550</v>
      </c>
      <c r="B515" s="1" t="s">
        <v>194</v>
      </c>
      <c r="C515" s="1" t="s">
        <v>10</v>
      </c>
      <c r="D515" s="1">
        <v>180</v>
      </c>
      <c r="E515" s="1">
        <v>2</v>
      </c>
      <c r="F515" s="1">
        <v>0</v>
      </c>
      <c r="G515" s="1">
        <v>0</v>
      </c>
      <c r="H515" s="3">
        <v>10.6</v>
      </c>
    </row>
    <row r="516" spans="1:8" x14ac:dyDescent="0.25">
      <c r="A516" s="2" t="s">
        <v>483</v>
      </c>
      <c r="B516" s="1" t="s">
        <v>107</v>
      </c>
      <c r="C516" s="1" t="s">
        <v>10</v>
      </c>
      <c r="D516" s="1">
        <v>180</v>
      </c>
      <c r="E516" s="1">
        <v>2</v>
      </c>
      <c r="F516" s="1">
        <v>0</v>
      </c>
      <c r="G516" s="1">
        <v>0</v>
      </c>
      <c r="H516" s="3">
        <v>8.4</v>
      </c>
    </row>
    <row r="517" spans="1:8" x14ac:dyDescent="0.25">
      <c r="A517" s="2" t="s">
        <v>551</v>
      </c>
      <c r="B517" s="1" t="s">
        <v>192</v>
      </c>
      <c r="C517" s="1" t="s">
        <v>15</v>
      </c>
      <c r="D517" s="1">
        <v>179</v>
      </c>
      <c r="E517" s="1">
        <v>6</v>
      </c>
      <c r="F517" s="1">
        <v>0</v>
      </c>
      <c r="G517" s="1">
        <v>0</v>
      </c>
      <c r="H517" s="3">
        <v>24.2</v>
      </c>
    </row>
    <row r="518" spans="1:8" x14ac:dyDescent="0.25">
      <c r="A518" s="2" t="s">
        <v>552</v>
      </c>
      <c r="B518" s="1" t="s">
        <v>210</v>
      </c>
      <c r="C518" s="1" t="s">
        <v>12</v>
      </c>
      <c r="D518" s="1">
        <v>179</v>
      </c>
      <c r="E518" s="1">
        <v>3</v>
      </c>
      <c r="F518" s="1">
        <v>0</v>
      </c>
      <c r="G518" s="1">
        <v>0</v>
      </c>
      <c r="H518" s="3">
        <v>22.3</v>
      </c>
    </row>
    <row r="519" spans="1:8" x14ac:dyDescent="0.25">
      <c r="A519" s="2" t="s">
        <v>553</v>
      </c>
      <c r="B519" s="1" t="s">
        <v>146</v>
      </c>
      <c r="C519" s="1" t="s">
        <v>17</v>
      </c>
      <c r="D519" s="1">
        <v>177</v>
      </c>
      <c r="E519" s="1">
        <v>4</v>
      </c>
      <c r="F519" s="1">
        <v>0</v>
      </c>
      <c r="G519" s="1">
        <v>0</v>
      </c>
      <c r="H519" s="3">
        <v>21.7</v>
      </c>
    </row>
    <row r="520" spans="1:8" x14ac:dyDescent="0.25">
      <c r="A520" s="2" t="s">
        <v>554</v>
      </c>
      <c r="B520" s="1" t="s">
        <v>90</v>
      </c>
      <c r="C520" s="1" t="s">
        <v>17</v>
      </c>
      <c r="D520" s="1">
        <v>175</v>
      </c>
      <c r="E520" s="1">
        <v>3</v>
      </c>
      <c r="F520" s="1">
        <v>1</v>
      </c>
      <c r="G520" s="1">
        <v>0</v>
      </c>
      <c r="H520" s="3">
        <v>20.399999999999999</v>
      </c>
    </row>
    <row r="521" spans="1:8" x14ac:dyDescent="0.25">
      <c r="A521" s="2" t="s">
        <v>555</v>
      </c>
      <c r="B521" s="1" t="s">
        <v>148</v>
      </c>
      <c r="C521" s="1" t="s">
        <v>12</v>
      </c>
      <c r="D521" s="1">
        <v>172</v>
      </c>
      <c r="E521" s="1">
        <v>3</v>
      </c>
      <c r="F521" s="1">
        <v>1</v>
      </c>
      <c r="G521" s="1">
        <v>0</v>
      </c>
      <c r="H521" s="3">
        <v>23</v>
      </c>
    </row>
    <row r="522" spans="1:8" x14ac:dyDescent="0.25">
      <c r="A522" s="2" t="s">
        <v>556</v>
      </c>
      <c r="B522" s="1" t="s">
        <v>184</v>
      </c>
      <c r="C522" s="1" t="s">
        <v>17</v>
      </c>
      <c r="D522" s="1">
        <v>171</v>
      </c>
      <c r="E522" s="1">
        <v>4</v>
      </c>
      <c r="F522" s="1">
        <v>0</v>
      </c>
      <c r="G522" s="1">
        <v>0</v>
      </c>
      <c r="H522" s="3">
        <v>20.2</v>
      </c>
    </row>
    <row r="523" spans="1:8" x14ac:dyDescent="0.25">
      <c r="A523" s="2" t="s">
        <v>557</v>
      </c>
      <c r="B523" s="1" t="s">
        <v>201</v>
      </c>
      <c r="C523" s="1" t="s">
        <v>15</v>
      </c>
      <c r="D523" s="1">
        <v>170</v>
      </c>
      <c r="E523" s="1">
        <v>5</v>
      </c>
      <c r="F523" s="1">
        <v>0</v>
      </c>
      <c r="G523" s="1">
        <v>0</v>
      </c>
      <c r="H523" s="3">
        <v>24.3</v>
      </c>
    </row>
    <row r="524" spans="1:8" x14ac:dyDescent="0.25">
      <c r="A524" s="2" t="s">
        <v>558</v>
      </c>
      <c r="B524" s="1" t="s">
        <v>201</v>
      </c>
      <c r="C524" s="1" t="s">
        <v>17</v>
      </c>
      <c r="D524" s="1">
        <v>170</v>
      </c>
      <c r="E524" s="1">
        <v>5</v>
      </c>
      <c r="F524" s="1">
        <v>0</v>
      </c>
      <c r="G524" s="1">
        <v>0</v>
      </c>
      <c r="H524" s="3">
        <v>20.6</v>
      </c>
    </row>
    <row r="525" spans="1:8" x14ac:dyDescent="0.25">
      <c r="A525" s="2" t="s">
        <v>559</v>
      </c>
      <c r="B525" s="1" t="s">
        <v>210</v>
      </c>
      <c r="C525" s="1" t="s">
        <v>15</v>
      </c>
      <c r="D525" s="1">
        <v>169</v>
      </c>
      <c r="E525" s="1">
        <v>3</v>
      </c>
      <c r="F525" s="1">
        <v>0</v>
      </c>
      <c r="G525" s="1">
        <v>0</v>
      </c>
      <c r="H525" s="3">
        <v>22</v>
      </c>
    </row>
    <row r="526" spans="1:8" x14ac:dyDescent="0.25">
      <c r="A526" s="2" t="s">
        <v>560</v>
      </c>
      <c r="B526" s="1" t="s">
        <v>146</v>
      </c>
      <c r="C526" s="1" t="s">
        <v>12</v>
      </c>
      <c r="D526" s="1">
        <v>168</v>
      </c>
      <c r="E526" s="1">
        <v>6</v>
      </c>
      <c r="F526" s="1">
        <v>1</v>
      </c>
      <c r="G526" s="1">
        <v>0</v>
      </c>
      <c r="H526" s="3">
        <v>20.6</v>
      </c>
    </row>
    <row r="527" spans="1:8" x14ac:dyDescent="0.25">
      <c r="A527" s="2" t="s">
        <v>561</v>
      </c>
      <c r="B527" s="1" t="s">
        <v>92</v>
      </c>
      <c r="C527" s="1" t="s">
        <v>15</v>
      </c>
      <c r="D527" s="1">
        <v>168</v>
      </c>
      <c r="E527" s="1">
        <v>4</v>
      </c>
      <c r="F527" s="1">
        <v>1</v>
      </c>
      <c r="G527" s="1">
        <v>1</v>
      </c>
      <c r="H527" s="3">
        <v>19.7</v>
      </c>
    </row>
    <row r="528" spans="1:8" x14ac:dyDescent="0.25">
      <c r="A528" s="2" t="s">
        <v>562</v>
      </c>
      <c r="B528" s="1" t="s">
        <v>189</v>
      </c>
      <c r="C528" s="1" t="s">
        <v>15</v>
      </c>
      <c r="D528" s="1">
        <v>168</v>
      </c>
      <c r="E528" s="1">
        <v>4</v>
      </c>
      <c r="F528" s="1">
        <v>0</v>
      </c>
      <c r="G528" s="1">
        <v>0</v>
      </c>
      <c r="H528" s="3">
        <v>25.8</v>
      </c>
    </row>
    <row r="529" spans="1:8" x14ac:dyDescent="0.25">
      <c r="A529" s="2" t="s">
        <v>563</v>
      </c>
      <c r="B529" s="1" t="s">
        <v>220</v>
      </c>
      <c r="C529" s="1" t="s">
        <v>17</v>
      </c>
      <c r="D529" s="1">
        <v>167</v>
      </c>
      <c r="E529" s="1">
        <v>3</v>
      </c>
      <c r="F529" s="1">
        <v>0</v>
      </c>
      <c r="G529" s="1">
        <v>0</v>
      </c>
      <c r="H529" s="3">
        <v>21.1</v>
      </c>
    </row>
    <row r="530" spans="1:8" x14ac:dyDescent="0.25">
      <c r="A530" s="2" t="s">
        <v>564</v>
      </c>
      <c r="B530" s="1" t="s">
        <v>109</v>
      </c>
      <c r="C530" s="1" t="s">
        <v>17</v>
      </c>
      <c r="D530" s="1">
        <v>165</v>
      </c>
      <c r="E530" s="1">
        <v>2</v>
      </c>
      <c r="F530" s="1">
        <v>0</v>
      </c>
      <c r="G530" s="1">
        <v>0</v>
      </c>
      <c r="H530" s="3">
        <v>17.899999999999999</v>
      </c>
    </row>
    <row r="531" spans="1:8" x14ac:dyDescent="0.25">
      <c r="A531" s="2" t="s">
        <v>565</v>
      </c>
      <c r="B531" s="1" t="s">
        <v>179</v>
      </c>
      <c r="C531" s="1" t="s">
        <v>17</v>
      </c>
      <c r="D531" s="1">
        <v>164</v>
      </c>
      <c r="E531" s="1">
        <v>4</v>
      </c>
      <c r="F531" s="1">
        <v>0</v>
      </c>
      <c r="G531" s="1">
        <v>0</v>
      </c>
      <c r="H531" s="3">
        <v>21.9</v>
      </c>
    </row>
    <row r="532" spans="1:8" x14ac:dyDescent="0.25">
      <c r="A532" s="2" t="s">
        <v>566</v>
      </c>
      <c r="B532" s="1" t="s">
        <v>144</v>
      </c>
      <c r="C532" s="1" t="s">
        <v>12</v>
      </c>
      <c r="D532" s="1">
        <v>162</v>
      </c>
      <c r="E532" s="1">
        <v>5</v>
      </c>
      <c r="F532" s="1">
        <v>0</v>
      </c>
      <c r="G532" s="1">
        <v>0</v>
      </c>
      <c r="H532" s="3">
        <v>22.1</v>
      </c>
    </row>
    <row r="533" spans="1:8" x14ac:dyDescent="0.25">
      <c r="A533" s="2" t="s">
        <v>567</v>
      </c>
      <c r="B533" s="1" t="s">
        <v>179</v>
      </c>
      <c r="C533" s="1" t="s">
        <v>17</v>
      </c>
      <c r="D533" s="1">
        <v>162</v>
      </c>
      <c r="E533" s="1">
        <v>5</v>
      </c>
      <c r="F533" s="1">
        <v>0</v>
      </c>
      <c r="G533" s="1">
        <v>0</v>
      </c>
      <c r="H533" s="3">
        <v>21.5</v>
      </c>
    </row>
    <row r="534" spans="1:8" x14ac:dyDescent="0.25">
      <c r="A534" s="2" t="s">
        <v>568</v>
      </c>
      <c r="B534" s="1" t="s">
        <v>187</v>
      </c>
      <c r="C534" s="1" t="s">
        <v>17</v>
      </c>
      <c r="D534" s="1">
        <v>160</v>
      </c>
      <c r="E534" s="1">
        <v>4</v>
      </c>
      <c r="F534" s="1">
        <v>0</v>
      </c>
      <c r="G534" s="1">
        <v>0</v>
      </c>
      <c r="H534" s="3">
        <v>22</v>
      </c>
    </row>
    <row r="535" spans="1:8" x14ac:dyDescent="0.25">
      <c r="A535" s="2" t="s">
        <v>569</v>
      </c>
      <c r="B535" s="1" t="s">
        <v>287</v>
      </c>
      <c r="C535" s="1" t="s">
        <v>12</v>
      </c>
      <c r="D535" s="1">
        <v>160</v>
      </c>
      <c r="E535" s="1">
        <v>4</v>
      </c>
      <c r="F535" s="1">
        <v>0</v>
      </c>
      <c r="G535" s="1">
        <v>0</v>
      </c>
      <c r="H535" s="3">
        <v>16.399999999999999</v>
      </c>
    </row>
    <row r="536" spans="1:8" x14ac:dyDescent="0.25">
      <c r="A536" s="2" t="s">
        <v>570</v>
      </c>
      <c r="B536" s="1" t="s">
        <v>90</v>
      </c>
      <c r="C536" s="1" t="s">
        <v>15</v>
      </c>
      <c r="D536" s="1">
        <v>159</v>
      </c>
      <c r="E536" s="1">
        <v>5</v>
      </c>
      <c r="F536" s="1">
        <v>0</v>
      </c>
      <c r="G536" s="1">
        <v>0</v>
      </c>
      <c r="H536" s="3">
        <v>23</v>
      </c>
    </row>
    <row r="537" spans="1:8" x14ac:dyDescent="0.25">
      <c r="A537" s="2" t="s">
        <v>571</v>
      </c>
      <c r="B537" s="1" t="s">
        <v>210</v>
      </c>
      <c r="C537" s="1" t="s">
        <v>15</v>
      </c>
      <c r="D537" s="1">
        <v>158</v>
      </c>
      <c r="E537" s="1">
        <v>2</v>
      </c>
      <c r="F537" s="1">
        <v>0</v>
      </c>
      <c r="G537" s="1">
        <v>0</v>
      </c>
      <c r="H537" s="3">
        <v>20.7</v>
      </c>
    </row>
    <row r="538" spans="1:8" x14ac:dyDescent="0.25">
      <c r="A538" s="2" t="s">
        <v>572</v>
      </c>
      <c r="B538" s="1" t="s">
        <v>78</v>
      </c>
      <c r="C538" s="1" t="s">
        <v>15</v>
      </c>
      <c r="D538" s="1">
        <v>157</v>
      </c>
      <c r="E538" s="1">
        <v>6</v>
      </c>
      <c r="F538" s="1">
        <v>0</v>
      </c>
      <c r="G538" s="1">
        <v>0</v>
      </c>
      <c r="H538" s="3">
        <v>21.2</v>
      </c>
    </row>
    <row r="539" spans="1:8" x14ac:dyDescent="0.25">
      <c r="A539" s="2" t="s">
        <v>573</v>
      </c>
      <c r="B539" s="1" t="s">
        <v>179</v>
      </c>
      <c r="C539" s="1" t="s">
        <v>15</v>
      </c>
      <c r="D539" s="1">
        <v>156</v>
      </c>
      <c r="E539" s="1">
        <v>4</v>
      </c>
      <c r="F539" s="1">
        <v>0</v>
      </c>
      <c r="G539" s="1">
        <v>1</v>
      </c>
      <c r="H539" s="3">
        <v>20.9</v>
      </c>
    </row>
    <row r="540" spans="1:8" x14ac:dyDescent="0.25">
      <c r="A540" s="2" t="s">
        <v>574</v>
      </c>
      <c r="B540" s="1" t="s">
        <v>299</v>
      </c>
      <c r="C540" s="1" t="s">
        <v>15</v>
      </c>
      <c r="D540" s="1">
        <v>156</v>
      </c>
      <c r="E540" s="1">
        <v>4</v>
      </c>
      <c r="F540" s="1">
        <v>0</v>
      </c>
      <c r="G540" s="1">
        <v>0</v>
      </c>
      <c r="H540" s="3">
        <v>19.899999999999999</v>
      </c>
    </row>
    <row r="541" spans="1:8" x14ac:dyDescent="0.25">
      <c r="A541" s="2" t="s">
        <v>575</v>
      </c>
      <c r="B541" s="1" t="s">
        <v>181</v>
      </c>
      <c r="C541" s="1" t="s">
        <v>12</v>
      </c>
      <c r="D541" s="1">
        <v>156</v>
      </c>
      <c r="E541" s="1">
        <v>3</v>
      </c>
      <c r="F541" s="1">
        <v>1</v>
      </c>
      <c r="G541" s="1">
        <v>0</v>
      </c>
      <c r="H541" s="3">
        <v>21.6</v>
      </c>
    </row>
    <row r="542" spans="1:8" x14ac:dyDescent="0.25">
      <c r="A542" s="2" t="s">
        <v>576</v>
      </c>
      <c r="B542" s="1" t="s">
        <v>103</v>
      </c>
      <c r="C542" s="1" t="s">
        <v>12</v>
      </c>
      <c r="D542" s="1">
        <v>155</v>
      </c>
      <c r="E542" s="1">
        <v>6</v>
      </c>
      <c r="F542" s="1">
        <v>1</v>
      </c>
      <c r="G542" s="1">
        <v>1</v>
      </c>
      <c r="H542" s="3">
        <v>19</v>
      </c>
    </row>
    <row r="543" spans="1:8" x14ac:dyDescent="0.25">
      <c r="A543" s="2" t="s">
        <v>577</v>
      </c>
      <c r="B543" s="1" t="s">
        <v>78</v>
      </c>
      <c r="C543" s="1" t="s">
        <v>15</v>
      </c>
      <c r="D543" s="1">
        <v>155</v>
      </c>
      <c r="E543" s="1">
        <v>3</v>
      </c>
      <c r="F543" s="1">
        <v>0</v>
      </c>
      <c r="G543" s="1">
        <v>0</v>
      </c>
      <c r="H543" s="3">
        <v>19.899999999999999</v>
      </c>
    </row>
    <row r="544" spans="1:8" x14ac:dyDescent="0.25">
      <c r="A544" s="2" t="s">
        <v>578</v>
      </c>
      <c r="B544" s="1" t="s">
        <v>208</v>
      </c>
      <c r="C544" s="1" t="s">
        <v>17</v>
      </c>
      <c r="D544" s="1">
        <v>155</v>
      </c>
      <c r="E544" s="1">
        <v>2</v>
      </c>
      <c r="F544" s="1">
        <v>0</v>
      </c>
      <c r="G544" s="1">
        <v>0</v>
      </c>
      <c r="H544" s="3">
        <v>18.7</v>
      </c>
    </row>
    <row r="545" spans="1:8" x14ac:dyDescent="0.25">
      <c r="A545" s="2" t="s">
        <v>436</v>
      </c>
      <c r="B545" s="1" t="s">
        <v>187</v>
      </c>
      <c r="C545" s="1" t="s">
        <v>17</v>
      </c>
      <c r="D545" s="1">
        <v>154</v>
      </c>
      <c r="E545" s="1">
        <v>6</v>
      </c>
      <c r="F545" s="1">
        <v>0</v>
      </c>
      <c r="G545" s="1">
        <v>0</v>
      </c>
      <c r="H545" s="3">
        <v>21.6</v>
      </c>
    </row>
    <row r="546" spans="1:8" x14ac:dyDescent="0.25">
      <c r="A546" s="2" t="s">
        <v>579</v>
      </c>
      <c r="B546" s="1" t="s">
        <v>210</v>
      </c>
      <c r="C546" s="1" t="s">
        <v>12</v>
      </c>
      <c r="D546" s="1">
        <v>154</v>
      </c>
      <c r="E546" s="1">
        <v>3</v>
      </c>
      <c r="F546" s="1">
        <v>1</v>
      </c>
      <c r="G546" s="1">
        <v>0</v>
      </c>
      <c r="H546" s="3">
        <v>19.7</v>
      </c>
    </row>
    <row r="547" spans="1:8" x14ac:dyDescent="0.25">
      <c r="A547" s="2" t="s">
        <v>580</v>
      </c>
      <c r="B547" s="1" t="s">
        <v>194</v>
      </c>
      <c r="C547" s="1" t="s">
        <v>15</v>
      </c>
      <c r="D547" s="1">
        <v>150</v>
      </c>
      <c r="E547" s="1">
        <v>5</v>
      </c>
      <c r="F547" s="1">
        <v>0</v>
      </c>
      <c r="G547" s="1">
        <v>0</v>
      </c>
      <c r="H547" s="3">
        <v>20.9</v>
      </c>
    </row>
    <row r="548" spans="1:8" x14ac:dyDescent="0.25">
      <c r="A548" s="2" t="s">
        <v>581</v>
      </c>
      <c r="B548" s="1" t="s">
        <v>223</v>
      </c>
      <c r="C548" s="1" t="s">
        <v>12</v>
      </c>
      <c r="D548" s="1">
        <v>147</v>
      </c>
      <c r="E548" s="1">
        <v>4</v>
      </c>
      <c r="F548" s="1">
        <v>0</v>
      </c>
      <c r="G548" s="1">
        <v>1</v>
      </c>
      <c r="H548" s="3">
        <v>18.8</v>
      </c>
    </row>
    <row r="549" spans="1:8" x14ac:dyDescent="0.25">
      <c r="A549" s="2" t="s">
        <v>582</v>
      </c>
      <c r="B549" s="1" t="s">
        <v>103</v>
      </c>
      <c r="C549" s="1" t="s">
        <v>17</v>
      </c>
      <c r="D549" s="1">
        <v>147</v>
      </c>
      <c r="E549" s="1">
        <v>3</v>
      </c>
      <c r="F549" s="1">
        <v>0</v>
      </c>
      <c r="G549" s="1">
        <v>0</v>
      </c>
      <c r="H549" s="3">
        <v>19.2</v>
      </c>
    </row>
    <row r="550" spans="1:8" x14ac:dyDescent="0.25">
      <c r="A550" s="2" t="s">
        <v>583</v>
      </c>
      <c r="B550" s="1" t="s">
        <v>107</v>
      </c>
      <c r="C550" s="1" t="s">
        <v>17</v>
      </c>
      <c r="D550" s="1">
        <v>146</v>
      </c>
      <c r="E550" s="1">
        <v>3</v>
      </c>
      <c r="F550" s="1">
        <v>0</v>
      </c>
      <c r="G550" s="1">
        <v>1</v>
      </c>
      <c r="H550" s="3">
        <v>14.4</v>
      </c>
    </row>
    <row r="551" spans="1:8" x14ac:dyDescent="0.25">
      <c r="A551" s="2" t="s">
        <v>584</v>
      </c>
      <c r="B551" s="1" t="s">
        <v>208</v>
      </c>
      <c r="C551" s="1" t="s">
        <v>12</v>
      </c>
      <c r="D551" s="1">
        <v>144</v>
      </c>
      <c r="E551" s="1">
        <v>6</v>
      </c>
      <c r="F551" s="1">
        <v>0</v>
      </c>
      <c r="G551" s="1">
        <v>0</v>
      </c>
      <c r="H551" s="3">
        <v>19.600000000000001</v>
      </c>
    </row>
    <row r="552" spans="1:8" x14ac:dyDescent="0.25">
      <c r="A552" s="2" t="s">
        <v>585</v>
      </c>
      <c r="B552" s="1" t="s">
        <v>81</v>
      </c>
      <c r="C552" s="1" t="s">
        <v>12</v>
      </c>
      <c r="D552" s="1">
        <v>142</v>
      </c>
      <c r="E552" s="1">
        <v>5</v>
      </c>
      <c r="F552" s="1">
        <v>0</v>
      </c>
      <c r="G552" s="1">
        <v>0</v>
      </c>
      <c r="H552" s="3">
        <v>18.3</v>
      </c>
    </row>
    <row r="553" spans="1:8" x14ac:dyDescent="0.25">
      <c r="A553" s="2" t="s">
        <v>586</v>
      </c>
      <c r="B553" s="1" t="s">
        <v>201</v>
      </c>
      <c r="C553" s="1" t="s">
        <v>15</v>
      </c>
      <c r="D553" s="1">
        <v>142</v>
      </c>
      <c r="E553" s="1">
        <v>3</v>
      </c>
      <c r="F553" s="1">
        <v>0</v>
      </c>
      <c r="G553" s="1">
        <v>0</v>
      </c>
      <c r="H553" s="3">
        <v>19</v>
      </c>
    </row>
    <row r="554" spans="1:8" x14ac:dyDescent="0.25">
      <c r="A554" s="2" t="s">
        <v>587</v>
      </c>
      <c r="B554" s="1" t="s">
        <v>107</v>
      </c>
      <c r="C554" s="1" t="s">
        <v>17</v>
      </c>
      <c r="D554" s="1">
        <v>139</v>
      </c>
      <c r="E554" s="1">
        <v>3</v>
      </c>
      <c r="F554" s="1">
        <v>0</v>
      </c>
      <c r="G554" s="1">
        <v>1</v>
      </c>
      <c r="H554" s="3">
        <v>16.600000000000001</v>
      </c>
    </row>
    <row r="555" spans="1:8" x14ac:dyDescent="0.25">
      <c r="A555" s="2" t="s">
        <v>588</v>
      </c>
      <c r="B555" s="1" t="s">
        <v>109</v>
      </c>
      <c r="C555" s="1" t="s">
        <v>12</v>
      </c>
      <c r="D555" s="1">
        <v>136</v>
      </c>
      <c r="E555" s="1">
        <v>3</v>
      </c>
      <c r="F555" s="1">
        <v>0</v>
      </c>
      <c r="G555" s="1">
        <v>0</v>
      </c>
      <c r="H555" s="3">
        <v>15.1</v>
      </c>
    </row>
    <row r="556" spans="1:8" x14ac:dyDescent="0.25">
      <c r="A556" s="2" t="s">
        <v>589</v>
      </c>
      <c r="B556" s="1" t="s">
        <v>299</v>
      </c>
      <c r="C556" s="1" t="s">
        <v>17</v>
      </c>
      <c r="D556" s="1">
        <v>135</v>
      </c>
      <c r="E556" s="1">
        <v>2</v>
      </c>
      <c r="F556" s="1">
        <v>0</v>
      </c>
      <c r="G556" s="1">
        <v>0</v>
      </c>
      <c r="H556" s="3">
        <v>15.3</v>
      </c>
    </row>
    <row r="557" spans="1:8" x14ac:dyDescent="0.25">
      <c r="A557" s="2" t="s">
        <v>590</v>
      </c>
      <c r="B557" s="1" t="s">
        <v>85</v>
      </c>
      <c r="C557" s="1" t="s">
        <v>15</v>
      </c>
      <c r="D557" s="1">
        <v>133</v>
      </c>
      <c r="E557" s="1">
        <v>5</v>
      </c>
      <c r="F557" s="1">
        <v>0</v>
      </c>
      <c r="G557" s="1">
        <v>0</v>
      </c>
      <c r="H557" s="3">
        <v>19.600000000000001</v>
      </c>
    </row>
    <row r="558" spans="1:8" x14ac:dyDescent="0.25">
      <c r="A558" s="2" t="s">
        <v>591</v>
      </c>
      <c r="B558" s="1" t="s">
        <v>144</v>
      </c>
      <c r="C558" s="1" t="s">
        <v>15</v>
      </c>
      <c r="D558" s="1">
        <v>131</v>
      </c>
      <c r="E558" s="1">
        <v>5</v>
      </c>
      <c r="F558" s="1">
        <v>0</v>
      </c>
      <c r="G558" s="1">
        <v>0</v>
      </c>
      <c r="H558" s="3">
        <v>18.899999999999999</v>
      </c>
    </row>
    <row r="559" spans="1:8" x14ac:dyDescent="0.25">
      <c r="A559" s="2" t="s">
        <v>592</v>
      </c>
      <c r="B559" s="1" t="s">
        <v>78</v>
      </c>
      <c r="C559" s="1" t="s">
        <v>15</v>
      </c>
      <c r="D559" s="1">
        <v>131</v>
      </c>
      <c r="E559" s="1">
        <v>5</v>
      </c>
      <c r="F559" s="1">
        <v>0</v>
      </c>
      <c r="G559" s="1">
        <v>0</v>
      </c>
      <c r="H559" s="3">
        <v>18</v>
      </c>
    </row>
    <row r="560" spans="1:8" x14ac:dyDescent="0.25">
      <c r="A560" s="2" t="s">
        <v>593</v>
      </c>
      <c r="B560" s="1" t="s">
        <v>208</v>
      </c>
      <c r="C560" s="1" t="s">
        <v>17</v>
      </c>
      <c r="D560" s="1">
        <v>131</v>
      </c>
      <c r="E560" s="1">
        <v>4</v>
      </c>
      <c r="F560" s="1">
        <v>0</v>
      </c>
      <c r="G560" s="1">
        <v>0</v>
      </c>
      <c r="H560" s="3">
        <v>16</v>
      </c>
    </row>
    <row r="561" spans="1:8" x14ac:dyDescent="0.25">
      <c r="A561" s="2" t="s">
        <v>594</v>
      </c>
      <c r="B561" s="1" t="s">
        <v>179</v>
      </c>
      <c r="C561" s="1" t="s">
        <v>17</v>
      </c>
      <c r="D561" s="1">
        <v>131</v>
      </c>
      <c r="E561" s="1">
        <v>3</v>
      </c>
      <c r="F561" s="1">
        <v>0</v>
      </c>
      <c r="G561" s="1">
        <v>0</v>
      </c>
      <c r="H561" s="3">
        <v>16.5</v>
      </c>
    </row>
    <row r="562" spans="1:8" x14ac:dyDescent="0.25">
      <c r="A562" s="2" t="s">
        <v>595</v>
      </c>
      <c r="B562" s="1" t="s">
        <v>204</v>
      </c>
      <c r="C562" s="1" t="s">
        <v>12</v>
      </c>
      <c r="D562" s="1">
        <v>130</v>
      </c>
      <c r="E562" s="1">
        <v>5</v>
      </c>
      <c r="F562" s="1">
        <v>1</v>
      </c>
      <c r="G562" s="1">
        <v>0</v>
      </c>
      <c r="H562" s="3">
        <v>16.899999999999999</v>
      </c>
    </row>
    <row r="563" spans="1:8" x14ac:dyDescent="0.25">
      <c r="A563" s="2" t="s">
        <v>596</v>
      </c>
      <c r="B563" s="1" t="s">
        <v>68</v>
      </c>
      <c r="C563" s="1" t="s">
        <v>17</v>
      </c>
      <c r="D563" s="1">
        <v>129</v>
      </c>
      <c r="E563" s="1">
        <v>5</v>
      </c>
      <c r="F563" s="1">
        <v>0</v>
      </c>
      <c r="G563" s="1">
        <v>1</v>
      </c>
      <c r="H563" s="3">
        <v>15.9</v>
      </c>
    </row>
    <row r="564" spans="1:8" x14ac:dyDescent="0.25">
      <c r="A564" s="2" t="s">
        <v>597</v>
      </c>
      <c r="B564" s="1" t="s">
        <v>201</v>
      </c>
      <c r="C564" s="1" t="s">
        <v>12</v>
      </c>
      <c r="D564" s="1">
        <v>126</v>
      </c>
      <c r="E564" s="1">
        <v>3</v>
      </c>
      <c r="F564" s="1">
        <v>0</v>
      </c>
      <c r="G564" s="1">
        <v>0</v>
      </c>
      <c r="H564" s="3">
        <v>16.7</v>
      </c>
    </row>
    <row r="565" spans="1:8" x14ac:dyDescent="0.25">
      <c r="A565" s="2" t="s">
        <v>598</v>
      </c>
      <c r="B565" s="1" t="s">
        <v>208</v>
      </c>
      <c r="C565" s="1" t="s">
        <v>17</v>
      </c>
      <c r="D565" s="1">
        <v>126</v>
      </c>
      <c r="E565" s="1">
        <v>2</v>
      </c>
      <c r="F565" s="1">
        <v>0</v>
      </c>
      <c r="G565" s="1">
        <v>0</v>
      </c>
      <c r="H565" s="3">
        <v>14.8</v>
      </c>
    </row>
    <row r="566" spans="1:8" x14ac:dyDescent="0.25">
      <c r="A566" s="2" t="s">
        <v>599</v>
      </c>
      <c r="B566" s="1" t="s">
        <v>85</v>
      </c>
      <c r="C566" s="1" t="s">
        <v>17</v>
      </c>
      <c r="D566" s="1">
        <v>125</v>
      </c>
      <c r="E566" s="1">
        <v>5</v>
      </c>
      <c r="F566" s="1">
        <v>0</v>
      </c>
      <c r="G566" s="1">
        <v>0</v>
      </c>
      <c r="H566" s="3">
        <v>17.3</v>
      </c>
    </row>
    <row r="567" spans="1:8" x14ac:dyDescent="0.25">
      <c r="A567" s="2" t="s">
        <v>600</v>
      </c>
      <c r="B567" s="1" t="s">
        <v>189</v>
      </c>
      <c r="C567" s="1" t="s">
        <v>17</v>
      </c>
      <c r="D567" s="1">
        <v>125</v>
      </c>
      <c r="E567" s="1">
        <v>4</v>
      </c>
      <c r="F567" s="1">
        <v>0</v>
      </c>
      <c r="G567" s="1">
        <v>0</v>
      </c>
      <c r="H567" s="3">
        <v>15.1</v>
      </c>
    </row>
    <row r="568" spans="1:8" x14ac:dyDescent="0.25">
      <c r="A568" s="2" t="s">
        <v>601</v>
      </c>
      <c r="B568" s="1" t="s">
        <v>103</v>
      </c>
      <c r="C568" s="1" t="s">
        <v>15</v>
      </c>
      <c r="D568" s="1">
        <v>124</v>
      </c>
      <c r="E568" s="1">
        <v>4</v>
      </c>
      <c r="F568" s="1">
        <v>0</v>
      </c>
      <c r="G568" s="1">
        <v>0</v>
      </c>
      <c r="H568" s="3">
        <v>18.899999999999999</v>
      </c>
    </row>
    <row r="569" spans="1:8" x14ac:dyDescent="0.25">
      <c r="A569" s="2" t="s">
        <v>602</v>
      </c>
      <c r="B569" s="1" t="s">
        <v>248</v>
      </c>
      <c r="C569" s="1" t="s">
        <v>15</v>
      </c>
      <c r="D569" s="1">
        <v>123</v>
      </c>
      <c r="E569" s="1">
        <v>2</v>
      </c>
      <c r="F569" s="1">
        <v>0</v>
      </c>
      <c r="G569" s="1">
        <v>0</v>
      </c>
      <c r="H569" s="3">
        <v>14.6</v>
      </c>
    </row>
    <row r="570" spans="1:8" x14ac:dyDescent="0.25">
      <c r="A570" s="2" t="s">
        <v>603</v>
      </c>
      <c r="B570" s="1" t="s">
        <v>210</v>
      </c>
      <c r="C570" s="1" t="s">
        <v>12</v>
      </c>
      <c r="D570" s="1">
        <v>122</v>
      </c>
      <c r="E570" s="1">
        <v>3</v>
      </c>
      <c r="F570" s="1">
        <v>0</v>
      </c>
      <c r="G570" s="1">
        <v>0</v>
      </c>
      <c r="H570" s="3">
        <v>14.8</v>
      </c>
    </row>
    <row r="571" spans="1:8" x14ac:dyDescent="0.25">
      <c r="A571" s="2" t="s">
        <v>604</v>
      </c>
      <c r="B571" s="1" t="s">
        <v>189</v>
      </c>
      <c r="C571" s="1" t="s">
        <v>15</v>
      </c>
      <c r="D571" s="1">
        <v>119</v>
      </c>
      <c r="E571" s="1">
        <v>4</v>
      </c>
      <c r="F571" s="1">
        <v>0</v>
      </c>
      <c r="G571" s="1">
        <v>0</v>
      </c>
      <c r="H571" s="3">
        <v>17.600000000000001</v>
      </c>
    </row>
    <row r="572" spans="1:8" x14ac:dyDescent="0.25">
      <c r="A572" s="2" t="s">
        <v>605</v>
      </c>
      <c r="B572" s="1" t="s">
        <v>184</v>
      </c>
      <c r="C572" s="1" t="s">
        <v>12</v>
      </c>
      <c r="D572" s="1">
        <v>119</v>
      </c>
      <c r="E572" s="1">
        <v>3</v>
      </c>
      <c r="F572" s="1">
        <v>0</v>
      </c>
      <c r="G572" s="1">
        <v>0</v>
      </c>
      <c r="H572" s="3">
        <v>15.6</v>
      </c>
    </row>
    <row r="573" spans="1:8" x14ac:dyDescent="0.25">
      <c r="A573" s="2" t="s">
        <v>606</v>
      </c>
      <c r="B573" s="1" t="s">
        <v>287</v>
      </c>
      <c r="C573" s="1" t="s">
        <v>12</v>
      </c>
      <c r="D573" s="1">
        <v>117</v>
      </c>
      <c r="E573" s="1">
        <v>2</v>
      </c>
      <c r="F573" s="1">
        <v>1</v>
      </c>
      <c r="G573" s="1">
        <v>0</v>
      </c>
      <c r="H573" s="3">
        <v>13</v>
      </c>
    </row>
    <row r="574" spans="1:8" x14ac:dyDescent="0.25">
      <c r="A574" s="2" t="s">
        <v>607</v>
      </c>
      <c r="B574" s="1" t="s">
        <v>148</v>
      </c>
      <c r="C574" s="1" t="s">
        <v>15</v>
      </c>
      <c r="D574" s="1">
        <v>116</v>
      </c>
      <c r="E574" s="1">
        <v>4</v>
      </c>
      <c r="F574" s="1">
        <v>0</v>
      </c>
      <c r="G574" s="1">
        <v>1</v>
      </c>
      <c r="H574" s="3">
        <v>14</v>
      </c>
    </row>
    <row r="575" spans="1:8" x14ac:dyDescent="0.25">
      <c r="A575" s="2" t="s">
        <v>608</v>
      </c>
      <c r="B575" s="1" t="s">
        <v>248</v>
      </c>
      <c r="C575" s="1" t="s">
        <v>12</v>
      </c>
      <c r="D575" s="1">
        <v>116</v>
      </c>
      <c r="E575" s="1">
        <v>4</v>
      </c>
      <c r="F575" s="1">
        <v>0</v>
      </c>
      <c r="G575" s="1">
        <v>0</v>
      </c>
      <c r="H575" s="3">
        <v>15.3</v>
      </c>
    </row>
    <row r="576" spans="1:8" x14ac:dyDescent="0.25">
      <c r="A576" s="2" t="s">
        <v>609</v>
      </c>
      <c r="B576" s="1" t="s">
        <v>223</v>
      </c>
      <c r="C576" s="1" t="s">
        <v>12</v>
      </c>
      <c r="D576" s="1">
        <v>115</v>
      </c>
      <c r="E576" s="1">
        <v>5</v>
      </c>
      <c r="F576" s="1">
        <v>0</v>
      </c>
      <c r="G576" s="1">
        <v>0</v>
      </c>
      <c r="H576" s="3">
        <v>14.3</v>
      </c>
    </row>
    <row r="577" spans="1:8" x14ac:dyDescent="0.25">
      <c r="A577" s="2" t="s">
        <v>610</v>
      </c>
      <c r="B577" s="1" t="s">
        <v>287</v>
      </c>
      <c r="C577" s="1" t="s">
        <v>12</v>
      </c>
      <c r="D577" s="1">
        <v>115</v>
      </c>
      <c r="E577" s="1">
        <v>2</v>
      </c>
      <c r="F577" s="1">
        <v>1</v>
      </c>
      <c r="G577" s="1">
        <v>0</v>
      </c>
      <c r="H577" s="3">
        <v>15.6</v>
      </c>
    </row>
    <row r="578" spans="1:8" x14ac:dyDescent="0.25">
      <c r="A578" s="2" t="s">
        <v>611</v>
      </c>
      <c r="B578" s="1" t="s">
        <v>78</v>
      </c>
      <c r="C578" s="1" t="s">
        <v>15</v>
      </c>
      <c r="D578" s="1">
        <v>114</v>
      </c>
      <c r="E578" s="1">
        <v>6</v>
      </c>
      <c r="F578" s="1">
        <v>0</v>
      </c>
      <c r="G578" s="1">
        <v>0</v>
      </c>
      <c r="H578" s="3">
        <v>15.6</v>
      </c>
    </row>
    <row r="579" spans="1:8" x14ac:dyDescent="0.25">
      <c r="A579" s="2" t="s">
        <v>612</v>
      </c>
      <c r="B579" s="1" t="s">
        <v>220</v>
      </c>
      <c r="C579" s="1" t="s">
        <v>17</v>
      </c>
      <c r="D579" s="1">
        <v>113</v>
      </c>
      <c r="E579" s="1">
        <v>3</v>
      </c>
      <c r="F579" s="1">
        <v>0</v>
      </c>
      <c r="G579" s="1">
        <v>0</v>
      </c>
      <c r="H579" s="3">
        <v>16</v>
      </c>
    </row>
    <row r="580" spans="1:8" x14ac:dyDescent="0.25">
      <c r="A580" s="2" t="s">
        <v>613</v>
      </c>
      <c r="B580" s="1" t="s">
        <v>299</v>
      </c>
      <c r="C580" s="1" t="s">
        <v>15</v>
      </c>
      <c r="D580" s="1">
        <v>109</v>
      </c>
      <c r="E580" s="1">
        <v>5</v>
      </c>
      <c r="F580" s="1">
        <v>0</v>
      </c>
      <c r="G580" s="1">
        <v>0</v>
      </c>
      <c r="H580" s="3">
        <v>15.4</v>
      </c>
    </row>
    <row r="581" spans="1:8" x14ac:dyDescent="0.25">
      <c r="A581" s="2" t="s">
        <v>614</v>
      </c>
      <c r="B581" s="1" t="s">
        <v>210</v>
      </c>
      <c r="C581" s="1" t="s">
        <v>12</v>
      </c>
      <c r="D581" s="1">
        <v>109</v>
      </c>
      <c r="E581" s="1">
        <v>4</v>
      </c>
      <c r="F581" s="1">
        <v>0</v>
      </c>
      <c r="G581" s="1">
        <v>0</v>
      </c>
      <c r="H581" s="3">
        <v>14.3</v>
      </c>
    </row>
    <row r="582" spans="1:8" x14ac:dyDescent="0.25">
      <c r="A582" s="2" t="s">
        <v>344</v>
      </c>
      <c r="B582" s="1" t="s">
        <v>103</v>
      </c>
      <c r="C582" s="1" t="s">
        <v>12</v>
      </c>
      <c r="D582" s="1">
        <v>106</v>
      </c>
      <c r="E582" s="1">
        <v>5</v>
      </c>
      <c r="F582" s="1">
        <v>0</v>
      </c>
      <c r="G582" s="1">
        <v>0</v>
      </c>
      <c r="H582" s="3">
        <v>14.8</v>
      </c>
    </row>
    <row r="583" spans="1:8" x14ac:dyDescent="0.25">
      <c r="A583" s="2" t="s">
        <v>615</v>
      </c>
      <c r="B583" s="1" t="s">
        <v>194</v>
      </c>
      <c r="C583" s="1" t="s">
        <v>15</v>
      </c>
      <c r="D583" s="1">
        <v>104</v>
      </c>
      <c r="E583" s="1">
        <v>6</v>
      </c>
      <c r="F583" s="1">
        <v>0</v>
      </c>
      <c r="G583" s="1">
        <v>0</v>
      </c>
      <c r="H583" s="3">
        <v>15.7</v>
      </c>
    </row>
    <row r="584" spans="1:8" x14ac:dyDescent="0.25">
      <c r="A584" s="2" t="s">
        <v>616</v>
      </c>
      <c r="B584" s="1" t="s">
        <v>187</v>
      </c>
      <c r="C584" s="1" t="s">
        <v>12</v>
      </c>
      <c r="D584" s="1">
        <v>104</v>
      </c>
      <c r="E584" s="1">
        <v>2</v>
      </c>
      <c r="F584" s="1">
        <v>0</v>
      </c>
      <c r="G584" s="1">
        <v>0</v>
      </c>
      <c r="H584" s="3">
        <v>14</v>
      </c>
    </row>
    <row r="585" spans="1:8" x14ac:dyDescent="0.25">
      <c r="A585" s="2" t="s">
        <v>617</v>
      </c>
      <c r="B585" s="1" t="s">
        <v>144</v>
      </c>
      <c r="C585" s="1" t="s">
        <v>12</v>
      </c>
      <c r="D585" s="1">
        <v>104</v>
      </c>
      <c r="E585" s="1">
        <v>2</v>
      </c>
      <c r="F585" s="1">
        <v>0</v>
      </c>
      <c r="G585" s="1">
        <v>0</v>
      </c>
      <c r="H585" s="3">
        <v>12.4</v>
      </c>
    </row>
    <row r="586" spans="1:8" x14ac:dyDescent="0.25">
      <c r="A586" s="2" t="s">
        <v>618</v>
      </c>
      <c r="B586" s="1" t="s">
        <v>210</v>
      </c>
      <c r="C586" s="1" t="s">
        <v>15</v>
      </c>
      <c r="D586" s="1">
        <v>101</v>
      </c>
      <c r="E586" s="1">
        <v>3</v>
      </c>
      <c r="F586" s="1">
        <v>0</v>
      </c>
      <c r="G586" s="1">
        <v>0</v>
      </c>
      <c r="H586" s="3">
        <v>12.8</v>
      </c>
    </row>
    <row r="587" spans="1:8" x14ac:dyDescent="0.25">
      <c r="A587" s="2" t="s">
        <v>619</v>
      </c>
      <c r="B587" s="1" t="s">
        <v>204</v>
      </c>
      <c r="C587" s="1" t="s">
        <v>15</v>
      </c>
      <c r="D587" s="1">
        <v>101</v>
      </c>
      <c r="E587" s="1">
        <v>2</v>
      </c>
      <c r="F587" s="1">
        <v>1</v>
      </c>
      <c r="G587" s="1">
        <v>0</v>
      </c>
      <c r="H587" s="3">
        <v>12.1</v>
      </c>
    </row>
    <row r="588" spans="1:8" x14ac:dyDescent="0.25">
      <c r="A588" s="2" t="s">
        <v>620</v>
      </c>
      <c r="B588" s="1" t="s">
        <v>192</v>
      </c>
      <c r="C588" s="1" t="s">
        <v>12</v>
      </c>
      <c r="D588" s="1">
        <v>101</v>
      </c>
      <c r="E588" s="1">
        <v>2</v>
      </c>
      <c r="F588" s="1">
        <v>0</v>
      </c>
      <c r="G588" s="1">
        <v>0</v>
      </c>
      <c r="H588" s="3">
        <v>10.5</v>
      </c>
    </row>
    <row r="589" spans="1:8" x14ac:dyDescent="0.25">
      <c r="A589" s="2" t="s">
        <v>621</v>
      </c>
      <c r="B589" s="1" t="s">
        <v>201</v>
      </c>
      <c r="C589" s="1" t="s">
        <v>12</v>
      </c>
      <c r="D589" s="1">
        <v>100</v>
      </c>
      <c r="E589" s="1">
        <v>2</v>
      </c>
      <c r="F589" s="1">
        <v>0</v>
      </c>
      <c r="G589" s="1">
        <v>0</v>
      </c>
      <c r="H589" s="3">
        <v>13.4</v>
      </c>
    </row>
    <row r="590" spans="1:8" x14ac:dyDescent="0.25">
      <c r="A590" s="2" t="s">
        <v>599</v>
      </c>
      <c r="B590" s="1" t="s">
        <v>90</v>
      </c>
      <c r="C590" s="1" t="s">
        <v>17</v>
      </c>
      <c r="D590" s="1">
        <v>100</v>
      </c>
      <c r="E590" s="1">
        <v>2</v>
      </c>
      <c r="F590" s="1">
        <v>0</v>
      </c>
      <c r="G590" s="1">
        <v>0</v>
      </c>
      <c r="H590" s="3">
        <v>11.9</v>
      </c>
    </row>
    <row r="591" spans="1:8" x14ac:dyDescent="0.25">
      <c r="A591" s="2" t="s">
        <v>622</v>
      </c>
      <c r="B591" s="1" t="s">
        <v>103</v>
      </c>
      <c r="C591" s="1" t="s">
        <v>17</v>
      </c>
      <c r="D591" s="1">
        <v>98</v>
      </c>
      <c r="E591" s="1">
        <v>3</v>
      </c>
      <c r="F591" s="1">
        <v>0</v>
      </c>
      <c r="G591" s="1">
        <v>0</v>
      </c>
      <c r="H591" s="3">
        <v>10.9</v>
      </c>
    </row>
    <row r="592" spans="1:8" x14ac:dyDescent="0.25">
      <c r="A592" s="2" t="s">
        <v>623</v>
      </c>
      <c r="B592" s="1" t="s">
        <v>181</v>
      </c>
      <c r="C592" s="1" t="s">
        <v>15</v>
      </c>
      <c r="D592" s="1">
        <v>97</v>
      </c>
      <c r="E592" s="1">
        <v>5</v>
      </c>
      <c r="F592" s="1">
        <v>1</v>
      </c>
      <c r="G592" s="1">
        <v>0</v>
      </c>
      <c r="H592" s="3">
        <v>14.6</v>
      </c>
    </row>
    <row r="593" spans="1:8" x14ac:dyDescent="0.25">
      <c r="A593" s="2" t="s">
        <v>624</v>
      </c>
      <c r="B593" s="1" t="s">
        <v>201</v>
      </c>
      <c r="C593" s="1" t="s">
        <v>17</v>
      </c>
      <c r="D593" s="1">
        <v>97</v>
      </c>
      <c r="E593" s="1">
        <v>2</v>
      </c>
      <c r="F593" s="1">
        <v>0</v>
      </c>
      <c r="G593" s="1">
        <v>0</v>
      </c>
      <c r="H593" s="3">
        <v>12.3</v>
      </c>
    </row>
    <row r="594" spans="1:8" x14ac:dyDescent="0.25">
      <c r="A594" s="2" t="s">
        <v>625</v>
      </c>
      <c r="B594" s="1" t="s">
        <v>148</v>
      </c>
      <c r="C594" s="1" t="s">
        <v>15</v>
      </c>
      <c r="D594" s="1">
        <v>96</v>
      </c>
      <c r="E594" s="1">
        <v>3</v>
      </c>
      <c r="F594" s="1">
        <v>0</v>
      </c>
      <c r="G594" s="1">
        <v>0</v>
      </c>
      <c r="H594" s="3">
        <v>13.2</v>
      </c>
    </row>
    <row r="595" spans="1:8" x14ac:dyDescent="0.25">
      <c r="A595" s="2" t="s">
        <v>626</v>
      </c>
      <c r="B595" s="1" t="s">
        <v>90</v>
      </c>
      <c r="C595" s="1" t="s">
        <v>15</v>
      </c>
      <c r="D595" s="1">
        <v>96</v>
      </c>
      <c r="E595" s="1">
        <v>3</v>
      </c>
      <c r="F595" s="1">
        <v>0</v>
      </c>
      <c r="G595" s="1">
        <v>0</v>
      </c>
      <c r="H595" s="3">
        <v>12.7</v>
      </c>
    </row>
    <row r="596" spans="1:8" x14ac:dyDescent="0.25">
      <c r="A596" s="2" t="s">
        <v>627</v>
      </c>
      <c r="B596" s="1" t="s">
        <v>187</v>
      </c>
      <c r="C596" s="1" t="s">
        <v>15</v>
      </c>
      <c r="D596" s="1">
        <v>94</v>
      </c>
      <c r="E596" s="1">
        <v>2</v>
      </c>
      <c r="F596" s="1">
        <v>0</v>
      </c>
      <c r="G596" s="1">
        <v>0</v>
      </c>
      <c r="H596" s="3">
        <v>12.9</v>
      </c>
    </row>
    <row r="597" spans="1:8" x14ac:dyDescent="0.25">
      <c r="A597" s="2" t="s">
        <v>628</v>
      </c>
      <c r="B597" s="1" t="s">
        <v>187</v>
      </c>
      <c r="C597" s="1" t="s">
        <v>15</v>
      </c>
      <c r="D597" s="1">
        <v>93</v>
      </c>
      <c r="E597" s="1">
        <v>3</v>
      </c>
      <c r="F597" s="1">
        <v>0</v>
      </c>
      <c r="G597" s="1">
        <v>0</v>
      </c>
      <c r="H597" s="3">
        <v>13.5</v>
      </c>
    </row>
    <row r="598" spans="1:8" x14ac:dyDescent="0.25">
      <c r="A598" s="2" t="s">
        <v>629</v>
      </c>
      <c r="B598" s="1" t="s">
        <v>68</v>
      </c>
      <c r="C598" s="1" t="s">
        <v>17</v>
      </c>
      <c r="D598" s="1">
        <v>93</v>
      </c>
      <c r="E598" s="1">
        <v>2</v>
      </c>
      <c r="F598" s="1">
        <v>0</v>
      </c>
      <c r="G598" s="1">
        <v>0</v>
      </c>
      <c r="H598" s="3">
        <v>10.8</v>
      </c>
    </row>
    <row r="599" spans="1:8" x14ac:dyDescent="0.25">
      <c r="A599" s="2" t="s">
        <v>630</v>
      </c>
      <c r="B599" s="1" t="s">
        <v>187</v>
      </c>
      <c r="C599" s="1" t="s">
        <v>15</v>
      </c>
      <c r="D599" s="1">
        <v>91</v>
      </c>
      <c r="E599" s="1">
        <v>3</v>
      </c>
      <c r="F599" s="1">
        <v>0</v>
      </c>
      <c r="G599" s="1">
        <v>0</v>
      </c>
      <c r="H599" s="3">
        <v>13.1</v>
      </c>
    </row>
    <row r="600" spans="1:8" x14ac:dyDescent="0.25">
      <c r="A600" s="2" t="s">
        <v>631</v>
      </c>
      <c r="B600" s="1" t="s">
        <v>287</v>
      </c>
      <c r="C600" s="1" t="s">
        <v>17</v>
      </c>
      <c r="D600" s="1">
        <v>91</v>
      </c>
      <c r="E600" s="1">
        <v>2</v>
      </c>
      <c r="F600" s="1">
        <v>0</v>
      </c>
      <c r="G600" s="1">
        <v>0</v>
      </c>
      <c r="H600" s="3">
        <v>11.6</v>
      </c>
    </row>
    <row r="601" spans="1:8" x14ac:dyDescent="0.25">
      <c r="A601" s="2" t="s">
        <v>632</v>
      </c>
      <c r="B601" s="1" t="s">
        <v>184</v>
      </c>
      <c r="C601" s="1" t="s">
        <v>12</v>
      </c>
      <c r="D601" s="1">
        <v>90</v>
      </c>
      <c r="E601" s="1">
        <v>2</v>
      </c>
      <c r="F601" s="1">
        <v>0</v>
      </c>
      <c r="G601" s="1">
        <v>0</v>
      </c>
      <c r="H601" s="3">
        <v>11.1</v>
      </c>
    </row>
    <row r="602" spans="1:8" x14ac:dyDescent="0.25">
      <c r="A602" s="2" t="s">
        <v>633</v>
      </c>
      <c r="B602" s="1" t="s">
        <v>204</v>
      </c>
      <c r="C602" s="1" t="s">
        <v>17</v>
      </c>
      <c r="D602" s="1">
        <v>90</v>
      </c>
      <c r="E602" s="1">
        <v>1</v>
      </c>
      <c r="F602" s="1">
        <v>0</v>
      </c>
      <c r="G602" s="1">
        <v>0</v>
      </c>
      <c r="H602" s="3">
        <v>11.8</v>
      </c>
    </row>
    <row r="603" spans="1:8" x14ac:dyDescent="0.25">
      <c r="A603" s="2" t="s">
        <v>634</v>
      </c>
      <c r="B603" s="1" t="s">
        <v>299</v>
      </c>
      <c r="C603" s="1" t="s">
        <v>15</v>
      </c>
      <c r="D603" s="1">
        <v>90</v>
      </c>
      <c r="E603" s="1">
        <v>1</v>
      </c>
      <c r="F603" s="1">
        <v>0</v>
      </c>
      <c r="G603" s="1">
        <v>0</v>
      </c>
      <c r="H603" s="3">
        <v>10.9</v>
      </c>
    </row>
    <row r="604" spans="1:8" x14ac:dyDescent="0.25">
      <c r="A604" s="2" t="s">
        <v>635</v>
      </c>
      <c r="B604" s="1" t="s">
        <v>74</v>
      </c>
      <c r="C604" s="1" t="s">
        <v>17</v>
      </c>
      <c r="D604" s="1">
        <v>90</v>
      </c>
      <c r="E604" s="1">
        <v>1</v>
      </c>
      <c r="F604" s="1">
        <v>0</v>
      </c>
      <c r="G604" s="1">
        <v>0</v>
      </c>
      <c r="H604" s="3">
        <v>10.8</v>
      </c>
    </row>
    <row r="605" spans="1:8" x14ac:dyDescent="0.25">
      <c r="A605" s="2" t="s">
        <v>636</v>
      </c>
      <c r="B605" s="1" t="s">
        <v>187</v>
      </c>
      <c r="C605" s="1" t="s">
        <v>17</v>
      </c>
      <c r="D605" s="1">
        <v>90</v>
      </c>
      <c r="E605" s="1">
        <v>1</v>
      </c>
      <c r="F605" s="1">
        <v>0</v>
      </c>
      <c r="G605" s="1">
        <v>0</v>
      </c>
      <c r="H605" s="3">
        <v>10.7</v>
      </c>
    </row>
    <row r="606" spans="1:8" x14ac:dyDescent="0.25">
      <c r="A606" s="2" t="s">
        <v>637</v>
      </c>
      <c r="B606" s="1" t="s">
        <v>192</v>
      </c>
      <c r="C606" s="1" t="s">
        <v>17</v>
      </c>
      <c r="D606" s="1">
        <v>90</v>
      </c>
      <c r="E606" s="1">
        <v>1</v>
      </c>
      <c r="F606" s="1">
        <v>0</v>
      </c>
      <c r="G606" s="1">
        <v>0</v>
      </c>
      <c r="H606" s="3">
        <v>10.199999999999999</v>
      </c>
    </row>
    <row r="607" spans="1:8" x14ac:dyDescent="0.25">
      <c r="A607" s="2" t="s">
        <v>638</v>
      </c>
      <c r="B607" s="1" t="s">
        <v>220</v>
      </c>
      <c r="C607" s="1" t="s">
        <v>17</v>
      </c>
      <c r="D607" s="1">
        <v>90</v>
      </c>
      <c r="E607" s="1">
        <v>1</v>
      </c>
      <c r="F607" s="1">
        <v>0</v>
      </c>
      <c r="G607" s="1">
        <v>0</v>
      </c>
      <c r="H607" s="3">
        <v>10.199999999999999</v>
      </c>
    </row>
    <row r="608" spans="1:8" x14ac:dyDescent="0.25">
      <c r="A608" s="2" t="s">
        <v>639</v>
      </c>
      <c r="B608" s="1" t="s">
        <v>299</v>
      </c>
      <c r="C608" s="1" t="s">
        <v>17</v>
      </c>
      <c r="D608" s="1">
        <v>90</v>
      </c>
      <c r="E608" s="1">
        <v>1</v>
      </c>
      <c r="F608" s="1">
        <v>0</v>
      </c>
      <c r="G608" s="1">
        <v>0</v>
      </c>
      <c r="H608" s="3">
        <v>9.5</v>
      </c>
    </row>
    <row r="609" spans="1:8" x14ac:dyDescent="0.25">
      <c r="A609" s="2" t="s">
        <v>640</v>
      </c>
      <c r="B609" s="1" t="s">
        <v>192</v>
      </c>
      <c r="C609" s="1" t="s">
        <v>17</v>
      </c>
      <c r="D609" s="1">
        <v>90</v>
      </c>
      <c r="E609" s="1">
        <v>1</v>
      </c>
      <c r="F609" s="1">
        <v>0</v>
      </c>
      <c r="G609" s="1">
        <v>0</v>
      </c>
      <c r="H609" s="3">
        <v>9.4</v>
      </c>
    </row>
    <row r="610" spans="1:8" x14ac:dyDescent="0.25">
      <c r="A610" s="2" t="s">
        <v>641</v>
      </c>
      <c r="B610" s="1" t="s">
        <v>85</v>
      </c>
      <c r="C610" s="1" t="s">
        <v>10</v>
      </c>
      <c r="D610" s="1">
        <v>90</v>
      </c>
      <c r="E610" s="1">
        <v>1</v>
      </c>
      <c r="F610" s="1">
        <v>0</v>
      </c>
      <c r="G610" s="1">
        <v>0</v>
      </c>
      <c r="H610" s="3">
        <v>6.2</v>
      </c>
    </row>
    <row r="611" spans="1:8" x14ac:dyDescent="0.25">
      <c r="A611" s="2" t="s">
        <v>106</v>
      </c>
      <c r="B611" s="1" t="s">
        <v>223</v>
      </c>
      <c r="C611" s="1" t="s">
        <v>10</v>
      </c>
      <c r="D611" s="1">
        <v>90</v>
      </c>
      <c r="E611" s="1">
        <v>1</v>
      </c>
      <c r="F611" s="1">
        <v>0</v>
      </c>
      <c r="G611" s="1">
        <v>0</v>
      </c>
      <c r="H611" s="3">
        <v>6</v>
      </c>
    </row>
    <row r="612" spans="1:8" x14ac:dyDescent="0.25">
      <c r="A612" s="2" t="s">
        <v>642</v>
      </c>
      <c r="B612" s="1" t="s">
        <v>184</v>
      </c>
      <c r="C612" s="1" t="s">
        <v>10</v>
      </c>
      <c r="D612" s="1">
        <v>90</v>
      </c>
      <c r="E612" s="1">
        <v>1</v>
      </c>
      <c r="F612" s="1">
        <v>0</v>
      </c>
      <c r="G612" s="1">
        <v>0</v>
      </c>
      <c r="H612" s="3">
        <v>5.7</v>
      </c>
    </row>
    <row r="613" spans="1:8" x14ac:dyDescent="0.25">
      <c r="A613" s="2" t="s">
        <v>643</v>
      </c>
      <c r="B613" s="1" t="s">
        <v>90</v>
      </c>
      <c r="C613" s="1" t="s">
        <v>10</v>
      </c>
      <c r="D613" s="1">
        <v>90</v>
      </c>
      <c r="E613" s="1">
        <v>1</v>
      </c>
      <c r="F613" s="1">
        <v>0</v>
      </c>
      <c r="G613" s="1">
        <v>0</v>
      </c>
      <c r="H613" s="3">
        <v>5.6</v>
      </c>
    </row>
    <row r="614" spans="1:8" x14ac:dyDescent="0.25">
      <c r="A614" s="2" t="s">
        <v>644</v>
      </c>
      <c r="B614" s="1" t="s">
        <v>144</v>
      </c>
      <c r="C614" s="1" t="s">
        <v>10</v>
      </c>
      <c r="D614" s="1">
        <v>90</v>
      </c>
      <c r="E614" s="1">
        <v>1</v>
      </c>
      <c r="F614" s="1">
        <v>0</v>
      </c>
      <c r="G614" s="1">
        <v>0</v>
      </c>
      <c r="H614" s="3">
        <v>5.4</v>
      </c>
    </row>
    <row r="615" spans="1:8" x14ac:dyDescent="0.25">
      <c r="A615" s="2" t="s">
        <v>645</v>
      </c>
      <c r="B615" s="1" t="s">
        <v>299</v>
      </c>
      <c r="C615" s="1" t="s">
        <v>10</v>
      </c>
      <c r="D615" s="1">
        <v>90</v>
      </c>
      <c r="E615" s="1">
        <v>1</v>
      </c>
      <c r="F615" s="1">
        <v>0</v>
      </c>
      <c r="G615" s="1">
        <v>0</v>
      </c>
      <c r="H615" s="3">
        <v>4.8</v>
      </c>
    </row>
    <row r="616" spans="1:8" x14ac:dyDescent="0.25">
      <c r="A616" s="2" t="s">
        <v>646</v>
      </c>
      <c r="B616" s="1" t="s">
        <v>181</v>
      </c>
      <c r="C616" s="1" t="s">
        <v>10</v>
      </c>
      <c r="D616" s="1">
        <v>90</v>
      </c>
      <c r="E616" s="1">
        <v>1</v>
      </c>
      <c r="F616" s="1">
        <v>0</v>
      </c>
      <c r="G616" s="1">
        <v>0</v>
      </c>
      <c r="H616" s="3">
        <v>4.7</v>
      </c>
    </row>
    <row r="617" spans="1:8" x14ac:dyDescent="0.25">
      <c r="A617" s="2" t="s">
        <v>647</v>
      </c>
      <c r="B617" s="1" t="s">
        <v>187</v>
      </c>
      <c r="C617" s="1" t="s">
        <v>10</v>
      </c>
      <c r="D617" s="1">
        <v>90</v>
      </c>
      <c r="E617" s="1">
        <v>1</v>
      </c>
      <c r="F617" s="1">
        <v>0</v>
      </c>
      <c r="G617" s="1">
        <v>0</v>
      </c>
      <c r="H617" s="3">
        <v>4.5</v>
      </c>
    </row>
    <row r="618" spans="1:8" x14ac:dyDescent="0.25">
      <c r="A618" s="2" t="s">
        <v>648</v>
      </c>
      <c r="B618" s="1" t="s">
        <v>146</v>
      </c>
      <c r="C618" s="1" t="s">
        <v>10</v>
      </c>
      <c r="D618" s="1">
        <v>90</v>
      </c>
      <c r="E618" s="1">
        <v>1</v>
      </c>
      <c r="F618" s="1">
        <v>0</v>
      </c>
      <c r="G618" s="1">
        <v>0</v>
      </c>
      <c r="H618" s="3">
        <v>4.3</v>
      </c>
    </row>
    <row r="619" spans="1:8" x14ac:dyDescent="0.25">
      <c r="A619" s="2" t="s">
        <v>482</v>
      </c>
      <c r="B619" s="1" t="s">
        <v>74</v>
      </c>
      <c r="C619" s="1" t="s">
        <v>10</v>
      </c>
      <c r="D619" s="1">
        <v>90</v>
      </c>
      <c r="E619" s="1">
        <v>1</v>
      </c>
      <c r="F619" s="1">
        <v>0</v>
      </c>
      <c r="G619" s="1">
        <v>0</v>
      </c>
      <c r="H619" s="3">
        <v>4</v>
      </c>
    </row>
    <row r="620" spans="1:8" x14ac:dyDescent="0.25">
      <c r="A620" s="2" t="s">
        <v>649</v>
      </c>
      <c r="B620" s="1" t="s">
        <v>248</v>
      </c>
      <c r="C620" s="1" t="s">
        <v>15</v>
      </c>
      <c r="D620" s="1">
        <v>89</v>
      </c>
      <c r="E620" s="1">
        <v>2</v>
      </c>
      <c r="F620" s="1">
        <v>0</v>
      </c>
      <c r="G620" s="1">
        <v>0</v>
      </c>
      <c r="H620" s="3">
        <v>12.4</v>
      </c>
    </row>
    <row r="621" spans="1:8" x14ac:dyDescent="0.25">
      <c r="A621" s="2" t="s">
        <v>650</v>
      </c>
      <c r="B621" s="1" t="s">
        <v>287</v>
      </c>
      <c r="C621" s="1" t="s">
        <v>17</v>
      </c>
      <c r="D621" s="1">
        <v>88</v>
      </c>
      <c r="E621" s="1">
        <v>4</v>
      </c>
      <c r="F621" s="1">
        <v>0</v>
      </c>
      <c r="G621" s="1">
        <v>0</v>
      </c>
      <c r="H621" s="3">
        <v>12.6</v>
      </c>
    </row>
    <row r="622" spans="1:8" x14ac:dyDescent="0.25">
      <c r="A622" s="2" t="s">
        <v>651</v>
      </c>
      <c r="B622" s="1" t="s">
        <v>223</v>
      </c>
      <c r="C622" s="1" t="s">
        <v>12</v>
      </c>
      <c r="D622" s="1">
        <v>88</v>
      </c>
      <c r="E622" s="1">
        <v>2</v>
      </c>
      <c r="F622" s="1">
        <v>0</v>
      </c>
      <c r="G622" s="1">
        <v>1</v>
      </c>
      <c r="H622" s="3">
        <v>10.9</v>
      </c>
    </row>
    <row r="623" spans="1:8" x14ac:dyDescent="0.25">
      <c r="A623" s="2" t="s">
        <v>652</v>
      </c>
      <c r="B623" s="1" t="s">
        <v>208</v>
      </c>
      <c r="C623" s="1" t="s">
        <v>15</v>
      </c>
      <c r="D623" s="1">
        <v>85</v>
      </c>
      <c r="E623" s="1">
        <v>2</v>
      </c>
      <c r="F623" s="1">
        <v>0</v>
      </c>
      <c r="G623" s="1">
        <v>1</v>
      </c>
      <c r="H623" s="3">
        <v>11</v>
      </c>
    </row>
    <row r="624" spans="1:8" x14ac:dyDescent="0.25">
      <c r="A624" s="2" t="s">
        <v>653</v>
      </c>
      <c r="B624" s="1" t="s">
        <v>192</v>
      </c>
      <c r="C624" s="1" t="s">
        <v>15</v>
      </c>
      <c r="D624" s="1">
        <v>84</v>
      </c>
      <c r="E624" s="1">
        <v>2</v>
      </c>
      <c r="F624" s="1">
        <v>0</v>
      </c>
      <c r="G624" s="1">
        <v>0</v>
      </c>
      <c r="H624" s="3">
        <v>11.8</v>
      </c>
    </row>
    <row r="625" spans="1:8" x14ac:dyDescent="0.25">
      <c r="A625" s="2" t="s">
        <v>654</v>
      </c>
      <c r="B625" s="1" t="s">
        <v>105</v>
      </c>
      <c r="C625" s="1" t="s">
        <v>17</v>
      </c>
      <c r="D625" s="1">
        <v>84</v>
      </c>
      <c r="E625" s="1">
        <v>2</v>
      </c>
      <c r="F625" s="1">
        <v>0</v>
      </c>
      <c r="G625" s="1">
        <v>0</v>
      </c>
      <c r="H625" s="3">
        <v>9.8000000000000007</v>
      </c>
    </row>
    <row r="626" spans="1:8" x14ac:dyDescent="0.25">
      <c r="A626" s="2" t="s">
        <v>655</v>
      </c>
      <c r="B626" s="1" t="s">
        <v>248</v>
      </c>
      <c r="C626" s="1" t="s">
        <v>15</v>
      </c>
      <c r="D626" s="1">
        <v>83</v>
      </c>
      <c r="E626" s="1">
        <v>5</v>
      </c>
      <c r="F626" s="1">
        <v>0</v>
      </c>
      <c r="G626" s="1">
        <v>0</v>
      </c>
      <c r="H626" s="3">
        <v>13.6</v>
      </c>
    </row>
    <row r="627" spans="1:8" x14ac:dyDescent="0.25">
      <c r="A627" s="2" t="s">
        <v>656</v>
      </c>
      <c r="B627" s="1" t="s">
        <v>192</v>
      </c>
      <c r="C627" s="1" t="s">
        <v>17</v>
      </c>
      <c r="D627" s="1">
        <v>83</v>
      </c>
      <c r="E627" s="1">
        <v>2</v>
      </c>
      <c r="F627" s="1">
        <v>0</v>
      </c>
      <c r="G627" s="1">
        <v>0</v>
      </c>
      <c r="H627" s="3">
        <v>11.2</v>
      </c>
    </row>
    <row r="628" spans="1:8" x14ac:dyDescent="0.25">
      <c r="A628" s="2" t="s">
        <v>657</v>
      </c>
      <c r="B628" s="1" t="s">
        <v>189</v>
      </c>
      <c r="C628" s="1" t="s">
        <v>12</v>
      </c>
      <c r="D628" s="1">
        <v>83</v>
      </c>
      <c r="E628" s="1">
        <v>2</v>
      </c>
      <c r="F628" s="1">
        <v>0</v>
      </c>
      <c r="G628" s="1">
        <v>0</v>
      </c>
      <c r="H628" s="3">
        <v>10.199999999999999</v>
      </c>
    </row>
    <row r="629" spans="1:8" x14ac:dyDescent="0.25">
      <c r="A629" s="2" t="s">
        <v>658</v>
      </c>
      <c r="B629" s="1" t="s">
        <v>187</v>
      </c>
      <c r="C629" s="1" t="s">
        <v>12</v>
      </c>
      <c r="D629" s="1">
        <v>81</v>
      </c>
      <c r="E629" s="1">
        <v>2</v>
      </c>
      <c r="F629" s="1">
        <v>0</v>
      </c>
      <c r="G629" s="1">
        <v>0</v>
      </c>
      <c r="H629" s="3">
        <v>10.9</v>
      </c>
    </row>
    <row r="630" spans="1:8" x14ac:dyDescent="0.25">
      <c r="A630" s="2" t="s">
        <v>659</v>
      </c>
      <c r="B630" s="1" t="s">
        <v>146</v>
      </c>
      <c r="C630" s="1" t="s">
        <v>17</v>
      </c>
      <c r="D630" s="1">
        <v>81</v>
      </c>
      <c r="E630" s="1">
        <v>2</v>
      </c>
      <c r="F630" s="1">
        <v>0</v>
      </c>
      <c r="G630" s="1">
        <v>0</v>
      </c>
      <c r="H630" s="3">
        <v>10.8</v>
      </c>
    </row>
    <row r="631" spans="1:8" x14ac:dyDescent="0.25">
      <c r="A631" s="2" t="s">
        <v>660</v>
      </c>
      <c r="B631" s="1" t="s">
        <v>146</v>
      </c>
      <c r="C631" s="1" t="s">
        <v>15</v>
      </c>
      <c r="D631" s="1">
        <v>80</v>
      </c>
      <c r="E631" s="1">
        <v>5</v>
      </c>
      <c r="F631" s="1">
        <v>1</v>
      </c>
      <c r="G631" s="1">
        <v>0</v>
      </c>
      <c r="H631" s="3">
        <v>14.3</v>
      </c>
    </row>
    <row r="632" spans="1:8" x14ac:dyDescent="0.25">
      <c r="A632" s="2" t="s">
        <v>661</v>
      </c>
      <c r="B632" s="1" t="s">
        <v>189</v>
      </c>
      <c r="C632" s="1" t="s">
        <v>17</v>
      </c>
      <c r="D632" s="1">
        <v>80</v>
      </c>
      <c r="E632" s="1">
        <v>3</v>
      </c>
      <c r="F632" s="1">
        <v>0</v>
      </c>
      <c r="G632" s="1">
        <v>0</v>
      </c>
      <c r="H632" s="3">
        <v>11.1</v>
      </c>
    </row>
    <row r="633" spans="1:8" x14ac:dyDescent="0.25">
      <c r="A633" s="2" t="s">
        <v>662</v>
      </c>
      <c r="B633" s="1" t="s">
        <v>181</v>
      </c>
      <c r="C633" s="1" t="s">
        <v>17</v>
      </c>
      <c r="D633" s="1">
        <v>79</v>
      </c>
      <c r="E633" s="1">
        <v>3</v>
      </c>
      <c r="F633" s="1">
        <v>0</v>
      </c>
      <c r="G633" s="1">
        <v>0</v>
      </c>
      <c r="H633" s="3">
        <v>10.199999999999999</v>
      </c>
    </row>
    <row r="634" spans="1:8" x14ac:dyDescent="0.25">
      <c r="A634" s="2" t="s">
        <v>663</v>
      </c>
      <c r="B634" s="1" t="s">
        <v>144</v>
      </c>
      <c r="C634" s="1" t="s">
        <v>12</v>
      </c>
      <c r="D634" s="1">
        <v>79</v>
      </c>
      <c r="E634" s="1">
        <v>3</v>
      </c>
      <c r="F634" s="1">
        <v>0</v>
      </c>
      <c r="G634" s="1">
        <v>0</v>
      </c>
      <c r="H634" s="3">
        <v>9.8000000000000007</v>
      </c>
    </row>
    <row r="635" spans="1:8" x14ac:dyDescent="0.25">
      <c r="A635" s="2" t="s">
        <v>664</v>
      </c>
      <c r="B635" s="1" t="s">
        <v>85</v>
      </c>
      <c r="C635" s="1" t="s">
        <v>17</v>
      </c>
      <c r="D635" s="1">
        <v>78</v>
      </c>
      <c r="E635" s="1">
        <v>4</v>
      </c>
      <c r="F635" s="1">
        <v>0</v>
      </c>
      <c r="G635" s="1">
        <v>0</v>
      </c>
      <c r="H635" s="3">
        <v>11.6</v>
      </c>
    </row>
    <row r="636" spans="1:8" x14ac:dyDescent="0.25">
      <c r="A636" s="2" t="s">
        <v>665</v>
      </c>
      <c r="B636" s="1" t="s">
        <v>220</v>
      </c>
      <c r="C636" s="1" t="s">
        <v>12</v>
      </c>
      <c r="D636" s="1">
        <v>75</v>
      </c>
      <c r="E636" s="1">
        <v>5</v>
      </c>
      <c r="F636" s="1">
        <v>0</v>
      </c>
      <c r="G636" s="1">
        <v>0</v>
      </c>
      <c r="H636" s="3">
        <v>10.1</v>
      </c>
    </row>
    <row r="637" spans="1:8" x14ac:dyDescent="0.25">
      <c r="A637" s="2" t="s">
        <v>666</v>
      </c>
      <c r="B637" s="1" t="s">
        <v>148</v>
      </c>
      <c r="C637" s="1" t="s">
        <v>12</v>
      </c>
      <c r="D637" s="1">
        <v>75</v>
      </c>
      <c r="E637" s="1">
        <v>4</v>
      </c>
      <c r="F637" s="1">
        <v>0</v>
      </c>
      <c r="G637" s="1">
        <v>0</v>
      </c>
      <c r="H637" s="3">
        <v>11.7</v>
      </c>
    </row>
    <row r="638" spans="1:8" x14ac:dyDescent="0.25">
      <c r="A638" s="2" t="s">
        <v>667</v>
      </c>
      <c r="B638" s="1" t="s">
        <v>299</v>
      </c>
      <c r="C638" s="1" t="s">
        <v>15</v>
      </c>
      <c r="D638" s="1">
        <v>75</v>
      </c>
      <c r="E638" s="1">
        <v>4</v>
      </c>
      <c r="F638" s="1">
        <v>0</v>
      </c>
      <c r="G638" s="1">
        <v>0</v>
      </c>
      <c r="H638" s="3">
        <v>11.2</v>
      </c>
    </row>
    <row r="639" spans="1:8" x14ac:dyDescent="0.25">
      <c r="A639" s="2" t="s">
        <v>668</v>
      </c>
      <c r="B639" s="1" t="s">
        <v>201</v>
      </c>
      <c r="C639" s="1" t="s">
        <v>17</v>
      </c>
      <c r="D639" s="1">
        <v>74</v>
      </c>
      <c r="E639" s="1">
        <v>2</v>
      </c>
      <c r="F639" s="1">
        <v>0</v>
      </c>
      <c r="G639" s="1">
        <v>0</v>
      </c>
      <c r="H639" s="3">
        <v>8.4</v>
      </c>
    </row>
    <row r="640" spans="1:8" x14ac:dyDescent="0.25">
      <c r="A640" s="2" t="s">
        <v>669</v>
      </c>
      <c r="B640" s="1" t="s">
        <v>68</v>
      </c>
      <c r="C640" s="1" t="s">
        <v>12</v>
      </c>
      <c r="D640" s="1">
        <v>73</v>
      </c>
      <c r="E640" s="1">
        <v>3</v>
      </c>
      <c r="F640" s="1">
        <v>1</v>
      </c>
      <c r="G640" s="1">
        <v>0</v>
      </c>
      <c r="H640" s="3">
        <v>10</v>
      </c>
    </row>
    <row r="641" spans="1:8" x14ac:dyDescent="0.25">
      <c r="A641" s="2" t="s">
        <v>670</v>
      </c>
      <c r="B641" s="1" t="s">
        <v>144</v>
      </c>
      <c r="C641" s="1" t="s">
        <v>17</v>
      </c>
      <c r="D641" s="1">
        <v>73</v>
      </c>
      <c r="E641" s="1">
        <v>1</v>
      </c>
      <c r="F641" s="1">
        <v>0</v>
      </c>
      <c r="G641" s="1">
        <v>0</v>
      </c>
      <c r="H641" s="3">
        <v>8.4</v>
      </c>
    </row>
    <row r="642" spans="1:8" x14ac:dyDescent="0.25">
      <c r="A642" s="2" t="s">
        <v>671</v>
      </c>
      <c r="B642" s="1" t="s">
        <v>107</v>
      </c>
      <c r="C642" s="1" t="s">
        <v>17</v>
      </c>
      <c r="D642" s="1">
        <v>71</v>
      </c>
      <c r="E642" s="1">
        <v>5</v>
      </c>
      <c r="F642" s="1">
        <v>0</v>
      </c>
      <c r="G642" s="1">
        <v>0</v>
      </c>
      <c r="H642" s="3">
        <v>13.8</v>
      </c>
    </row>
    <row r="643" spans="1:8" x14ac:dyDescent="0.25">
      <c r="A643" s="2" t="s">
        <v>672</v>
      </c>
      <c r="B643" s="1" t="s">
        <v>74</v>
      </c>
      <c r="C643" s="1" t="s">
        <v>12</v>
      </c>
      <c r="D643" s="1">
        <v>71</v>
      </c>
      <c r="E643" s="1">
        <v>1</v>
      </c>
      <c r="F643" s="1">
        <v>0</v>
      </c>
      <c r="G643" s="1">
        <v>0</v>
      </c>
      <c r="H643" s="3">
        <v>8.1</v>
      </c>
    </row>
    <row r="644" spans="1:8" x14ac:dyDescent="0.25">
      <c r="A644" s="2" t="s">
        <v>673</v>
      </c>
      <c r="B644" s="1" t="s">
        <v>109</v>
      </c>
      <c r="C644" s="1" t="s">
        <v>17</v>
      </c>
      <c r="D644" s="1">
        <v>70</v>
      </c>
      <c r="E644" s="1">
        <v>4</v>
      </c>
      <c r="F644" s="1">
        <v>0</v>
      </c>
      <c r="G644" s="1">
        <v>0</v>
      </c>
      <c r="H644" s="3">
        <v>8.3000000000000007</v>
      </c>
    </row>
    <row r="645" spans="1:8" x14ac:dyDescent="0.25">
      <c r="A645" s="2" t="s">
        <v>674</v>
      </c>
      <c r="B645" s="1" t="s">
        <v>194</v>
      </c>
      <c r="C645" s="1" t="s">
        <v>17</v>
      </c>
      <c r="D645" s="1">
        <v>68</v>
      </c>
      <c r="E645" s="1">
        <v>6</v>
      </c>
      <c r="F645" s="1">
        <v>0</v>
      </c>
      <c r="G645" s="1">
        <v>0</v>
      </c>
      <c r="H645" s="3">
        <v>11.8</v>
      </c>
    </row>
    <row r="646" spans="1:8" x14ac:dyDescent="0.25">
      <c r="A646" s="2" t="s">
        <v>675</v>
      </c>
      <c r="B646" s="1" t="s">
        <v>179</v>
      </c>
      <c r="C646" s="1" t="s">
        <v>12</v>
      </c>
      <c r="D646" s="1">
        <v>68</v>
      </c>
      <c r="E646" s="1">
        <v>3</v>
      </c>
      <c r="F646" s="1">
        <v>0</v>
      </c>
      <c r="G646" s="1">
        <v>0</v>
      </c>
      <c r="H646" s="3">
        <v>8.6</v>
      </c>
    </row>
    <row r="647" spans="1:8" x14ac:dyDescent="0.25">
      <c r="A647" s="2" t="s">
        <v>564</v>
      </c>
      <c r="B647" s="1" t="s">
        <v>148</v>
      </c>
      <c r="C647" s="1" t="s">
        <v>15</v>
      </c>
      <c r="D647" s="1">
        <v>68</v>
      </c>
      <c r="E647" s="1">
        <v>1</v>
      </c>
      <c r="F647" s="1">
        <v>0</v>
      </c>
      <c r="G647" s="1">
        <v>0</v>
      </c>
      <c r="H647" s="3">
        <v>8.3000000000000007</v>
      </c>
    </row>
    <row r="648" spans="1:8" x14ac:dyDescent="0.25">
      <c r="A648" s="2" t="s">
        <v>47</v>
      </c>
      <c r="B648" s="1" t="s">
        <v>148</v>
      </c>
      <c r="C648" s="1" t="s">
        <v>10</v>
      </c>
      <c r="D648" s="1">
        <v>68</v>
      </c>
      <c r="E648" s="1">
        <v>1</v>
      </c>
      <c r="F648" s="1">
        <v>0</v>
      </c>
      <c r="G648" s="1">
        <v>0</v>
      </c>
      <c r="H648" s="3">
        <v>4.4000000000000004</v>
      </c>
    </row>
    <row r="649" spans="1:8" x14ac:dyDescent="0.25">
      <c r="A649" s="2" t="s">
        <v>676</v>
      </c>
      <c r="B649" s="1" t="s">
        <v>148</v>
      </c>
      <c r="C649" s="1" t="s">
        <v>12</v>
      </c>
      <c r="D649" s="1">
        <v>67</v>
      </c>
      <c r="E649" s="1">
        <v>2</v>
      </c>
      <c r="F649" s="1">
        <v>0</v>
      </c>
      <c r="G649" s="1">
        <v>0</v>
      </c>
      <c r="H649" s="3">
        <v>7.1</v>
      </c>
    </row>
    <row r="650" spans="1:8" x14ac:dyDescent="0.25">
      <c r="A650" s="2" t="s">
        <v>677</v>
      </c>
      <c r="B650" s="1" t="s">
        <v>103</v>
      </c>
      <c r="C650" s="1" t="s">
        <v>15</v>
      </c>
      <c r="D650" s="1">
        <v>66</v>
      </c>
      <c r="E650" s="1">
        <v>5</v>
      </c>
      <c r="F650" s="1">
        <v>0</v>
      </c>
      <c r="G650" s="1">
        <v>0</v>
      </c>
      <c r="H650" s="3">
        <v>11.6</v>
      </c>
    </row>
    <row r="651" spans="1:8" x14ac:dyDescent="0.25">
      <c r="A651" s="2" t="s">
        <v>678</v>
      </c>
      <c r="B651" s="1" t="s">
        <v>144</v>
      </c>
      <c r="C651" s="1" t="s">
        <v>17</v>
      </c>
      <c r="D651" s="1">
        <v>63</v>
      </c>
      <c r="E651" s="1">
        <v>2</v>
      </c>
      <c r="F651" s="1">
        <v>0</v>
      </c>
      <c r="G651" s="1">
        <v>0</v>
      </c>
      <c r="H651" s="3">
        <v>7.8</v>
      </c>
    </row>
    <row r="652" spans="1:8" x14ac:dyDescent="0.25">
      <c r="A652" s="2" t="s">
        <v>679</v>
      </c>
      <c r="B652" s="1" t="s">
        <v>220</v>
      </c>
      <c r="C652" s="1" t="s">
        <v>12</v>
      </c>
      <c r="D652" s="1">
        <v>60</v>
      </c>
      <c r="E652" s="1">
        <v>4</v>
      </c>
      <c r="F652" s="1">
        <v>0</v>
      </c>
      <c r="G652" s="1">
        <v>0</v>
      </c>
      <c r="H652" s="3">
        <v>9.4</v>
      </c>
    </row>
    <row r="653" spans="1:8" x14ac:dyDescent="0.25">
      <c r="A653" s="2" t="s">
        <v>680</v>
      </c>
      <c r="B653" s="1" t="s">
        <v>223</v>
      </c>
      <c r="C653" s="1" t="s">
        <v>15</v>
      </c>
      <c r="D653" s="1">
        <v>60</v>
      </c>
      <c r="E653" s="1">
        <v>3</v>
      </c>
      <c r="F653" s="1">
        <v>0</v>
      </c>
      <c r="G653" s="1">
        <v>0</v>
      </c>
      <c r="H653" s="3">
        <v>8.6999999999999993</v>
      </c>
    </row>
    <row r="654" spans="1:8" x14ac:dyDescent="0.25">
      <c r="A654" s="2" t="s">
        <v>681</v>
      </c>
      <c r="B654" s="1" t="s">
        <v>201</v>
      </c>
      <c r="C654" s="1" t="s">
        <v>15</v>
      </c>
      <c r="D654" s="1">
        <v>60</v>
      </c>
      <c r="E654" s="1">
        <v>2</v>
      </c>
      <c r="F654" s="1">
        <v>0</v>
      </c>
      <c r="G654" s="1">
        <v>0</v>
      </c>
      <c r="H654" s="3">
        <v>7.6</v>
      </c>
    </row>
    <row r="655" spans="1:8" x14ac:dyDescent="0.25">
      <c r="A655" s="2" t="s">
        <v>682</v>
      </c>
      <c r="B655" s="1" t="s">
        <v>287</v>
      </c>
      <c r="C655" s="1" t="s">
        <v>17</v>
      </c>
      <c r="D655" s="1">
        <v>56</v>
      </c>
      <c r="E655" s="1">
        <v>3</v>
      </c>
      <c r="F655" s="1">
        <v>0</v>
      </c>
      <c r="G655" s="1">
        <v>0</v>
      </c>
      <c r="H655" s="3">
        <v>8.1</v>
      </c>
    </row>
    <row r="656" spans="1:8" x14ac:dyDescent="0.25">
      <c r="A656" s="2" t="s">
        <v>683</v>
      </c>
      <c r="B656" s="1" t="s">
        <v>204</v>
      </c>
      <c r="C656" s="1" t="s">
        <v>17</v>
      </c>
      <c r="D656" s="1">
        <v>56</v>
      </c>
      <c r="E656" s="1">
        <v>3</v>
      </c>
      <c r="F656" s="1">
        <v>0</v>
      </c>
      <c r="G656" s="1">
        <v>0</v>
      </c>
      <c r="H656" s="3">
        <v>8.1</v>
      </c>
    </row>
    <row r="657" spans="1:8" x14ac:dyDescent="0.25">
      <c r="A657" s="2" t="s">
        <v>684</v>
      </c>
      <c r="B657" s="1" t="s">
        <v>192</v>
      </c>
      <c r="C657" s="1" t="s">
        <v>15</v>
      </c>
      <c r="D657" s="1">
        <v>56</v>
      </c>
      <c r="E657" s="1">
        <v>2</v>
      </c>
      <c r="F657" s="1">
        <v>0</v>
      </c>
      <c r="G657" s="1">
        <v>0</v>
      </c>
      <c r="H657" s="3">
        <v>8.3000000000000007</v>
      </c>
    </row>
    <row r="658" spans="1:8" x14ac:dyDescent="0.25">
      <c r="A658" s="2" t="s">
        <v>685</v>
      </c>
      <c r="B658" s="1" t="s">
        <v>179</v>
      </c>
      <c r="C658" s="1" t="s">
        <v>15</v>
      </c>
      <c r="D658" s="1">
        <v>56</v>
      </c>
      <c r="E658" s="1">
        <v>1</v>
      </c>
      <c r="F658" s="1">
        <v>0</v>
      </c>
      <c r="G658" s="1">
        <v>0</v>
      </c>
      <c r="H658" s="3">
        <v>6.9</v>
      </c>
    </row>
    <row r="659" spans="1:8" x14ac:dyDescent="0.25">
      <c r="A659" s="2" t="s">
        <v>686</v>
      </c>
      <c r="B659" s="1" t="s">
        <v>179</v>
      </c>
      <c r="C659" s="1" t="s">
        <v>17</v>
      </c>
      <c r="D659" s="1">
        <v>55</v>
      </c>
      <c r="E659" s="1">
        <v>3</v>
      </c>
      <c r="F659" s="1">
        <v>0</v>
      </c>
      <c r="G659" s="1">
        <v>0</v>
      </c>
      <c r="H659" s="3">
        <v>8.6999999999999993</v>
      </c>
    </row>
    <row r="660" spans="1:8" x14ac:dyDescent="0.25">
      <c r="A660" s="2" t="s">
        <v>687</v>
      </c>
      <c r="B660" s="1" t="s">
        <v>187</v>
      </c>
      <c r="C660" s="1" t="s">
        <v>15</v>
      </c>
      <c r="D660" s="1">
        <v>54</v>
      </c>
      <c r="E660" s="1">
        <v>2</v>
      </c>
      <c r="F660" s="1">
        <v>0</v>
      </c>
      <c r="G660" s="1">
        <v>0</v>
      </c>
      <c r="H660" s="3">
        <v>8.6999999999999993</v>
      </c>
    </row>
    <row r="661" spans="1:8" x14ac:dyDescent="0.25">
      <c r="A661" s="2" t="s">
        <v>688</v>
      </c>
      <c r="B661" s="1" t="s">
        <v>85</v>
      </c>
      <c r="C661" s="1" t="s">
        <v>17</v>
      </c>
      <c r="D661" s="1">
        <v>52</v>
      </c>
      <c r="E661" s="1">
        <v>4</v>
      </c>
      <c r="F661" s="1">
        <v>0</v>
      </c>
      <c r="G661" s="1">
        <v>0</v>
      </c>
      <c r="H661" s="3">
        <v>8.5</v>
      </c>
    </row>
    <row r="662" spans="1:8" x14ac:dyDescent="0.25">
      <c r="A662" s="2" t="s">
        <v>689</v>
      </c>
      <c r="B662" s="1" t="s">
        <v>181</v>
      </c>
      <c r="C662" s="1" t="s">
        <v>17</v>
      </c>
      <c r="D662" s="1">
        <v>52</v>
      </c>
      <c r="E662" s="1">
        <v>3</v>
      </c>
      <c r="F662" s="1">
        <v>0</v>
      </c>
      <c r="G662" s="1">
        <v>0</v>
      </c>
      <c r="H662" s="3">
        <v>7.2</v>
      </c>
    </row>
    <row r="663" spans="1:8" x14ac:dyDescent="0.25">
      <c r="A663" s="2" t="s">
        <v>690</v>
      </c>
      <c r="B663" s="1" t="s">
        <v>299</v>
      </c>
      <c r="C663" s="1" t="s">
        <v>15</v>
      </c>
      <c r="D663" s="1">
        <v>52</v>
      </c>
      <c r="E663" s="1">
        <v>2</v>
      </c>
      <c r="F663" s="1">
        <v>0</v>
      </c>
      <c r="G663" s="1">
        <v>0</v>
      </c>
      <c r="H663" s="3">
        <v>7.4</v>
      </c>
    </row>
    <row r="664" spans="1:8" x14ac:dyDescent="0.25">
      <c r="A664" s="2" t="s">
        <v>691</v>
      </c>
      <c r="B664" s="1" t="s">
        <v>107</v>
      </c>
      <c r="C664" s="1" t="s">
        <v>12</v>
      </c>
      <c r="D664" s="1">
        <v>52</v>
      </c>
      <c r="E664" s="1">
        <v>2</v>
      </c>
      <c r="F664" s="1">
        <v>0</v>
      </c>
      <c r="G664" s="1">
        <v>0</v>
      </c>
      <c r="H664" s="3">
        <v>6.4</v>
      </c>
    </row>
    <row r="665" spans="1:8" x14ac:dyDescent="0.25">
      <c r="A665" s="2" t="s">
        <v>692</v>
      </c>
      <c r="B665" s="1" t="s">
        <v>223</v>
      </c>
      <c r="C665" s="1" t="s">
        <v>17</v>
      </c>
      <c r="D665" s="1">
        <v>51</v>
      </c>
      <c r="E665" s="1">
        <v>4</v>
      </c>
      <c r="F665" s="1">
        <v>0</v>
      </c>
      <c r="G665" s="1">
        <v>0</v>
      </c>
      <c r="H665" s="3">
        <v>7.2</v>
      </c>
    </row>
    <row r="666" spans="1:8" x14ac:dyDescent="0.25">
      <c r="A666" s="2" t="s">
        <v>693</v>
      </c>
      <c r="B666" s="1" t="s">
        <v>85</v>
      </c>
      <c r="C666" s="1" t="s">
        <v>15</v>
      </c>
      <c r="D666" s="1">
        <v>49</v>
      </c>
      <c r="E666" s="1">
        <v>4</v>
      </c>
      <c r="F666" s="1">
        <v>1</v>
      </c>
      <c r="G666" s="1">
        <v>0</v>
      </c>
      <c r="H666" s="3">
        <v>6.7</v>
      </c>
    </row>
    <row r="667" spans="1:8" x14ac:dyDescent="0.25">
      <c r="A667" s="2" t="s">
        <v>694</v>
      </c>
      <c r="B667" s="1" t="s">
        <v>92</v>
      </c>
      <c r="C667" s="1" t="s">
        <v>15</v>
      </c>
      <c r="D667" s="1">
        <v>47</v>
      </c>
      <c r="E667" s="1">
        <v>4</v>
      </c>
      <c r="F667" s="1">
        <v>0</v>
      </c>
      <c r="G667" s="1">
        <v>0</v>
      </c>
      <c r="H667" s="3">
        <v>8.6999999999999993</v>
      </c>
    </row>
    <row r="668" spans="1:8" x14ac:dyDescent="0.25">
      <c r="A668" s="2" t="s">
        <v>695</v>
      </c>
      <c r="B668" s="1" t="s">
        <v>109</v>
      </c>
      <c r="C668" s="1" t="s">
        <v>12</v>
      </c>
      <c r="D668" s="1">
        <v>47</v>
      </c>
      <c r="E668" s="1">
        <v>3</v>
      </c>
      <c r="F668" s="1">
        <v>0</v>
      </c>
      <c r="G668" s="1">
        <v>0</v>
      </c>
      <c r="H668" s="3">
        <v>6.5</v>
      </c>
    </row>
    <row r="669" spans="1:8" x14ac:dyDescent="0.25">
      <c r="A669" s="2" t="s">
        <v>696</v>
      </c>
      <c r="B669" s="1" t="s">
        <v>74</v>
      </c>
      <c r="C669" s="1" t="s">
        <v>15</v>
      </c>
      <c r="D669" s="1">
        <v>45</v>
      </c>
      <c r="E669" s="1">
        <v>1</v>
      </c>
      <c r="F669" s="1">
        <v>0</v>
      </c>
      <c r="G669" s="1">
        <v>0</v>
      </c>
      <c r="H669" s="3">
        <v>6.2</v>
      </c>
    </row>
    <row r="670" spans="1:8" x14ac:dyDescent="0.25">
      <c r="A670" s="2" t="s">
        <v>697</v>
      </c>
      <c r="B670" s="1" t="s">
        <v>204</v>
      </c>
      <c r="C670" s="1" t="s">
        <v>17</v>
      </c>
      <c r="D670" s="1">
        <v>45</v>
      </c>
      <c r="E670" s="1">
        <v>1</v>
      </c>
      <c r="F670" s="1">
        <v>0</v>
      </c>
      <c r="G670" s="1">
        <v>0</v>
      </c>
      <c r="H670" s="3">
        <v>5.3</v>
      </c>
    </row>
    <row r="671" spans="1:8" x14ac:dyDescent="0.25">
      <c r="A671" s="2" t="s">
        <v>698</v>
      </c>
      <c r="B671" s="1" t="s">
        <v>74</v>
      </c>
      <c r="C671" s="1" t="s">
        <v>15</v>
      </c>
      <c r="D671" s="1">
        <v>40</v>
      </c>
      <c r="E671" s="1">
        <v>3</v>
      </c>
      <c r="F671" s="1">
        <v>1</v>
      </c>
      <c r="G671" s="1">
        <v>0</v>
      </c>
      <c r="H671" s="3">
        <v>7</v>
      </c>
    </row>
    <row r="672" spans="1:8" x14ac:dyDescent="0.25">
      <c r="A672" s="2" t="s">
        <v>699</v>
      </c>
      <c r="B672" s="1" t="s">
        <v>78</v>
      </c>
      <c r="C672" s="1" t="s">
        <v>15</v>
      </c>
      <c r="D672" s="1">
        <v>39</v>
      </c>
      <c r="E672" s="1">
        <v>5</v>
      </c>
      <c r="F672" s="1">
        <v>0</v>
      </c>
      <c r="G672" s="1">
        <v>0</v>
      </c>
      <c r="H672" s="3">
        <v>8.3000000000000007</v>
      </c>
    </row>
    <row r="673" spans="1:8" x14ac:dyDescent="0.25">
      <c r="A673" s="2" t="s">
        <v>700</v>
      </c>
      <c r="B673" s="1" t="s">
        <v>105</v>
      </c>
      <c r="C673" s="1" t="s">
        <v>15</v>
      </c>
      <c r="D673" s="1">
        <v>38</v>
      </c>
      <c r="E673" s="1">
        <v>4</v>
      </c>
      <c r="F673" s="1">
        <v>1</v>
      </c>
      <c r="G673" s="1">
        <v>0</v>
      </c>
      <c r="H673" s="3">
        <v>7.9</v>
      </c>
    </row>
    <row r="674" spans="1:8" x14ac:dyDescent="0.25">
      <c r="A674" s="2" t="s">
        <v>701</v>
      </c>
      <c r="B674" s="1" t="s">
        <v>107</v>
      </c>
      <c r="C674" s="1" t="s">
        <v>15</v>
      </c>
      <c r="D674" s="1">
        <v>38</v>
      </c>
      <c r="E674" s="1">
        <v>3</v>
      </c>
      <c r="F674" s="1">
        <v>0</v>
      </c>
      <c r="G674" s="1">
        <v>0</v>
      </c>
      <c r="H674" s="3">
        <v>6.6</v>
      </c>
    </row>
    <row r="675" spans="1:8" x14ac:dyDescent="0.25">
      <c r="A675" s="2" t="s">
        <v>702</v>
      </c>
      <c r="B675" s="1" t="s">
        <v>208</v>
      </c>
      <c r="C675" s="1" t="s">
        <v>12</v>
      </c>
      <c r="D675" s="1">
        <v>37</v>
      </c>
      <c r="E675" s="1">
        <v>2</v>
      </c>
      <c r="F675" s="1">
        <v>0</v>
      </c>
      <c r="G675" s="1">
        <v>0</v>
      </c>
      <c r="H675" s="3">
        <v>5.4</v>
      </c>
    </row>
    <row r="676" spans="1:8" x14ac:dyDescent="0.25">
      <c r="A676" s="2" t="s">
        <v>703</v>
      </c>
      <c r="B676" s="1" t="s">
        <v>184</v>
      </c>
      <c r="C676" s="1" t="s">
        <v>15</v>
      </c>
      <c r="D676" s="1">
        <v>36</v>
      </c>
      <c r="E676" s="1">
        <v>2</v>
      </c>
      <c r="F676" s="1">
        <v>0</v>
      </c>
      <c r="G676" s="1">
        <v>0</v>
      </c>
      <c r="H676" s="3">
        <v>6.6</v>
      </c>
    </row>
    <row r="677" spans="1:8" x14ac:dyDescent="0.25">
      <c r="A677" s="2" t="s">
        <v>704</v>
      </c>
      <c r="B677" s="1" t="s">
        <v>208</v>
      </c>
      <c r="C677" s="1" t="s">
        <v>12</v>
      </c>
      <c r="D677" s="1">
        <v>34</v>
      </c>
      <c r="E677" s="1">
        <v>3</v>
      </c>
      <c r="F677" s="1">
        <v>0</v>
      </c>
      <c r="G677" s="1">
        <v>0</v>
      </c>
      <c r="H677" s="3">
        <v>5.7</v>
      </c>
    </row>
    <row r="678" spans="1:8" x14ac:dyDescent="0.25">
      <c r="A678" s="2" t="s">
        <v>705</v>
      </c>
      <c r="B678" s="1" t="s">
        <v>204</v>
      </c>
      <c r="C678" s="1" t="s">
        <v>12</v>
      </c>
      <c r="D678" s="1">
        <v>33</v>
      </c>
      <c r="E678" s="1">
        <v>2</v>
      </c>
      <c r="F678" s="1">
        <v>0</v>
      </c>
      <c r="G678" s="1">
        <v>1</v>
      </c>
      <c r="H678" s="3">
        <v>4.8</v>
      </c>
    </row>
    <row r="679" spans="1:8" x14ac:dyDescent="0.25">
      <c r="A679" s="2" t="s">
        <v>706</v>
      </c>
      <c r="B679" s="1" t="s">
        <v>144</v>
      </c>
      <c r="C679" s="1" t="s">
        <v>12</v>
      </c>
      <c r="D679" s="1">
        <v>32</v>
      </c>
      <c r="E679" s="1">
        <v>1</v>
      </c>
      <c r="F679" s="1">
        <v>0</v>
      </c>
      <c r="G679" s="1">
        <v>0</v>
      </c>
      <c r="H679" s="3">
        <v>4</v>
      </c>
    </row>
    <row r="680" spans="1:8" x14ac:dyDescent="0.25">
      <c r="A680" s="2" t="s">
        <v>707</v>
      </c>
      <c r="B680" s="1" t="s">
        <v>78</v>
      </c>
      <c r="C680" s="1" t="s">
        <v>12</v>
      </c>
      <c r="D680" s="1">
        <v>31</v>
      </c>
      <c r="E680" s="1">
        <v>1</v>
      </c>
      <c r="F680" s="1">
        <v>0</v>
      </c>
      <c r="G680" s="1">
        <v>0</v>
      </c>
      <c r="H680" s="3">
        <v>3.9</v>
      </c>
    </row>
    <row r="681" spans="1:8" x14ac:dyDescent="0.25">
      <c r="A681" s="2" t="s">
        <v>708</v>
      </c>
      <c r="B681" s="1" t="s">
        <v>148</v>
      </c>
      <c r="C681" s="1" t="s">
        <v>17</v>
      </c>
      <c r="D681" s="1">
        <v>29</v>
      </c>
      <c r="E681" s="1">
        <v>1</v>
      </c>
      <c r="F681" s="1">
        <v>0</v>
      </c>
      <c r="G681" s="1">
        <v>0</v>
      </c>
      <c r="H681" s="3">
        <v>3.7</v>
      </c>
    </row>
    <row r="682" spans="1:8" x14ac:dyDescent="0.25">
      <c r="A682" s="2" t="s">
        <v>709</v>
      </c>
      <c r="B682" s="1" t="s">
        <v>179</v>
      </c>
      <c r="C682" s="1" t="s">
        <v>12</v>
      </c>
      <c r="D682" s="1">
        <v>26</v>
      </c>
      <c r="E682" s="1">
        <v>2</v>
      </c>
      <c r="F682" s="1">
        <v>0</v>
      </c>
      <c r="G682" s="1">
        <v>0</v>
      </c>
      <c r="H682" s="3">
        <v>3.7</v>
      </c>
    </row>
    <row r="683" spans="1:8" x14ac:dyDescent="0.25">
      <c r="A683" s="2" t="s">
        <v>710</v>
      </c>
      <c r="B683" s="1" t="s">
        <v>68</v>
      </c>
      <c r="C683" s="1" t="s">
        <v>17</v>
      </c>
      <c r="D683" s="1">
        <v>24</v>
      </c>
      <c r="E683" s="1">
        <v>2</v>
      </c>
      <c r="F683" s="1">
        <v>0</v>
      </c>
      <c r="G683" s="1">
        <v>0</v>
      </c>
      <c r="H683" s="3">
        <v>3.7</v>
      </c>
    </row>
    <row r="684" spans="1:8" x14ac:dyDescent="0.25">
      <c r="A684" s="2" t="s">
        <v>711</v>
      </c>
      <c r="B684" s="1" t="s">
        <v>107</v>
      </c>
      <c r="C684" s="1" t="s">
        <v>15</v>
      </c>
      <c r="D684" s="1">
        <v>24</v>
      </c>
      <c r="E684" s="1">
        <v>2</v>
      </c>
      <c r="F684" s="1">
        <v>0</v>
      </c>
      <c r="G684" s="1">
        <v>0</v>
      </c>
      <c r="H684" s="3">
        <v>3.5</v>
      </c>
    </row>
    <row r="685" spans="1:8" x14ac:dyDescent="0.25">
      <c r="A685" s="2" t="s">
        <v>712</v>
      </c>
      <c r="B685" s="1" t="s">
        <v>223</v>
      </c>
      <c r="C685" s="1" t="s">
        <v>15</v>
      </c>
      <c r="D685" s="1">
        <v>24</v>
      </c>
      <c r="E685" s="1">
        <v>1</v>
      </c>
      <c r="F685" s="1">
        <v>0</v>
      </c>
      <c r="G685" s="1">
        <v>1</v>
      </c>
      <c r="H685" s="3">
        <v>3.6</v>
      </c>
    </row>
    <row r="686" spans="1:8" x14ac:dyDescent="0.25">
      <c r="A686" s="2" t="s">
        <v>713</v>
      </c>
      <c r="B686" s="1" t="s">
        <v>92</v>
      </c>
      <c r="C686" s="1" t="s">
        <v>12</v>
      </c>
      <c r="D686" s="1">
        <v>23</v>
      </c>
      <c r="E686" s="1">
        <v>3</v>
      </c>
      <c r="F686" s="1">
        <v>0</v>
      </c>
      <c r="G686" s="1">
        <v>0</v>
      </c>
      <c r="H686" s="3">
        <v>4.5</v>
      </c>
    </row>
    <row r="687" spans="1:8" x14ac:dyDescent="0.25">
      <c r="A687" s="2" t="s">
        <v>714</v>
      </c>
      <c r="B687" s="1" t="s">
        <v>105</v>
      </c>
      <c r="C687" s="1" t="s">
        <v>17</v>
      </c>
      <c r="D687" s="1">
        <v>23</v>
      </c>
      <c r="E687" s="1">
        <v>2</v>
      </c>
      <c r="F687" s="1">
        <v>0</v>
      </c>
      <c r="G687" s="1">
        <v>1</v>
      </c>
      <c r="H687" s="3">
        <v>4.2</v>
      </c>
    </row>
    <row r="688" spans="1:8" x14ac:dyDescent="0.25">
      <c r="A688" s="2" t="s">
        <v>715</v>
      </c>
      <c r="B688" s="1" t="s">
        <v>105</v>
      </c>
      <c r="C688" s="1" t="s">
        <v>15</v>
      </c>
      <c r="D688" s="1">
        <v>23</v>
      </c>
      <c r="E688" s="1">
        <v>1</v>
      </c>
      <c r="F688" s="1">
        <v>0</v>
      </c>
      <c r="G688" s="1">
        <v>0</v>
      </c>
      <c r="H688" s="3">
        <v>3.1</v>
      </c>
    </row>
    <row r="689" spans="1:8" x14ac:dyDescent="0.25">
      <c r="A689" s="2" t="s">
        <v>716</v>
      </c>
      <c r="B689" s="1" t="s">
        <v>92</v>
      </c>
      <c r="C689" s="1" t="s">
        <v>15</v>
      </c>
      <c r="D689" s="1">
        <v>22</v>
      </c>
      <c r="E689" s="1">
        <v>2</v>
      </c>
      <c r="F689" s="1">
        <v>0</v>
      </c>
      <c r="G689" s="1">
        <v>0</v>
      </c>
      <c r="H689" s="3">
        <v>3.6</v>
      </c>
    </row>
    <row r="690" spans="1:8" x14ac:dyDescent="0.25">
      <c r="A690" s="2" t="s">
        <v>717</v>
      </c>
      <c r="B690" s="1" t="s">
        <v>189</v>
      </c>
      <c r="C690" s="1" t="s">
        <v>15</v>
      </c>
      <c r="D690" s="1">
        <v>22</v>
      </c>
      <c r="E690" s="1">
        <v>1</v>
      </c>
      <c r="F690" s="1">
        <v>0</v>
      </c>
      <c r="G690" s="1">
        <v>0</v>
      </c>
      <c r="H690" s="3">
        <v>3.8</v>
      </c>
    </row>
    <row r="691" spans="1:8" x14ac:dyDescent="0.25">
      <c r="A691" s="2" t="s">
        <v>718</v>
      </c>
      <c r="B691" s="1" t="s">
        <v>148</v>
      </c>
      <c r="C691" s="1" t="s">
        <v>15</v>
      </c>
      <c r="D691" s="1">
        <v>22</v>
      </c>
      <c r="E691" s="1">
        <v>1</v>
      </c>
      <c r="F691" s="1">
        <v>0</v>
      </c>
      <c r="G691" s="1">
        <v>0</v>
      </c>
      <c r="H691" s="3">
        <v>3.3</v>
      </c>
    </row>
    <row r="692" spans="1:8" x14ac:dyDescent="0.25">
      <c r="A692" s="2" t="s">
        <v>719</v>
      </c>
      <c r="B692" s="1" t="s">
        <v>148</v>
      </c>
      <c r="C692" s="1" t="s">
        <v>10</v>
      </c>
      <c r="D692" s="1">
        <v>22</v>
      </c>
      <c r="E692" s="1">
        <v>1</v>
      </c>
      <c r="F692" s="1">
        <v>0</v>
      </c>
      <c r="G692" s="1">
        <v>0</v>
      </c>
      <c r="H692" s="3">
        <v>1.9</v>
      </c>
    </row>
    <row r="693" spans="1:8" x14ac:dyDescent="0.25">
      <c r="A693" s="2" t="s">
        <v>720</v>
      </c>
      <c r="B693" s="1" t="s">
        <v>85</v>
      </c>
      <c r="C693" s="1" t="s">
        <v>17</v>
      </c>
      <c r="D693" s="1">
        <v>21</v>
      </c>
      <c r="E693" s="1">
        <v>2</v>
      </c>
      <c r="F693" s="1">
        <v>0</v>
      </c>
      <c r="G693" s="1">
        <v>1</v>
      </c>
      <c r="H693" s="3">
        <v>3.6</v>
      </c>
    </row>
    <row r="694" spans="1:8" x14ac:dyDescent="0.25">
      <c r="A694" s="2" t="s">
        <v>721</v>
      </c>
      <c r="B694" s="1" t="s">
        <v>201</v>
      </c>
      <c r="C694" s="1" t="s">
        <v>15</v>
      </c>
      <c r="D694" s="1">
        <v>20</v>
      </c>
      <c r="E694" s="1">
        <v>3</v>
      </c>
      <c r="F694" s="1">
        <v>0</v>
      </c>
      <c r="G694" s="1">
        <v>0</v>
      </c>
      <c r="H694" s="3">
        <v>5.0999999999999996</v>
      </c>
    </row>
    <row r="695" spans="1:8" x14ac:dyDescent="0.25">
      <c r="A695" s="2" t="s">
        <v>722</v>
      </c>
      <c r="B695" s="1" t="s">
        <v>287</v>
      </c>
      <c r="C695" s="1" t="s">
        <v>12</v>
      </c>
      <c r="D695" s="1">
        <v>20</v>
      </c>
      <c r="E695" s="1">
        <v>3</v>
      </c>
      <c r="F695" s="1">
        <v>0</v>
      </c>
      <c r="G695" s="1">
        <v>0</v>
      </c>
      <c r="H695" s="3">
        <v>4.2</v>
      </c>
    </row>
    <row r="696" spans="1:8" x14ac:dyDescent="0.25">
      <c r="A696" s="2" t="s">
        <v>723</v>
      </c>
      <c r="B696" s="1" t="s">
        <v>201</v>
      </c>
      <c r="C696" s="1" t="s">
        <v>12</v>
      </c>
      <c r="D696" s="1">
        <v>20</v>
      </c>
      <c r="E696" s="1">
        <v>1</v>
      </c>
      <c r="F696" s="1">
        <v>0</v>
      </c>
      <c r="G696" s="1">
        <v>0</v>
      </c>
      <c r="H696" s="3">
        <v>3.2</v>
      </c>
    </row>
    <row r="697" spans="1:8" x14ac:dyDescent="0.25">
      <c r="A697" s="2" t="s">
        <v>724</v>
      </c>
      <c r="B697" s="1" t="s">
        <v>189</v>
      </c>
      <c r="C697" s="1" t="s">
        <v>12</v>
      </c>
      <c r="D697" s="1">
        <v>20</v>
      </c>
      <c r="E697" s="1">
        <v>1</v>
      </c>
      <c r="F697" s="1">
        <v>0</v>
      </c>
      <c r="G697" s="1">
        <v>0</v>
      </c>
      <c r="H697" s="3">
        <v>2.7</v>
      </c>
    </row>
    <row r="698" spans="1:8" x14ac:dyDescent="0.25">
      <c r="A698" s="2" t="s">
        <v>725</v>
      </c>
      <c r="B698" s="1" t="s">
        <v>144</v>
      </c>
      <c r="C698" s="1" t="s">
        <v>17</v>
      </c>
      <c r="D698" s="1">
        <v>19</v>
      </c>
      <c r="E698" s="1">
        <v>2</v>
      </c>
      <c r="F698" s="1">
        <v>0</v>
      </c>
      <c r="G698" s="1">
        <v>0</v>
      </c>
      <c r="H698" s="3">
        <v>4</v>
      </c>
    </row>
    <row r="699" spans="1:8" x14ac:dyDescent="0.25">
      <c r="A699" s="2" t="s">
        <v>726</v>
      </c>
      <c r="B699" s="1" t="s">
        <v>210</v>
      </c>
      <c r="C699" s="1" t="s">
        <v>17</v>
      </c>
      <c r="D699" s="1">
        <v>19</v>
      </c>
      <c r="E699" s="1">
        <v>2</v>
      </c>
      <c r="F699" s="1">
        <v>0</v>
      </c>
      <c r="G699" s="1">
        <v>0</v>
      </c>
      <c r="H699" s="3">
        <v>3.7</v>
      </c>
    </row>
    <row r="700" spans="1:8" x14ac:dyDescent="0.25">
      <c r="A700" s="2" t="s">
        <v>727</v>
      </c>
      <c r="B700" s="1" t="s">
        <v>85</v>
      </c>
      <c r="C700" s="1" t="s">
        <v>15</v>
      </c>
      <c r="D700" s="1">
        <v>18</v>
      </c>
      <c r="E700" s="1">
        <v>2</v>
      </c>
      <c r="F700" s="1">
        <v>0</v>
      </c>
      <c r="G700" s="1">
        <v>0</v>
      </c>
      <c r="H700" s="3">
        <v>3.6</v>
      </c>
    </row>
    <row r="701" spans="1:8" x14ac:dyDescent="0.25">
      <c r="A701" s="2" t="s">
        <v>452</v>
      </c>
      <c r="B701" s="1" t="s">
        <v>68</v>
      </c>
      <c r="C701" s="1" t="s">
        <v>17</v>
      </c>
      <c r="D701" s="1">
        <v>18</v>
      </c>
      <c r="E701" s="1">
        <v>2</v>
      </c>
      <c r="F701" s="1">
        <v>0</v>
      </c>
      <c r="G701" s="1">
        <v>0</v>
      </c>
      <c r="H701" s="3">
        <v>3.3</v>
      </c>
    </row>
    <row r="702" spans="1:8" x14ac:dyDescent="0.25">
      <c r="A702" s="2" t="s">
        <v>728</v>
      </c>
      <c r="B702" s="1" t="s">
        <v>210</v>
      </c>
      <c r="C702" s="1" t="s">
        <v>15</v>
      </c>
      <c r="D702" s="1">
        <v>17</v>
      </c>
      <c r="E702" s="1">
        <v>1</v>
      </c>
      <c r="F702" s="1">
        <v>0</v>
      </c>
      <c r="G702" s="1">
        <v>0</v>
      </c>
      <c r="H702" s="3">
        <v>2.4</v>
      </c>
    </row>
    <row r="703" spans="1:8" x14ac:dyDescent="0.25">
      <c r="A703" s="2" t="s">
        <v>729</v>
      </c>
      <c r="B703" s="1" t="s">
        <v>299</v>
      </c>
      <c r="C703" s="1" t="s">
        <v>15</v>
      </c>
      <c r="D703" s="1">
        <v>17</v>
      </c>
      <c r="E703" s="1">
        <v>1</v>
      </c>
      <c r="F703" s="1">
        <v>0</v>
      </c>
      <c r="G703" s="1">
        <v>0</v>
      </c>
      <c r="H703" s="3">
        <v>1.9</v>
      </c>
    </row>
    <row r="704" spans="1:8" x14ac:dyDescent="0.25">
      <c r="A704" s="2" t="s">
        <v>730</v>
      </c>
      <c r="B704" s="1" t="s">
        <v>74</v>
      </c>
      <c r="C704" s="1" t="s">
        <v>10</v>
      </c>
      <c r="D704" s="1">
        <v>17</v>
      </c>
      <c r="E704" s="1">
        <v>1</v>
      </c>
      <c r="F704" s="1">
        <v>0</v>
      </c>
      <c r="G704" s="1">
        <v>0</v>
      </c>
      <c r="H704" s="3">
        <v>1.1000000000000001</v>
      </c>
    </row>
    <row r="705" spans="1:8" x14ac:dyDescent="0.25">
      <c r="A705" s="2" t="s">
        <v>731</v>
      </c>
      <c r="B705" s="1" t="s">
        <v>187</v>
      </c>
      <c r="C705" s="1" t="s">
        <v>12</v>
      </c>
      <c r="D705" s="1">
        <v>16</v>
      </c>
      <c r="E705" s="1">
        <v>2</v>
      </c>
      <c r="F705" s="1">
        <v>0</v>
      </c>
      <c r="G705" s="1">
        <v>0</v>
      </c>
      <c r="H705" s="3">
        <v>2.7</v>
      </c>
    </row>
    <row r="706" spans="1:8" x14ac:dyDescent="0.25">
      <c r="A706" s="2" t="s">
        <v>732</v>
      </c>
      <c r="B706" s="1" t="s">
        <v>181</v>
      </c>
      <c r="C706" s="1" t="s">
        <v>15</v>
      </c>
      <c r="D706" s="1">
        <v>15</v>
      </c>
      <c r="E706" s="1">
        <v>2</v>
      </c>
      <c r="F706" s="1">
        <v>0</v>
      </c>
      <c r="G706" s="1">
        <v>0</v>
      </c>
      <c r="H706" s="3">
        <v>3.6</v>
      </c>
    </row>
    <row r="707" spans="1:8" x14ac:dyDescent="0.25">
      <c r="A707" s="2" t="s">
        <v>733</v>
      </c>
      <c r="B707" s="1" t="s">
        <v>81</v>
      </c>
      <c r="C707" s="1" t="s">
        <v>15</v>
      </c>
      <c r="D707" s="1">
        <v>15</v>
      </c>
      <c r="E707" s="1">
        <v>1</v>
      </c>
      <c r="F707" s="1">
        <v>0</v>
      </c>
      <c r="G707" s="1">
        <v>0</v>
      </c>
      <c r="H707" s="3">
        <v>2.4</v>
      </c>
    </row>
    <row r="708" spans="1:8" x14ac:dyDescent="0.25">
      <c r="A708" s="2" t="s">
        <v>734</v>
      </c>
      <c r="B708" s="1" t="s">
        <v>210</v>
      </c>
      <c r="C708" s="1" t="s">
        <v>12</v>
      </c>
      <c r="D708" s="1">
        <v>15</v>
      </c>
      <c r="E708" s="1">
        <v>1</v>
      </c>
      <c r="F708" s="1">
        <v>0</v>
      </c>
      <c r="G708" s="1">
        <v>0</v>
      </c>
      <c r="H708" s="3">
        <v>1.9</v>
      </c>
    </row>
    <row r="709" spans="1:8" x14ac:dyDescent="0.25">
      <c r="A709" s="2" t="s">
        <v>735</v>
      </c>
      <c r="B709" s="1" t="s">
        <v>146</v>
      </c>
      <c r="C709" s="1" t="s">
        <v>15</v>
      </c>
      <c r="D709" s="1">
        <v>14</v>
      </c>
      <c r="E709" s="1">
        <v>2</v>
      </c>
      <c r="F709" s="1">
        <v>0</v>
      </c>
      <c r="G709" s="1">
        <v>0</v>
      </c>
      <c r="H709" s="3">
        <v>3.2</v>
      </c>
    </row>
    <row r="710" spans="1:8" x14ac:dyDescent="0.25">
      <c r="A710" s="2" t="s">
        <v>736</v>
      </c>
      <c r="B710" s="1" t="s">
        <v>194</v>
      </c>
      <c r="C710" s="1" t="s">
        <v>15</v>
      </c>
      <c r="D710" s="1">
        <v>14</v>
      </c>
      <c r="E710" s="1">
        <v>2</v>
      </c>
      <c r="F710" s="1">
        <v>0</v>
      </c>
      <c r="G710" s="1">
        <v>0</v>
      </c>
      <c r="H710" s="3">
        <v>3</v>
      </c>
    </row>
    <row r="711" spans="1:8" x14ac:dyDescent="0.25">
      <c r="A711" s="2" t="s">
        <v>737</v>
      </c>
      <c r="B711" s="1" t="s">
        <v>92</v>
      </c>
      <c r="C711" s="1" t="s">
        <v>17</v>
      </c>
      <c r="D711" s="1">
        <v>13</v>
      </c>
      <c r="E711" s="1">
        <v>1</v>
      </c>
      <c r="F711" s="1">
        <v>0</v>
      </c>
      <c r="G711" s="1">
        <v>0</v>
      </c>
      <c r="H711" s="3">
        <v>2</v>
      </c>
    </row>
    <row r="712" spans="1:8" x14ac:dyDescent="0.25">
      <c r="A712" s="2" t="s">
        <v>738</v>
      </c>
      <c r="B712" s="1" t="s">
        <v>194</v>
      </c>
      <c r="C712" s="1" t="s">
        <v>15</v>
      </c>
      <c r="D712" s="1">
        <v>11</v>
      </c>
      <c r="E712" s="1">
        <v>1</v>
      </c>
      <c r="F712" s="1">
        <v>1</v>
      </c>
      <c r="G712" s="1">
        <v>0</v>
      </c>
      <c r="H712" s="3">
        <v>2.2000000000000002</v>
      </c>
    </row>
    <row r="713" spans="1:8" x14ac:dyDescent="0.25">
      <c r="A713" s="2" t="s">
        <v>739</v>
      </c>
      <c r="B713" s="1" t="s">
        <v>208</v>
      </c>
      <c r="C713" s="1" t="s">
        <v>15</v>
      </c>
      <c r="D713" s="1">
        <v>11</v>
      </c>
      <c r="E713" s="1">
        <v>1</v>
      </c>
      <c r="F713" s="1">
        <v>0</v>
      </c>
      <c r="G713" s="1">
        <v>0</v>
      </c>
      <c r="H713" s="3">
        <v>2</v>
      </c>
    </row>
    <row r="714" spans="1:8" x14ac:dyDescent="0.25">
      <c r="A714" s="2" t="s">
        <v>740</v>
      </c>
      <c r="B714" s="1" t="s">
        <v>68</v>
      </c>
      <c r="C714" s="1" t="s">
        <v>15</v>
      </c>
      <c r="D714" s="1">
        <v>11</v>
      </c>
      <c r="E714" s="1">
        <v>1</v>
      </c>
      <c r="F714" s="1">
        <v>0</v>
      </c>
      <c r="G714" s="1">
        <v>0</v>
      </c>
      <c r="H714" s="3">
        <v>1.7</v>
      </c>
    </row>
    <row r="715" spans="1:8" x14ac:dyDescent="0.25">
      <c r="A715" s="2" t="s">
        <v>741</v>
      </c>
      <c r="B715" s="1" t="s">
        <v>68</v>
      </c>
      <c r="C715" s="1" t="s">
        <v>15</v>
      </c>
      <c r="D715" s="1">
        <v>10</v>
      </c>
      <c r="E715" s="1">
        <v>1</v>
      </c>
      <c r="F715" s="1">
        <v>0</v>
      </c>
      <c r="G715" s="1">
        <v>0</v>
      </c>
      <c r="H715" s="3">
        <v>1.8</v>
      </c>
    </row>
    <row r="716" spans="1:8" x14ac:dyDescent="0.25">
      <c r="A716" s="2" t="s">
        <v>742</v>
      </c>
      <c r="B716" s="1" t="s">
        <v>223</v>
      </c>
      <c r="C716" s="1" t="s">
        <v>15</v>
      </c>
      <c r="D716" s="1">
        <v>10</v>
      </c>
      <c r="E716" s="1">
        <v>1</v>
      </c>
      <c r="F716" s="1">
        <v>0</v>
      </c>
      <c r="G716" s="1">
        <v>0</v>
      </c>
      <c r="H716" s="3">
        <v>1.6</v>
      </c>
    </row>
    <row r="717" spans="1:8" x14ac:dyDescent="0.25">
      <c r="A717" s="2" t="s">
        <v>743</v>
      </c>
      <c r="B717" s="1" t="s">
        <v>103</v>
      </c>
      <c r="C717" s="1" t="s">
        <v>15</v>
      </c>
      <c r="D717" s="1">
        <v>9</v>
      </c>
      <c r="E717" s="1">
        <v>2</v>
      </c>
      <c r="F717" s="1">
        <v>0</v>
      </c>
      <c r="G717" s="1">
        <v>0</v>
      </c>
      <c r="H717" s="3">
        <v>2.2000000000000002</v>
      </c>
    </row>
    <row r="718" spans="1:8" x14ac:dyDescent="0.25">
      <c r="A718" s="2" t="s">
        <v>744</v>
      </c>
      <c r="B718" s="1" t="s">
        <v>187</v>
      </c>
      <c r="C718" s="1" t="s">
        <v>15</v>
      </c>
      <c r="D718" s="1">
        <v>9</v>
      </c>
      <c r="E718" s="1">
        <v>1</v>
      </c>
      <c r="F718" s="1">
        <v>0</v>
      </c>
      <c r="G718" s="1">
        <v>0</v>
      </c>
      <c r="H718" s="3">
        <v>2.1</v>
      </c>
    </row>
    <row r="719" spans="1:8" x14ac:dyDescent="0.25">
      <c r="A719" s="2" t="s">
        <v>745</v>
      </c>
      <c r="B719" s="1" t="s">
        <v>92</v>
      </c>
      <c r="C719" s="1" t="s">
        <v>15</v>
      </c>
      <c r="D719" s="1">
        <v>9</v>
      </c>
      <c r="E719" s="1">
        <v>1</v>
      </c>
      <c r="F719" s="1">
        <v>0</v>
      </c>
      <c r="G719" s="1">
        <v>0</v>
      </c>
      <c r="H719" s="3">
        <v>1.9</v>
      </c>
    </row>
    <row r="720" spans="1:8" x14ac:dyDescent="0.25">
      <c r="A720" s="2" t="s">
        <v>746</v>
      </c>
      <c r="B720" s="1" t="s">
        <v>78</v>
      </c>
      <c r="C720" s="1" t="s">
        <v>12</v>
      </c>
      <c r="D720" s="1">
        <v>9</v>
      </c>
      <c r="E720" s="1">
        <v>1</v>
      </c>
      <c r="F720" s="1">
        <v>0</v>
      </c>
      <c r="G720" s="1">
        <v>0</v>
      </c>
      <c r="H720" s="3">
        <v>1.8</v>
      </c>
    </row>
    <row r="721" spans="1:8" x14ac:dyDescent="0.25">
      <c r="A721" s="2" t="s">
        <v>747</v>
      </c>
      <c r="B721" s="1" t="s">
        <v>146</v>
      </c>
      <c r="C721" s="1" t="s">
        <v>15</v>
      </c>
      <c r="D721" s="1">
        <v>9</v>
      </c>
      <c r="E721" s="1">
        <v>1</v>
      </c>
      <c r="F721" s="1">
        <v>0</v>
      </c>
      <c r="G721" s="1">
        <v>0</v>
      </c>
      <c r="H721" s="3">
        <v>1.8</v>
      </c>
    </row>
    <row r="722" spans="1:8" x14ac:dyDescent="0.25">
      <c r="A722" s="2" t="s">
        <v>748</v>
      </c>
      <c r="B722" s="1" t="s">
        <v>144</v>
      </c>
      <c r="C722" s="1" t="s">
        <v>15</v>
      </c>
      <c r="D722" s="1">
        <v>9</v>
      </c>
      <c r="E722" s="1">
        <v>1</v>
      </c>
      <c r="F722" s="1">
        <v>0</v>
      </c>
      <c r="G722" s="1">
        <v>0</v>
      </c>
      <c r="H722" s="3">
        <v>1.8</v>
      </c>
    </row>
    <row r="723" spans="1:8" x14ac:dyDescent="0.25">
      <c r="A723" s="2" t="s">
        <v>749</v>
      </c>
      <c r="B723" s="1" t="s">
        <v>220</v>
      </c>
      <c r="C723" s="1" t="s">
        <v>15</v>
      </c>
      <c r="D723" s="1">
        <v>8</v>
      </c>
      <c r="E723" s="1">
        <v>1</v>
      </c>
      <c r="F723" s="1">
        <v>0</v>
      </c>
      <c r="G723" s="1">
        <v>0</v>
      </c>
      <c r="H723" s="3">
        <v>1.5</v>
      </c>
    </row>
    <row r="724" spans="1:8" x14ac:dyDescent="0.25">
      <c r="A724" s="2" t="s">
        <v>750</v>
      </c>
      <c r="B724" s="1" t="s">
        <v>179</v>
      </c>
      <c r="C724" s="1" t="s">
        <v>12</v>
      </c>
      <c r="D724" s="1">
        <v>8</v>
      </c>
      <c r="E724" s="1">
        <v>1</v>
      </c>
      <c r="F724" s="1">
        <v>0</v>
      </c>
      <c r="G724" s="1">
        <v>0</v>
      </c>
      <c r="H724" s="3">
        <v>1.3</v>
      </c>
    </row>
    <row r="725" spans="1:8" x14ac:dyDescent="0.25">
      <c r="A725" s="2" t="s">
        <v>751</v>
      </c>
      <c r="B725" s="1" t="s">
        <v>146</v>
      </c>
      <c r="C725" s="1" t="s">
        <v>17</v>
      </c>
      <c r="D725" s="1">
        <v>7</v>
      </c>
      <c r="E725" s="1">
        <v>1</v>
      </c>
      <c r="F725" s="1">
        <v>0</v>
      </c>
      <c r="G725" s="1">
        <v>0</v>
      </c>
      <c r="H725" s="3">
        <v>1.3</v>
      </c>
    </row>
    <row r="726" spans="1:8" x14ac:dyDescent="0.25">
      <c r="A726" s="2" t="s">
        <v>752</v>
      </c>
      <c r="B726" s="1" t="s">
        <v>109</v>
      </c>
      <c r="C726" s="1" t="s">
        <v>15</v>
      </c>
      <c r="D726" s="1">
        <v>7</v>
      </c>
      <c r="E726" s="1">
        <v>1</v>
      </c>
      <c r="F726" s="1">
        <v>0</v>
      </c>
      <c r="G726" s="1">
        <v>0</v>
      </c>
      <c r="H726" s="3">
        <v>1.2</v>
      </c>
    </row>
    <row r="727" spans="1:8" x14ac:dyDescent="0.25">
      <c r="A727" s="2" t="s">
        <v>753</v>
      </c>
      <c r="B727" s="1" t="s">
        <v>220</v>
      </c>
      <c r="C727" s="1" t="s">
        <v>15</v>
      </c>
      <c r="D727" s="1">
        <v>7</v>
      </c>
      <c r="E727" s="1">
        <v>1</v>
      </c>
      <c r="F727" s="1">
        <v>0</v>
      </c>
      <c r="G727" s="1">
        <v>0</v>
      </c>
      <c r="H727" s="3" t="s">
        <v>754</v>
      </c>
    </row>
    <row r="728" spans="1:8" x14ac:dyDescent="0.25">
      <c r="A728" s="2" t="s">
        <v>755</v>
      </c>
      <c r="B728" s="1" t="s">
        <v>74</v>
      </c>
      <c r="C728" s="1" t="s">
        <v>12</v>
      </c>
      <c r="D728" s="1">
        <v>6</v>
      </c>
      <c r="E728" s="1">
        <v>1</v>
      </c>
      <c r="F728" s="1">
        <v>0</v>
      </c>
      <c r="G728" s="1">
        <v>0</v>
      </c>
      <c r="H728" s="3">
        <v>1.2</v>
      </c>
    </row>
    <row r="729" spans="1:8" x14ac:dyDescent="0.25">
      <c r="A729" s="2" t="s">
        <v>756</v>
      </c>
      <c r="B729" s="1" t="s">
        <v>74</v>
      </c>
      <c r="C729" s="1" t="s">
        <v>17</v>
      </c>
      <c r="D729" s="1">
        <v>6</v>
      </c>
      <c r="E729" s="1">
        <v>1</v>
      </c>
      <c r="F729" s="1">
        <v>0</v>
      </c>
      <c r="G729" s="1">
        <v>0</v>
      </c>
      <c r="H729" s="3">
        <v>1.1000000000000001</v>
      </c>
    </row>
    <row r="730" spans="1:8" x14ac:dyDescent="0.25">
      <c r="A730" s="2" t="s">
        <v>757</v>
      </c>
      <c r="B730" s="1" t="s">
        <v>103</v>
      </c>
      <c r="C730" s="1" t="s">
        <v>17</v>
      </c>
      <c r="D730" s="1">
        <v>5</v>
      </c>
      <c r="E730" s="1">
        <v>1</v>
      </c>
      <c r="F730" s="1">
        <v>0</v>
      </c>
      <c r="G730" s="1">
        <v>0</v>
      </c>
      <c r="H730" s="3">
        <v>1.1000000000000001</v>
      </c>
    </row>
    <row r="731" spans="1:8" x14ac:dyDescent="0.25">
      <c r="A731" s="2" t="s">
        <v>758</v>
      </c>
      <c r="B731" s="1" t="s">
        <v>105</v>
      </c>
      <c r="C731" s="1" t="s">
        <v>12</v>
      </c>
      <c r="D731" s="1">
        <v>4</v>
      </c>
      <c r="E731" s="1">
        <v>1</v>
      </c>
      <c r="F731" s="1">
        <v>0</v>
      </c>
      <c r="G731" s="1">
        <v>0</v>
      </c>
      <c r="H731" s="3">
        <v>1.3</v>
      </c>
    </row>
    <row r="732" spans="1:8" x14ac:dyDescent="0.25">
      <c r="A732" s="2" t="s">
        <v>759</v>
      </c>
      <c r="B732" s="1" t="s">
        <v>105</v>
      </c>
      <c r="C732" s="1" t="s">
        <v>17</v>
      </c>
      <c r="D732" s="1">
        <v>4</v>
      </c>
      <c r="E732" s="1">
        <v>1</v>
      </c>
      <c r="F732" s="1">
        <v>0</v>
      </c>
      <c r="G732" s="1">
        <v>0</v>
      </c>
      <c r="H732" s="3">
        <v>1.2</v>
      </c>
    </row>
    <row r="733" spans="1:8" x14ac:dyDescent="0.25">
      <c r="A733" s="2" t="s">
        <v>760</v>
      </c>
      <c r="B733" s="1" t="s">
        <v>192</v>
      </c>
      <c r="C733" s="1" t="s">
        <v>15</v>
      </c>
      <c r="D733" s="1">
        <v>4</v>
      </c>
      <c r="E733" s="1">
        <v>1</v>
      </c>
      <c r="F733" s="1">
        <v>0</v>
      </c>
      <c r="G733" s="1">
        <v>0</v>
      </c>
      <c r="H733" s="3">
        <v>1</v>
      </c>
    </row>
    <row r="734" spans="1:8" x14ac:dyDescent="0.25">
      <c r="A734" s="2" t="s">
        <v>761</v>
      </c>
      <c r="B734" s="1" t="s">
        <v>192</v>
      </c>
      <c r="C734" s="1" t="s">
        <v>10</v>
      </c>
      <c r="D734" s="1">
        <v>4</v>
      </c>
      <c r="E734" s="1">
        <v>1</v>
      </c>
      <c r="F734" s="1">
        <v>0</v>
      </c>
      <c r="G734" s="1">
        <v>0</v>
      </c>
      <c r="H734" s="3">
        <v>0.5</v>
      </c>
    </row>
    <row r="735" spans="1:8" x14ac:dyDescent="0.25">
      <c r="A735" s="2" t="s">
        <v>762</v>
      </c>
      <c r="B735" s="1" t="s">
        <v>220</v>
      </c>
      <c r="C735" s="1" t="s">
        <v>15</v>
      </c>
      <c r="D735" s="1">
        <v>3</v>
      </c>
      <c r="E735" s="1">
        <v>1</v>
      </c>
      <c r="F735" s="1">
        <v>0</v>
      </c>
      <c r="G735" s="1">
        <v>0</v>
      </c>
      <c r="H735" s="3">
        <v>1.3</v>
      </c>
    </row>
    <row r="736" spans="1:8" x14ac:dyDescent="0.25">
      <c r="A736" s="2" t="s">
        <v>763</v>
      </c>
      <c r="B736" s="1" t="s">
        <v>146</v>
      </c>
      <c r="C736" s="1" t="s">
        <v>17</v>
      </c>
      <c r="D736" s="1">
        <v>3</v>
      </c>
      <c r="E736" s="1">
        <v>1</v>
      </c>
      <c r="F736" s="1">
        <v>0</v>
      </c>
      <c r="G736" s="1">
        <v>0</v>
      </c>
      <c r="H736" s="3">
        <v>1</v>
      </c>
    </row>
    <row r="737" spans="1:8" x14ac:dyDescent="0.25">
      <c r="A737" s="2" t="s">
        <v>764</v>
      </c>
      <c r="B737" s="1" t="s">
        <v>194</v>
      </c>
      <c r="C737" s="1" t="s">
        <v>12</v>
      </c>
      <c r="D737" s="1">
        <v>3</v>
      </c>
      <c r="E737" s="1">
        <v>1</v>
      </c>
      <c r="F737" s="1">
        <v>0</v>
      </c>
      <c r="G737" s="1">
        <v>0</v>
      </c>
      <c r="H737" s="3">
        <v>0.9</v>
      </c>
    </row>
    <row r="738" spans="1:8" x14ac:dyDescent="0.25">
      <c r="A738" s="2" t="s">
        <v>765</v>
      </c>
      <c r="B738" s="1" t="s">
        <v>248</v>
      </c>
      <c r="C738" s="1" t="s">
        <v>17</v>
      </c>
      <c r="D738" s="1">
        <v>3</v>
      </c>
      <c r="E738" s="1">
        <v>1</v>
      </c>
      <c r="F738" s="1">
        <v>0</v>
      </c>
      <c r="G738" s="1">
        <v>0</v>
      </c>
      <c r="H738" s="3">
        <v>0.8</v>
      </c>
    </row>
    <row r="739" spans="1:8" x14ac:dyDescent="0.25">
      <c r="A739" s="2" t="s">
        <v>766</v>
      </c>
      <c r="B739" s="1" t="s">
        <v>184</v>
      </c>
      <c r="C739" s="1" t="s">
        <v>12</v>
      </c>
      <c r="D739" s="1">
        <v>2</v>
      </c>
      <c r="E739" s="1">
        <v>1</v>
      </c>
      <c r="F739" s="1">
        <v>0</v>
      </c>
      <c r="G739" s="1">
        <v>0</v>
      </c>
      <c r="H739" s="3">
        <v>1.1000000000000001</v>
      </c>
    </row>
    <row r="740" spans="1:8" x14ac:dyDescent="0.25">
      <c r="A740" s="2" t="s">
        <v>767</v>
      </c>
      <c r="B740" s="1" t="s">
        <v>148</v>
      </c>
      <c r="C740" s="1" t="s">
        <v>15</v>
      </c>
      <c r="D740" s="1">
        <v>1</v>
      </c>
      <c r="E740" s="1">
        <v>1</v>
      </c>
      <c r="F740" s="1">
        <v>0</v>
      </c>
      <c r="G740" s="1">
        <v>0</v>
      </c>
      <c r="H740" s="3">
        <v>1</v>
      </c>
    </row>
    <row r="741" spans="1:8" x14ac:dyDescent="0.25">
      <c r="A741" s="2" t="s">
        <v>768</v>
      </c>
      <c r="B741" s="1" t="s">
        <v>148</v>
      </c>
      <c r="C741" s="1" t="s">
        <v>15</v>
      </c>
      <c r="D741" s="1">
        <v>1</v>
      </c>
      <c r="E741" s="1">
        <v>1</v>
      </c>
      <c r="F741" s="1">
        <v>0</v>
      </c>
      <c r="G741" s="1">
        <v>0</v>
      </c>
      <c r="H741" s="3">
        <v>1</v>
      </c>
    </row>
    <row r="742" spans="1:8" x14ac:dyDescent="0.25">
      <c r="A742" s="2" t="s">
        <v>769</v>
      </c>
      <c r="B742" s="1" t="s">
        <v>146</v>
      </c>
      <c r="C742" s="1" t="s">
        <v>12</v>
      </c>
      <c r="D742" s="1">
        <v>1</v>
      </c>
      <c r="E742" s="1">
        <v>1</v>
      </c>
      <c r="F742" s="1">
        <v>0</v>
      </c>
      <c r="G742" s="1">
        <v>0</v>
      </c>
      <c r="H742" s="3">
        <v>0.8</v>
      </c>
    </row>
    <row r="743" spans="1:8" x14ac:dyDescent="0.25">
      <c r="A743" s="2" t="s">
        <v>770</v>
      </c>
      <c r="B743" s="1" t="s">
        <v>146</v>
      </c>
      <c r="C743" s="1" t="s">
        <v>15</v>
      </c>
      <c r="D743" s="1">
        <v>1</v>
      </c>
      <c r="E743" s="1">
        <v>1</v>
      </c>
      <c r="F743" s="1">
        <v>0</v>
      </c>
      <c r="G743" s="1">
        <v>0</v>
      </c>
      <c r="H743" s="3">
        <v>0.8</v>
      </c>
    </row>
    <row r="744" spans="1:8" x14ac:dyDescent="0.25">
      <c r="A744" s="2" t="s">
        <v>771</v>
      </c>
      <c r="B744" s="1" t="s">
        <v>78</v>
      </c>
      <c r="C744" s="1" t="s">
        <v>15</v>
      </c>
      <c r="D744" s="1">
        <v>1</v>
      </c>
      <c r="E744" s="1">
        <v>1</v>
      </c>
      <c r="F744" s="1">
        <v>0</v>
      </c>
      <c r="G744" s="1">
        <v>0</v>
      </c>
      <c r="H744" s="3">
        <v>0.7</v>
      </c>
    </row>
    <row r="745" spans="1:8" x14ac:dyDescent="0.25">
      <c r="A745" s="2" t="s">
        <v>772</v>
      </c>
      <c r="B745" s="1" t="s">
        <v>144</v>
      </c>
      <c r="C745" s="1" t="s">
        <v>12</v>
      </c>
      <c r="D745" s="1">
        <v>1</v>
      </c>
      <c r="E745" s="1">
        <v>1</v>
      </c>
      <c r="F745" s="1">
        <v>0</v>
      </c>
      <c r="G745" s="1">
        <v>0</v>
      </c>
      <c r="H745" s="3">
        <v>0.7</v>
      </c>
    </row>
    <row r="746" spans="1:8" x14ac:dyDescent="0.25">
      <c r="A746" s="2" t="s">
        <v>773</v>
      </c>
      <c r="B746" s="1" t="s">
        <v>181</v>
      </c>
      <c r="C746" s="1" t="s">
        <v>17</v>
      </c>
      <c r="D746" s="1">
        <v>1</v>
      </c>
      <c r="E746" s="1">
        <v>1</v>
      </c>
      <c r="F746" s="1">
        <v>0</v>
      </c>
      <c r="G746" s="1">
        <v>0</v>
      </c>
      <c r="H746" s="3">
        <v>0.5</v>
      </c>
    </row>
    <row r="747" spans="1:8" x14ac:dyDescent="0.25">
      <c r="A747" s="2" t="s">
        <v>774</v>
      </c>
      <c r="B747" s="1" t="s">
        <v>179</v>
      </c>
      <c r="C747" s="1" t="s">
        <v>17</v>
      </c>
      <c r="D747" s="1">
        <v>1</v>
      </c>
      <c r="E747" s="1">
        <v>1</v>
      </c>
      <c r="F747" s="1">
        <v>0</v>
      </c>
      <c r="G747" s="1">
        <v>0</v>
      </c>
      <c r="H747" s="3">
        <v>0.2</v>
      </c>
    </row>
    <row r="748" spans="1:8" ht="15.75" thickBot="1" x14ac:dyDescent="0.3">
      <c r="A748" s="4" t="s">
        <v>775</v>
      </c>
      <c r="B748" s="5" t="s">
        <v>220</v>
      </c>
      <c r="C748" s="5" t="s">
        <v>17</v>
      </c>
      <c r="D748" s="5">
        <v>1</v>
      </c>
      <c r="E748" s="5">
        <v>1</v>
      </c>
      <c r="F748" s="5">
        <v>0</v>
      </c>
      <c r="G748" s="5">
        <v>0</v>
      </c>
      <c r="H748" s="6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D7AE-BC26-456D-86BC-FF6787B93EBF}">
  <sheetPr codeName="Sheet3"/>
  <dimension ref="A1:AQ748"/>
  <sheetViews>
    <sheetView topLeftCell="E1" workbookViewId="0">
      <pane ySplit="1" topLeftCell="A17" activePane="bottomLeft" state="frozen"/>
      <selection pane="bottomLeft" activeCell="D8" sqref="D8"/>
    </sheetView>
  </sheetViews>
  <sheetFormatPr defaultRowHeight="15" x14ac:dyDescent="0.25"/>
  <cols>
    <col min="1" max="1" width="21.7109375" bestFit="1" customWidth="1"/>
    <col min="2" max="2" width="16.5703125" bestFit="1" customWidth="1"/>
    <col min="3" max="3" width="11.28515625" bestFit="1" customWidth="1"/>
    <col min="4" max="4" width="15.42578125" bestFit="1" customWidth="1"/>
    <col min="5" max="5" width="13.5703125" bestFit="1" customWidth="1"/>
    <col min="6" max="6" width="5.5703125" bestFit="1" customWidth="1"/>
    <col min="7" max="7" width="6.7109375" bestFit="1" customWidth="1"/>
    <col min="8" max="8" width="16.7109375" bestFit="1" customWidth="1"/>
    <col min="10" max="10" width="16.28515625" bestFit="1" customWidth="1"/>
    <col min="11" max="42" width="16.5703125" bestFit="1" customWidth="1"/>
    <col min="43" max="43" width="11.28515625" bestFit="1" customWidth="1"/>
    <col min="44" max="44" width="8.42578125" bestFit="1" customWidth="1"/>
    <col min="45" max="45" width="10" bestFit="1" customWidth="1"/>
    <col min="46" max="46" width="9.7109375" bestFit="1" customWidth="1"/>
    <col min="47" max="47" width="7.140625" bestFit="1" customWidth="1"/>
    <col min="48" max="48" width="11.42578125" bestFit="1" customWidth="1"/>
    <col min="49" max="49" width="7.5703125" bestFit="1" customWidth="1"/>
    <col min="50" max="50" width="8" bestFit="1" customWidth="1"/>
    <col min="51" max="51" width="11.5703125" bestFit="1" customWidth="1"/>
    <col min="52" max="52" width="10" bestFit="1" customWidth="1"/>
    <col min="53" max="53" width="12.42578125" bestFit="1" customWidth="1"/>
    <col min="54" max="54" width="5.28515625" bestFit="1" customWidth="1"/>
    <col min="55" max="55" width="8.85546875" bestFit="1" customWidth="1"/>
    <col min="56" max="56" width="7.140625" bestFit="1" customWidth="1"/>
    <col min="57" max="57" width="9.28515625" bestFit="1" customWidth="1"/>
    <col min="58" max="58" width="5.42578125" bestFit="1" customWidth="1"/>
    <col min="59" max="59" width="8.7109375" bestFit="1" customWidth="1"/>
    <col min="60" max="60" width="9.42578125" bestFit="1" customWidth="1"/>
    <col min="61" max="61" width="12.140625" bestFit="1" customWidth="1"/>
    <col min="62" max="62" width="6.140625" bestFit="1" customWidth="1"/>
    <col min="63" max="63" width="5.28515625" bestFit="1" customWidth="1"/>
    <col min="64" max="64" width="5.85546875" bestFit="1" customWidth="1"/>
    <col min="65" max="65" width="11.7109375" bestFit="1" customWidth="1"/>
    <col min="66" max="66" width="8.42578125" bestFit="1" customWidth="1"/>
    <col min="67" max="67" width="6.85546875" bestFit="1" customWidth="1"/>
    <col min="68" max="68" width="16.5703125" bestFit="1" customWidth="1"/>
    <col min="69" max="69" width="7" bestFit="1" customWidth="1"/>
    <col min="70" max="70" width="11.140625" bestFit="1" customWidth="1"/>
    <col min="71" max="71" width="9.140625" bestFit="1" customWidth="1"/>
    <col min="72" max="72" width="10.28515625" bestFit="1" customWidth="1"/>
    <col min="73" max="73" width="11.140625" bestFit="1" customWidth="1"/>
    <col min="74" max="74" width="5.5703125" bestFit="1" customWidth="1"/>
    <col min="75" max="75" width="17.28515625" bestFit="1" customWidth="1"/>
    <col min="76" max="76" width="30.140625" bestFit="1" customWidth="1"/>
    <col min="77" max="105" width="18.5703125" bestFit="1" customWidth="1"/>
    <col min="106" max="106" width="11.140625" bestFit="1" customWidth="1"/>
    <col min="107" max="107" width="9.7109375" bestFit="1" customWidth="1"/>
    <col min="108" max="108" width="9.85546875" bestFit="1" customWidth="1"/>
    <col min="109" max="421" width="4" bestFit="1" customWidth="1"/>
    <col min="422" max="434" width="5" bestFit="1" customWidth="1"/>
    <col min="435" max="435" width="11.28515625" bestFit="1" customWidth="1"/>
  </cols>
  <sheetData>
    <row r="1" spans="1:43" ht="21.75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43" x14ac:dyDescent="0.25">
      <c r="A2" s="2" t="s">
        <v>13</v>
      </c>
      <c r="B2" s="1" t="s">
        <v>9</v>
      </c>
      <c r="C2" s="1" t="s">
        <v>12</v>
      </c>
      <c r="D2" s="1">
        <v>1106</v>
      </c>
      <c r="E2" s="1">
        <v>12</v>
      </c>
      <c r="F2" s="1">
        <v>15</v>
      </c>
      <c r="G2" s="1">
        <v>1</v>
      </c>
      <c r="H2" s="3">
        <v>121.5</v>
      </c>
      <c r="J2" s="7" t="s">
        <v>787</v>
      </c>
    </row>
    <row r="3" spans="1:43" x14ac:dyDescent="0.25">
      <c r="A3" s="2" t="s">
        <v>84</v>
      </c>
      <c r="B3" s="1" t="s">
        <v>85</v>
      </c>
      <c r="C3" s="1" t="s">
        <v>12</v>
      </c>
      <c r="D3" s="1">
        <v>876</v>
      </c>
      <c r="E3" s="1">
        <v>10</v>
      </c>
      <c r="F3" s="1">
        <v>13</v>
      </c>
      <c r="G3" s="1">
        <v>3</v>
      </c>
      <c r="H3" s="3">
        <v>99.7</v>
      </c>
    </row>
    <row r="4" spans="1:43" x14ac:dyDescent="0.25">
      <c r="A4" s="2" t="s">
        <v>126</v>
      </c>
      <c r="B4" s="1" t="s">
        <v>107</v>
      </c>
      <c r="C4" s="1" t="s">
        <v>12</v>
      </c>
      <c r="D4" s="1">
        <v>668</v>
      </c>
      <c r="E4" s="1">
        <v>8</v>
      </c>
      <c r="F4" s="1">
        <v>11</v>
      </c>
      <c r="G4" s="1">
        <v>1</v>
      </c>
      <c r="H4" s="3">
        <v>82.2</v>
      </c>
      <c r="J4" s="17" t="s">
        <v>2</v>
      </c>
      <c r="K4" s="17" t="s">
        <v>789</v>
      </c>
      <c r="L4" s="17" t="s">
        <v>790</v>
      </c>
      <c r="M4" s="17" t="s">
        <v>791</v>
      </c>
    </row>
    <row r="5" spans="1:43" x14ac:dyDescent="0.25">
      <c r="A5" s="2" t="s">
        <v>40</v>
      </c>
      <c r="B5" s="1" t="s">
        <v>39</v>
      </c>
      <c r="C5" s="1" t="s">
        <v>12</v>
      </c>
      <c r="D5" s="1">
        <v>1008</v>
      </c>
      <c r="E5" s="1">
        <v>13</v>
      </c>
      <c r="F5" s="1">
        <v>8</v>
      </c>
      <c r="G5" s="1">
        <v>2</v>
      </c>
      <c r="H5" s="3">
        <v>112</v>
      </c>
      <c r="J5" s="11" t="s">
        <v>10</v>
      </c>
      <c r="K5" s="18">
        <v>0</v>
      </c>
      <c r="L5" s="18">
        <v>1</v>
      </c>
      <c r="M5" s="18">
        <v>54</v>
      </c>
    </row>
    <row r="6" spans="1:43" x14ac:dyDescent="0.25">
      <c r="A6" s="2" t="s">
        <v>75</v>
      </c>
      <c r="B6" s="1" t="s">
        <v>74</v>
      </c>
      <c r="C6" s="1" t="s">
        <v>15</v>
      </c>
      <c r="D6" s="1">
        <v>986</v>
      </c>
      <c r="E6" s="1">
        <v>12</v>
      </c>
      <c r="F6" s="1">
        <v>7</v>
      </c>
      <c r="G6" s="1">
        <v>2</v>
      </c>
      <c r="H6" s="3">
        <v>120.1</v>
      </c>
      <c r="J6" s="1" t="s">
        <v>17</v>
      </c>
      <c r="K6" s="16">
        <v>35</v>
      </c>
      <c r="L6" s="16">
        <v>69</v>
      </c>
      <c r="M6" s="16">
        <v>250</v>
      </c>
    </row>
    <row r="7" spans="1:43" x14ac:dyDescent="0.25">
      <c r="A7" s="2" t="s">
        <v>222</v>
      </c>
      <c r="B7" s="1" t="s">
        <v>223</v>
      </c>
      <c r="C7" s="1" t="s">
        <v>15</v>
      </c>
      <c r="D7" s="1">
        <v>531</v>
      </c>
      <c r="E7" s="1">
        <v>6</v>
      </c>
      <c r="F7" s="1">
        <v>7</v>
      </c>
      <c r="G7" s="1">
        <v>0</v>
      </c>
      <c r="H7" s="3">
        <v>62.8</v>
      </c>
      <c r="J7" s="1" t="s">
        <v>15</v>
      </c>
      <c r="K7" s="16">
        <v>138</v>
      </c>
      <c r="L7" s="16">
        <v>130</v>
      </c>
      <c r="M7" s="16">
        <v>287</v>
      </c>
    </row>
    <row r="8" spans="1:43" x14ac:dyDescent="0.25">
      <c r="A8" s="2" t="s">
        <v>76</v>
      </c>
      <c r="B8" s="1" t="s">
        <v>68</v>
      </c>
      <c r="C8" s="1" t="s">
        <v>15</v>
      </c>
      <c r="D8" s="1">
        <v>906</v>
      </c>
      <c r="E8" s="1">
        <v>11</v>
      </c>
      <c r="F8" s="1">
        <v>6</v>
      </c>
      <c r="G8" s="1">
        <v>2</v>
      </c>
      <c r="H8" s="3">
        <v>107.8</v>
      </c>
      <c r="J8" s="1" t="s">
        <v>12</v>
      </c>
      <c r="K8" s="16">
        <v>195</v>
      </c>
      <c r="L8" s="16">
        <v>81</v>
      </c>
      <c r="M8" s="16">
        <v>156</v>
      </c>
    </row>
    <row r="9" spans="1:43" x14ac:dyDescent="0.25">
      <c r="A9" s="2" t="s">
        <v>96</v>
      </c>
      <c r="B9" s="1" t="s">
        <v>85</v>
      </c>
      <c r="C9" s="1" t="s">
        <v>15</v>
      </c>
      <c r="D9" s="1">
        <v>798</v>
      </c>
      <c r="E9" s="1">
        <v>10</v>
      </c>
      <c r="F9" s="1">
        <v>6</v>
      </c>
      <c r="G9" s="1">
        <v>6</v>
      </c>
      <c r="H9" s="3">
        <v>94</v>
      </c>
      <c r="J9" s="11" t="s">
        <v>788</v>
      </c>
      <c r="K9" s="16">
        <v>368</v>
      </c>
      <c r="L9" s="16">
        <v>281</v>
      </c>
      <c r="M9" s="16">
        <v>747</v>
      </c>
    </row>
    <row r="10" spans="1:43" x14ac:dyDescent="0.25">
      <c r="A10" s="2" t="s">
        <v>151</v>
      </c>
      <c r="B10" s="1" t="s">
        <v>78</v>
      </c>
      <c r="C10" s="1" t="s">
        <v>12</v>
      </c>
      <c r="D10" s="1">
        <v>613</v>
      </c>
      <c r="E10" s="1">
        <v>10</v>
      </c>
      <c r="F10" s="1">
        <v>6</v>
      </c>
      <c r="G10" s="1">
        <v>0</v>
      </c>
      <c r="H10" s="3">
        <v>72.400000000000006</v>
      </c>
    </row>
    <row r="11" spans="1:43" x14ac:dyDescent="0.25">
      <c r="A11" s="2" t="s">
        <v>123</v>
      </c>
      <c r="B11" s="1" t="s">
        <v>109</v>
      </c>
      <c r="C11" s="1" t="s">
        <v>12</v>
      </c>
      <c r="D11" s="1">
        <v>673</v>
      </c>
      <c r="E11" s="1">
        <v>8</v>
      </c>
      <c r="F11" s="1">
        <v>6</v>
      </c>
      <c r="G11" s="1">
        <v>4</v>
      </c>
      <c r="H11" s="3">
        <v>65.2</v>
      </c>
    </row>
    <row r="12" spans="1:43" x14ac:dyDescent="0.25">
      <c r="A12" s="2" t="s">
        <v>153</v>
      </c>
      <c r="B12" s="1" t="s">
        <v>148</v>
      </c>
      <c r="C12" s="1" t="s">
        <v>12</v>
      </c>
      <c r="D12" s="1">
        <v>611</v>
      </c>
      <c r="E12" s="1">
        <v>7</v>
      </c>
      <c r="F12" s="1">
        <v>6</v>
      </c>
      <c r="G12" s="1">
        <v>0</v>
      </c>
      <c r="H12" s="3">
        <v>59.2</v>
      </c>
    </row>
    <row r="13" spans="1:43" x14ac:dyDescent="0.25">
      <c r="A13" s="2" t="s">
        <v>43</v>
      </c>
      <c r="B13" s="1" t="s">
        <v>39</v>
      </c>
      <c r="C13" s="1" t="s">
        <v>15</v>
      </c>
      <c r="D13" s="1">
        <v>822</v>
      </c>
      <c r="E13" s="1">
        <v>13</v>
      </c>
      <c r="F13" s="1">
        <v>5</v>
      </c>
      <c r="G13" s="1">
        <v>1</v>
      </c>
      <c r="H13" s="3">
        <v>100.3</v>
      </c>
      <c r="J13" s="1"/>
      <c r="K13" s="14" t="s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2" t="s">
        <v>25</v>
      </c>
      <c r="B14" s="1" t="s">
        <v>9</v>
      </c>
      <c r="C14" s="1" t="s">
        <v>12</v>
      </c>
      <c r="D14" s="1">
        <v>505</v>
      </c>
      <c r="E14" s="1">
        <v>11</v>
      </c>
      <c r="F14" s="1">
        <v>5</v>
      </c>
      <c r="G14" s="1">
        <v>2</v>
      </c>
      <c r="H14" s="3">
        <v>65.7</v>
      </c>
      <c r="J14" s="24" t="s">
        <v>792</v>
      </c>
      <c r="K14" s="24" t="s">
        <v>85</v>
      </c>
      <c r="L14" s="1" t="s">
        <v>74</v>
      </c>
      <c r="M14" s="1" t="s">
        <v>9</v>
      </c>
      <c r="N14" s="1" t="s">
        <v>39</v>
      </c>
      <c r="O14" s="1" t="s">
        <v>107</v>
      </c>
      <c r="P14" s="1" t="s">
        <v>90</v>
      </c>
      <c r="Q14" s="1" t="s">
        <v>68</v>
      </c>
      <c r="R14" s="1" t="s">
        <v>109</v>
      </c>
      <c r="S14" s="1" t="s">
        <v>223</v>
      </c>
      <c r="T14" s="1" t="s">
        <v>144</v>
      </c>
      <c r="U14" s="1" t="s">
        <v>78</v>
      </c>
      <c r="V14" s="1" t="s">
        <v>204</v>
      </c>
      <c r="W14" s="1" t="s">
        <v>148</v>
      </c>
      <c r="X14" s="1" t="s">
        <v>146</v>
      </c>
      <c r="Y14" s="1" t="s">
        <v>105</v>
      </c>
      <c r="Z14" s="1" t="s">
        <v>201</v>
      </c>
      <c r="AA14" s="1" t="s">
        <v>81</v>
      </c>
      <c r="AB14" s="1" t="s">
        <v>194</v>
      </c>
      <c r="AC14" s="1" t="s">
        <v>103</v>
      </c>
      <c r="AD14" s="1" t="s">
        <v>92</v>
      </c>
      <c r="AE14" s="1" t="s">
        <v>220</v>
      </c>
      <c r="AF14" s="1" t="s">
        <v>181</v>
      </c>
      <c r="AG14" s="1" t="s">
        <v>184</v>
      </c>
      <c r="AH14" s="1" t="s">
        <v>287</v>
      </c>
      <c r="AI14" s="1" t="s">
        <v>189</v>
      </c>
      <c r="AJ14" s="1" t="s">
        <v>179</v>
      </c>
      <c r="AK14" s="1" t="s">
        <v>299</v>
      </c>
      <c r="AL14" s="1" t="s">
        <v>208</v>
      </c>
      <c r="AM14" s="1" t="s">
        <v>210</v>
      </c>
      <c r="AN14" s="1" t="s">
        <v>192</v>
      </c>
      <c r="AO14" s="1" t="s">
        <v>187</v>
      </c>
      <c r="AP14" s="1" t="s">
        <v>248</v>
      </c>
      <c r="AQ14" s="1" t="s">
        <v>788</v>
      </c>
    </row>
    <row r="15" spans="1:43" x14ac:dyDescent="0.25">
      <c r="A15" s="2" t="s">
        <v>139</v>
      </c>
      <c r="B15" s="1" t="s">
        <v>109</v>
      </c>
      <c r="C15" s="1" t="s">
        <v>12</v>
      </c>
      <c r="D15" s="1">
        <v>630</v>
      </c>
      <c r="E15" s="1">
        <v>7</v>
      </c>
      <c r="F15" s="1">
        <v>5</v>
      </c>
      <c r="G15" s="1">
        <v>0</v>
      </c>
      <c r="H15" s="3">
        <v>58.7</v>
      </c>
      <c r="J15" s="23" t="s">
        <v>793</v>
      </c>
      <c r="K15" s="18">
        <v>30</v>
      </c>
      <c r="L15" s="18">
        <v>28</v>
      </c>
      <c r="M15" s="18">
        <v>28</v>
      </c>
      <c r="N15" s="18">
        <v>28</v>
      </c>
      <c r="O15" s="18">
        <v>21</v>
      </c>
      <c r="P15" s="18">
        <v>21</v>
      </c>
      <c r="Q15" s="18">
        <v>20</v>
      </c>
      <c r="R15" s="18">
        <v>15</v>
      </c>
      <c r="S15" s="18">
        <v>15</v>
      </c>
      <c r="T15" s="18">
        <v>14</v>
      </c>
      <c r="U15" s="18">
        <v>13</v>
      </c>
      <c r="V15" s="18">
        <v>12</v>
      </c>
      <c r="W15" s="18">
        <v>12</v>
      </c>
      <c r="X15" s="18">
        <v>11</v>
      </c>
      <c r="Y15" s="18">
        <v>10</v>
      </c>
      <c r="Z15" s="18">
        <v>10</v>
      </c>
      <c r="AA15" s="18">
        <v>9</v>
      </c>
      <c r="AB15" s="18">
        <v>9</v>
      </c>
      <c r="AC15" s="18">
        <v>9</v>
      </c>
      <c r="AD15" s="18">
        <v>8</v>
      </c>
      <c r="AE15" s="18">
        <v>7</v>
      </c>
      <c r="AF15" s="18">
        <v>7</v>
      </c>
      <c r="AG15" s="18">
        <v>5</v>
      </c>
      <c r="AH15" s="18">
        <v>5</v>
      </c>
      <c r="AI15" s="18">
        <v>5</v>
      </c>
      <c r="AJ15" s="18">
        <v>5</v>
      </c>
      <c r="AK15" s="18">
        <v>3</v>
      </c>
      <c r="AL15" s="18">
        <v>2</v>
      </c>
      <c r="AM15" s="18">
        <v>2</v>
      </c>
      <c r="AN15" s="18">
        <v>2</v>
      </c>
      <c r="AO15" s="18">
        <v>1</v>
      </c>
      <c r="AP15" s="18">
        <v>1</v>
      </c>
      <c r="AQ15" s="25">
        <v>368</v>
      </c>
    </row>
    <row r="16" spans="1:43" x14ac:dyDescent="0.25">
      <c r="A16" s="2" t="s">
        <v>54</v>
      </c>
      <c r="B16" s="1" t="s">
        <v>39</v>
      </c>
      <c r="C16" s="1" t="s">
        <v>15</v>
      </c>
      <c r="D16" s="1">
        <v>323</v>
      </c>
      <c r="E16" s="1">
        <v>7</v>
      </c>
      <c r="F16" s="1">
        <v>5</v>
      </c>
      <c r="G16" s="1">
        <v>0</v>
      </c>
      <c r="H16" s="3">
        <v>43</v>
      </c>
      <c r="J16" s="22" t="s">
        <v>794</v>
      </c>
      <c r="K16" s="16">
        <v>24</v>
      </c>
      <c r="L16" s="16">
        <v>23</v>
      </c>
      <c r="M16" s="16">
        <v>21</v>
      </c>
      <c r="N16" s="16">
        <v>23</v>
      </c>
      <c r="O16" s="16">
        <v>17</v>
      </c>
      <c r="P16" s="16">
        <v>16</v>
      </c>
      <c r="Q16" s="16">
        <v>16</v>
      </c>
      <c r="R16" s="16">
        <v>7</v>
      </c>
      <c r="S16" s="16">
        <v>12</v>
      </c>
      <c r="T16" s="16">
        <v>9</v>
      </c>
      <c r="U16" s="16">
        <v>10</v>
      </c>
      <c r="V16" s="16">
        <v>11</v>
      </c>
      <c r="W16" s="16">
        <v>11</v>
      </c>
      <c r="X16" s="16">
        <v>6</v>
      </c>
      <c r="Y16" s="16">
        <v>6</v>
      </c>
      <c r="Z16" s="16">
        <v>8</v>
      </c>
      <c r="AA16" s="16">
        <v>7</v>
      </c>
      <c r="AB16" s="16">
        <v>8</v>
      </c>
      <c r="AC16" s="16">
        <v>6</v>
      </c>
      <c r="AD16" s="16">
        <v>4</v>
      </c>
      <c r="AE16" s="16">
        <v>4</v>
      </c>
      <c r="AF16" s="16">
        <v>5</v>
      </c>
      <c r="AG16" s="16">
        <v>4</v>
      </c>
      <c r="AH16" s="16">
        <v>5</v>
      </c>
      <c r="AI16" s="16">
        <v>3</v>
      </c>
      <c r="AJ16" s="16">
        <v>5</v>
      </c>
      <c r="AK16" s="16">
        <v>2</v>
      </c>
      <c r="AL16" s="16">
        <v>3</v>
      </c>
      <c r="AM16" s="16">
        <v>1</v>
      </c>
      <c r="AN16" s="16">
        <v>2</v>
      </c>
      <c r="AO16" s="16">
        <v>1</v>
      </c>
      <c r="AP16" s="16">
        <v>1</v>
      </c>
      <c r="AQ16" s="26">
        <v>281</v>
      </c>
    </row>
    <row r="17" spans="1:43" x14ac:dyDescent="0.25">
      <c r="A17" s="2" t="s">
        <v>11</v>
      </c>
      <c r="B17" s="1" t="s">
        <v>9</v>
      </c>
      <c r="C17" s="1" t="s">
        <v>12</v>
      </c>
      <c r="D17" s="1">
        <v>1199</v>
      </c>
      <c r="E17" s="1">
        <v>13</v>
      </c>
      <c r="F17" s="1">
        <v>4</v>
      </c>
      <c r="G17" s="1">
        <v>6</v>
      </c>
      <c r="H17" s="3">
        <v>133</v>
      </c>
    </row>
    <row r="18" spans="1:43" x14ac:dyDescent="0.25">
      <c r="A18" s="2" t="s">
        <v>98</v>
      </c>
      <c r="B18" s="1" t="s">
        <v>85</v>
      </c>
      <c r="C18" s="1" t="s">
        <v>12</v>
      </c>
      <c r="D18" s="1">
        <v>778</v>
      </c>
      <c r="E18" s="1">
        <v>10</v>
      </c>
      <c r="F18" s="1">
        <v>4</v>
      </c>
      <c r="G18" s="1">
        <v>3</v>
      </c>
      <c r="H18" s="3">
        <v>98.5</v>
      </c>
    </row>
    <row r="19" spans="1:43" x14ac:dyDescent="0.25">
      <c r="A19" s="2" t="s">
        <v>236</v>
      </c>
      <c r="B19" s="1" t="s">
        <v>81</v>
      </c>
      <c r="C19" s="1" t="s">
        <v>12</v>
      </c>
      <c r="D19" s="1">
        <v>518</v>
      </c>
      <c r="E19" s="1">
        <v>9</v>
      </c>
      <c r="F19" s="1">
        <v>4</v>
      </c>
      <c r="G19" s="1">
        <v>2</v>
      </c>
      <c r="H19" s="3">
        <v>64.3</v>
      </c>
      <c r="J19" s="19"/>
      <c r="K19" s="20" t="s">
        <v>1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 x14ac:dyDescent="0.25">
      <c r="A20" s="2" t="s">
        <v>387</v>
      </c>
      <c r="B20" s="1" t="s">
        <v>74</v>
      </c>
      <c r="C20" s="1" t="s">
        <v>12</v>
      </c>
      <c r="D20" s="1">
        <v>352</v>
      </c>
      <c r="E20" s="1">
        <v>8</v>
      </c>
      <c r="F20" s="1">
        <v>4</v>
      </c>
      <c r="G20" s="1">
        <v>1</v>
      </c>
      <c r="H20" s="3">
        <v>41.9</v>
      </c>
      <c r="J20" s="21" t="s">
        <v>797</v>
      </c>
      <c r="K20" s="19" t="s">
        <v>148</v>
      </c>
      <c r="L20" s="19" t="s">
        <v>39</v>
      </c>
      <c r="M20" s="19" t="s">
        <v>146</v>
      </c>
      <c r="N20" s="19" t="s">
        <v>144</v>
      </c>
      <c r="O20" s="19" t="s">
        <v>74</v>
      </c>
      <c r="P20" s="19" t="s">
        <v>299</v>
      </c>
      <c r="Q20" s="19" t="s">
        <v>68</v>
      </c>
      <c r="R20" s="19" t="s">
        <v>192</v>
      </c>
      <c r="S20" s="19" t="s">
        <v>9</v>
      </c>
      <c r="T20" s="19" t="s">
        <v>90</v>
      </c>
      <c r="U20" s="19" t="s">
        <v>85</v>
      </c>
      <c r="V20" s="19" t="s">
        <v>78</v>
      </c>
      <c r="W20" s="19" t="s">
        <v>287</v>
      </c>
      <c r="X20" s="19" t="s">
        <v>187</v>
      </c>
      <c r="Y20" s="19" t="s">
        <v>201</v>
      </c>
      <c r="Z20" s="19" t="s">
        <v>210</v>
      </c>
      <c r="AA20" s="19" t="s">
        <v>223</v>
      </c>
      <c r="AB20" s="19" t="s">
        <v>92</v>
      </c>
      <c r="AC20" s="19" t="s">
        <v>103</v>
      </c>
      <c r="AD20" s="19" t="s">
        <v>220</v>
      </c>
      <c r="AE20" s="19" t="s">
        <v>189</v>
      </c>
      <c r="AF20" s="19" t="s">
        <v>81</v>
      </c>
      <c r="AG20" s="19" t="s">
        <v>208</v>
      </c>
      <c r="AH20" s="19" t="s">
        <v>109</v>
      </c>
      <c r="AI20" s="19" t="s">
        <v>204</v>
      </c>
      <c r="AJ20" s="19" t="s">
        <v>248</v>
      </c>
      <c r="AK20" s="19" t="s">
        <v>105</v>
      </c>
      <c r="AL20" s="19" t="s">
        <v>184</v>
      </c>
      <c r="AM20" s="19" t="s">
        <v>179</v>
      </c>
      <c r="AN20" s="19" t="s">
        <v>194</v>
      </c>
      <c r="AO20" s="19" t="s">
        <v>107</v>
      </c>
      <c r="AP20" s="19" t="s">
        <v>181</v>
      </c>
      <c r="AQ20" s="19" t="s">
        <v>788</v>
      </c>
    </row>
    <row r="21" spans="1:43" x14ac:dyDescent="0.25">
      <c r="A21" s="2" t="s">
        <v>407</v>
      </c>
      <c r="B21" s="1" t="s">
        <v>144</v>
      </c>
      <c r="C21" s="1" t="s">
        <v>15</v>
      </c>
      <c r="D21" s="1">
        <v>329</v>
      </c>
      <c r="E21" s="1">
        <v>5</v>
      </c>
      <c r="F21" s="1">
        <v>4</v>
      </c>
      <c r="G21" s="1">
        <v>2</v>
      </c>
      <c r="H21" s="3">
        <v>41.3</v>
      </c>
      <c r="J21" s="17" t="s">
        <v>798</v>
      </c>
      <c r="K21" s="16">
        <v>31</v>
      </c>
      <c r="L21" s="16">
        <v>28</v>
      </c>
      <c r="M21" s="16">
        <v>28</v>
      </c>
      <c r="N21" s="16">
        <v>27</v>
      </c>
      <c r="O21" s="16">
        <v>26</v>
      </c>
      <c r="P21" s="16">
        <v>26</v>
      </c>
      <c r="Q21" s="16">
        <v>25</v>
      </c>
      <c r="R21" s="16">
        <v>25</v>
      </c>
      <c r="S21" s="16">
        <v>25</v>
      </c>
      <c r="T21" s="16">
        <v>24</v>
      </c>
      <c r="U21" s="16">
        <v>24</v>
      </c>
      <c r="V21" s="16">
        <v>24</v>
      </c>
      <c r="W21" s="16">
        <v>23</v>
      </c>
      <c r="X21" s="16">
        <v>23</v>
      </c>
      <c r="Y21" s="16">
        <v>23</v>
      </c>
      <c r="Z21" s="16">
        <v>23</v>
      </c>
      <c r="AA21" s="16">
        <v>23</v>
      </c>
      <c r="AB21" s="16">
        <v>23</v>
      </c>
      <c r="AC21" s="16">
        <v>22</v>
      </c>
      <c r="AD21" s="16">
        <v>22</v>
      </c>
      <c r="AE21" s="16">
        <v>22</v>
      </c>
      <c r="AF21" s="16">
        <v>21</v>
      </c>
      <c r="AG21" s="16">
        <v>21</v>
      </c>
      <c r="AH21" s="16">
        <v>21</v>
      </c>
      <c r="AI21" s="16">
        <v>21</v>
      </c>
      <c r="AJ21" s="16">
        <v>21</v>
      </c>
      <c r="AK21" s="16">
        <v>21</v>
      </c>
      <c r="AL21" s="16">
        <v>21</v>
      </c>
      <c r="AM21" s="16">
        <v>21</v>
      </c>
      <c r="AN21" s="16">
        <v>21</v>
      </c>
      <c r="AO21" s="16">
        <v>20</v>
      </c>
      <c r="AP21" s="16">
        <v>19</v>
      </c>
      <c r="AQ21" s="16">
        <v>745</v>
      </c>
    </row>
    <row r="22" spans="1:43" x14ac:dyDescent="0.25">
      <c r="A22" s="2" t="s">
        <v>494</v>
      </c>
      <c r="B22" s="1" t="s">
        <v>90</v>
      </c>
      <c r="C22" s="1" t="s">
        <v>12</v>
      </c>
      <c r="D22" s="1">
        <v>246</v>
      </c>
      <c r="E22" s="1">
        <v>5</v>
      </c>
      <c r="F22" s="1">
        <v>4</v>
      </c>
      <c r="G22" s="1">
        <v>2</v>
      </c>
      <c r="H22" s="3">
        <v>29.8</v>
      </c>
      <c r="J22" s="14" t="s">
        <v>795</v>
      </c>
      <c r="K22" s="16">
        <v>59.2</v>
      </c>
      <c r="L22" s="16">
        <v>112</v>
      </c>
      <c r="M22" s="16">
        <v>71.5</v>
      </c>
      <c r="N22" s="16">
        <v>75.3</v>
      </c>
      <c r="O22" s="16">
        <v>120.3</v>
      </c>
      <c r="P22" s="16">
        <v>55.5</v>
      </c>
      <c r="Q22" s="16">
        <v>130.9</v>
      </c>
      <c r="R22" s="16">
        <v>64.5</v>
      </c>
      <c r="S22" s="16">
        <v>133</v>
      </c>
      <c r="T22" s="16">
        <v>88.4</v>
      </c>
      <c r="U22" s="16">
        <v>99.7</v>
      </c>
      <c r="V22" s="16">
        <v>112</v>
      </c>
      <c r="W22" s="16">
        <v>57.3</v>
      </c>
      <c r="X22" s="16">
        <v>69.099999999999994</v>
      </c>
      <c r="Y22" s="16">
        <v>65.599999999999994</v>
      </c>
      <c r="Z22" s="16">
        <v>69</v>
      </c>
      <c r="AA22" s="16">
        <v>62.8</v>
      </c>
      <c r="AB22" s="16">
        <v>88.8</v>
      </c>
      <c r="AC22" s="16">
        <v>89.3</v>
      </c>
      <c r="AD22" s="16">
        <v>57.2</v>
      </c>
      <c r="AE22" s="16">
        <v>66.599999999999994</v>
      </c>
      <c r="AF22" s="16">
        <v>91.2</v>
      </c>
      <c r="AG22" s="16">
        <v>60.6</v>
      </c>
      <c r="AH22" s="16">
        <v>85.3</v>
      </c>
      <c r="AI22" s="16">
        <v>71.599999999999994</v>
      </c>
      <c r="AJ22" s="16">
        <v>63</v>
      </c>
      <c r="AK22" s="16">
        <v>103.5</v>
      </c>
      <c r="AL22" s="16">
        <v>67.3</v>
      </c>
      <c r="AM22" s="16">
        <v>69.400000000000006</v>
      </c>
      <c r="AN22" s="16">
        <v>61.5</v>
      </c>
      <c r="AO22" s="16">
        <v>89.1</v>
      </c>
      <c r="AP22" s="16">
        <v>76.8</v>
      </c>
      <c r="AQ22" s="16">
        <v>133</v>
      </c>
    </row>
    <row r="23" spans="1:43" x14ac:dyDescent="0.25">
      <c r="A23" s="2" t="s">
        <v>159</v>
      </c>
      <c r="B23" s="1" t="s">
        <v>74</v>
      </c>
      <c r="C23" s="1" t="s">
        <v>12</v>
      </c>
      <c r="D23" s="1">
        <v>581</v>
      </c>
      <c r="E23" s="1">
        <v>12</v>
      </c>
      <c r="F23" s="1">
        <v>3</v>
      </c>
      <c r="G23" s="1">
        <v>2</v>
      </c>
      <c r="H23" s="3">
        <v>71.099999999999994</v>
      </c>
      <c r="J23" s="14" t="s">
        <v>796</v>
      </c>
      <c r="K23" s="16">
        <v>1</v>
      </c>
      <c r="L23" s="16">
        <v>0.4</v>
      </c>
      <c r="M23" s="16">
        <v>0.8</v>
      </c>
      <c r="N23" s="16">
        <v>0.7</v>
      </c>
      <c r="O23" s="16">
        <v>1.1000000000000001</v>
      </c>
      <c r="P23" s="16">
        <v>1.9</v>
      </c>
      <c r="Q23" s="16">
        <v>1.7</v>
      </c>
      <c r="R23" s="16">
        <v>0.5</v>
      </c>
      <c r="S23" s="16">
        <v>1.3</v>
      </c>
      <c r="T23" s="16">
        <v>5.6</v>
      </c>
      <c r="U23" s="16">
        <v>3.6</v>
      </c>
      <c r="V23" s="16">
        <v>0.7</v>
      </c>
      <c r="W23" s="16">
        <v>4.2</v>
      </c>
      <c r="X23" s="16">
        <v>2.1</v>
      </c>
      <c r="Y23" s="16">
        <v>3.2</v>
      </c>
      <c r="Z23" s="16">
        <v>1.9</v>
      </c>
      <c r="AA23" s="16">
        <v>1.6</v>
      </c>
      <c r="AB23" s="16">
        <v>1.9</v>
      </c>
      <c r="AC23" s="16">
        <v>1.1000000000000001</v>
      </c>
      <c r="AD23" s="16">
        <v>1.3</v>
      </c>
      <c r="AE23" s="16">
        <v>2.7</v>
      </c>
      <c r="AF23" s="16">
        <v>2.4</v>
      </c>
      <c r="AG23" s="16">
        <v>2</v>
      </c>
      <c r="AH23" s="16">
        <v>1.2</v>
      </c>
      <c r="AI23" s="16">
        <v>4.8</v>
      </c>
      <c r="AJ23" s="16">
        <v>0.8</v>
      </c>
      <c r="AK23" s="16">
        <v>1.2</v>
      </c>
      <c r="AL23" s="16">
        <v>1.1000000000000001</v>
      </c>
      <c r="AM23" s="16">
        <v>0.2</v>
      </c>
      <c r="AN23" s="16">
        <v>0.9</v>
      </c>
      <c r="AO23" s="16">
        <v>3.5</v>
      </c>
      <c r="AP23" s="16">
        <v>0.5</v>
      </c>
      <c r="AQ23" s="16">
        <v>0.2</v>
      </c>
    </row>
    <row r="24" spans="1:43" x14ac:dyDescent="0.25">
      <c r="A24" s="2" t="s">
        <v>83</v>
      </c>
      <c r="B24" s="1" t="s">
        <v>74</v>
      </c>
      <c r="C24" s="1" t="s">
        <v>15</v>
      </c>
      <c r="D24" s="1">
        <v>878</v>
      </c>
      <c r="E24" s="1">
        <v>11</v>
      </c>
      <c r="F24" s="1">
        <v>3</v>
      </c>
      <c r="G24" s="1">
        <v>3</v>
      </c>
      <c r="H24" s="3">
        <v>120.3</v>
      </c>
    </row>
    <row r="25" spans="1:43" x14ac:dyDescent="0.25">
      <c r="A25" s="2" t="s">
        <v>133</v>
      </c>
      <c r="B25" s="1" t="s">
        <v>74</v>
      </c>
      <c r="C25" s="1" t="s">
        <v>15</v>
      </c>
      <c r="D25" s="1">
        <v>658</v>
      </c>
      <c r="E25" s="1">
        <v>11</v>
      </c>
      <c r="F25" s="1">
        <v>3</v>
      </c>
      <c r="G25" s="1">
        <v>2</v>
      </c>
      <c r="H25" s="3">
        <v>89.1</v>
      </c>
    </row>
    <row r="26" spans="1:43" x14ac:dyDescent="0.25">
      <c r="A26" s="2" t="s">
        <v>239</v>
      </c>
      <c r="B26" s="1" t="s">
        <v>78</v>
      </c>
      <c r="C26" s="1" t="s">
        <v>12</v>
      </c>
      <c r="D26" s="1">
        <v>514</v>
      </c>
      <c r="E26" s="1">
        <v>10</v>
      </c>
      <c r="F26" s="1">
        <v>3</v>
      </c>
      <c r="G26" s="1">
        <v>0</v>
      </c>
      <c r="H26" s="3">
        <v>66.5</v>
      </c>
      <c r="J26" s="17" t="s">
        <v>2</v>
      </c>
      <c r="K26" s="17" t="s">
        <v>789</v>
      </c>
      <c r="L26" s="17" t="s">
        <v>791</v>
      </c>
    </row>
    <row r="27" spans="1:43" x14ac:dyDescent="0.25">
      <c r="A27" s="2" t="s">
        <v>124</v>
      </c>
      <c r="B27" s="1" t="s">
        <v>90</v>
      </c>
      <c r="C27" s="1" t="s">
        <v>15</v>
      </c>
      <c r="D27" s="1">
        <v>672</v>
      </c>
      <c r="E27" s="1">
        <v>9</v>
      </c>
      <c r="F27" s="1">
        <v>3</v>
      </c>
      <c r="G27" s="1">
        <v>0</v>
      </c>
      <c r="H27" s="3">
        <v>86.3</v>
      </c>
      <c r="J27" t="s">
        <v>10</v>
      </c>
      <c r="K27" s="15">
        <v>0</v>
      </c>
      <c r="L27" s="15">
        <v>54</v>
      </c>
    </row>
    <row r="28" spans="1:43" x14ac:dyDescent="0.25">
      <c r="A28" s="2" t="s">
        <v>122</v>
      </c>
      <c r="B28" s="1" t="s">
        <v>92</v>
      </c>
      <c r="C28" s="1" t="s">
        <v>12</v>
      </c>
      <c r="D28" s="1">
        <v>679</v>
      </c>
      <c r="E28" s="1">
        <v>8</v>
      </c>
      <c r="F28" s="1">
        <v>3</v>
      </c>
      <c r="G28" s="1">
        <v>0</v>
      </c>
      <c r="H28" s="3">
        <v>86.1</v>
      </c>
      <c r="J28" t="s">
        <v>17</v>
      </c>
      <c r="K28" s="15">
        <v>35</v>
      </c>
      <c r="L28" s="15">
        <v>250</v>
      </c>
    </row>
    <row r="29" spans="1:43" x14ac:dyDescent="0.25">
      <c r="A29" s="2" t="s">
        <v>149</v>
      </c>
      <c r="B29" s="1" t="s">
        <v>107</v>
      </c>
      <c r="C29" s="1" t="s">
        <v>12</v>
      </c>
      <c r="D29" s="1">
        <v>628</v>
      </c>
      <c r="E29" s="1">
        <v>8</v>
      </c>
      <c r="F29" s="1">
        <v>3</v>
      </c>
      <c r="G29" s="1">
        <v>1</v>
      </c>
      <c r="H29" s="3">
        <v>79.8</v>
      </c>
      <c r="J29" t="s">
        <v>15</v>
      </c>
      <c r="K29" s="15">
        <v>138</v>
      </c>
      <c r="L29" s="15">
        <v>287</v>
      </c>
    </row>
    <row r="30" spans="1:43" x14ac:dyDescent="0.25">
      <c r="A30" s="2" t="s">
        <v>154</v>
      </c>
      <c r="B30" s="1" t="s">
        <v>105</v>
      </c>
      <c r="C30" s="1" t="s">
        <v>12</v>
      </c>
      <c r="D30" s="1">
        <v>607</v>
      </c>
      <c r="E30" s="1">
        <v>8</v>
      </c>
      <c r="F30" s="1">
        <v>3</v>
      </c>
      <c r="G30" s="1">
        <v>1</v>
      </c>
      <c r="H30" s="3">
        <v>69.2</v>
      </c>
      <c r="J30" t="s">
        <v>12</v>
      </c>
      <c r="K30" s="15">
        <v>195</v>
      </c>
      <c r="L30" s="15">
        <v>156</v>
      </c>
    </row>
    <row r="31" spans="1:43" x14ac:dyDescent="0.25">
      <c r="A31" s="2" t="s">
        <v>158</v>
      </c>
      <c r="B31" s="1" t="s">
        <v>144</v>
      </c>
      <c r="C31" s="1" t="s">
        <v>12</v>
      </c>
      <c r="D31" s="1">
        <v>582</v>
      </c>
      <c r="E31" s="1">
        <v>8</v>
      </c>
      <c r="F31" s="1">
        <v>3</v>
      </c>
      <c r="G31" s="1">
        <v>1</v>
      </c>
      <c r="H31" s="3">
        <v>68.2</v>
      </c>
      <c r="J31" t="s">
        <v>788</v>
      </c>
      <c r="K31" s="15">
        <v>368</v>
      </c>
      <c r="L31" s="15">
        <v>747</v>
      </c>
    </row>
    <row r="32" spans="1:43" x14ac:dyDescent="0.25">
      <c r="A32" s="2" t="s">
        <v>355</v>
      </c>
      <c r="B32" s="1" t="s">
        <v>85</v>
      </c>
      <c r="C32" s="1" t="s">
        <v>12</v>
      </c>
      <c r="D32" s="1">
        <v>391</v>
      </c>
      <c r="E32" s="1">
        <v>8</v>
      </c>
      <c r="F32" s="1">
        <v>3</v>
      </c>
      <c r="G32" s="1">
        <v>2</v>
      </c>
      <c r="H32" s="3">
        <v>46.7</v>
      </c>
    </row>
    <row r="33" spans="1:8" x14ac:dyDescent="0.25">
      <c r="A33" s="2" t="s">
        <v>177</v>
      </c>
      <c r="B33" s="1" t="s">
        <v>103</v>
      </c>
      <c r="C33" s="1" t="s">
        <v>12</v>
      </c>
      <c r="D33" s="1">
        <v>541</v>
      </c>
      <c r="E33" s="1">
        <v>7</v>
      </c>
      <c r="F33" s="1">
        <v>3</v>
      </c>
      <c r="G33" s="1">
        <v>1</v>
      </c>
      <c r="H33" s="3">
        <v>64.599999999999994</v>
      </c>
    </row>
    <row r="34" spans="1:8" x14ac:dyDescent="0.25">
      <c r="A34" s="2" t="s">
        <v>225</v>
      </c>
      <c r="B34" s="1" t="s">
        <v>92</v>
      </c>
      <c r="C34" s="1" t="s">
        <v>12</v>
      </c>
      <c r="D34" s="1">
        <v>529</v>
      </c>
      <c r="E34" s="1">
        <v>7</v>
      </c>
      <c r="F34" s="1">
        <v>3</v>
      </c>
      <c r="G34" s="1">
        <v>0</v>
      </c>
      <c r="H34" s="3">
        <v>56.2</v>
      </c>
    </row>
    <row r="35" spans="1:8" x14ac:dyDescent="0.25">
      <c r="A35" s="2" t="s">
        <v>178</v>
      </c>
      <c r="B35" s="1" t="s">
        <v>179</v>
      </c>
      <c r="C35" s="1" t="s">
        <v>15</v>
      </c>
      <c r="D35" s="1">
        <v>540</v>
      </c>
      <c r="E35" s="1">
        <v>6</v>
      </c>
      <c r="F35" s="1">
        <v>3</v>
      </c>
      <c r="G35" s="1">
        <v>1</v>
      </c>
      <c r="H35" s="3">
        <v>69.400000000000006</v>
      </c>
    </row>
    <row r="36" spans="1:8" x14ac:dyDescent="0.25">
      <c r="A36" s="2" t="s">
        <v>249</v>
      </c>
      <c r="B36" s="1" t="s">
        <v>201</v>
      </c>
      <c r="C36" s="1" t="s">
        <v>15</v>
      </c>
      <c r="D36" s="1">
        <v>499</v>
      </c>
      <c r="E36" s="1">
        <v>6</v>
      </c>
      <c r="F36" s="1">
        <v>3</v>
      </c>
      <c r="G36" s="1">
        <v>1</v>
      </c>
      <c r="H36" s="3">
        <v>62.7</v>
      </c>
    </row>
    <row r="37" spans="1:8" x14ac:dyDescent="0.25">
      <c r="A37" s="2" t="s">
        <v>277</v>
      </c>
      <c r="B37" s="1" t="s">
        <v>204</v>
      </c>
      <c r="C37" s="1" t="s">
        <v>12</v>
      </c>
      <c r="D37" s="1">
        <v>464</v>
      </c>
      <c r="E37" s="1">
        <v>6</v>
      </c>
      <c r="F37" s="1">
        <v>3</v>
      </c>
      <c r="G37" s="1">
        <v>3</v>
      </c>
      <c r="H37" s="3">
        <v>50.1</v>
      </c>
    </row>
    <row r="38" spans="1:8" x14ac:dyDescent="0.25">
      <c r="A38" s="2" t="s">
        <v>336</v>
      </c>
      <c r="B38" s="1" t="s">
        <v>223</v>
      </c>
      <c r="C38" s="1" t="s">
        <v>12</v>
      </c>
      <c r="D38" s="1">
        <v>410</v>
      </c>
      <c r="E38" s="1">
        <v>6</v>
      </c>
      <c r="F38" s="1">
        <v>3</v>
      </c>
      <c r="G38" s="1">
        <v>2</v>
      </c>
      <c r="H38" s="3">
        <v>47.2</v>
      </c>
    </row>
    <row r="39" spans="1:8" x14ac:dyDescent="0.25">
      <c r="A39" s="2" t="s">
        <v>353</v>
      </c>
      <c r="B39" s="1" t="s">
        <v>201</v>
      </c>
      <c r="C39" s="1" t="s">
        <v>12</v>
      </c>
      <c r="D39" s="1">
        <v>392</v>
      </c>
      <c r="E39" s="1">
        <v>6</v>
      </c>
      <c r="F39" s="1">
        <v>3</v>
      </c>
      <c r="G39" s="1">
        <v>0</v>
      </c>
      <c r="H39" s="3">
        <v>43.7</v>
      </c>
    </row>
    <row r="40" spans="1:8" x14ac:dyDescent="0.25">
      <c r="A40" s="2" t="s">
        <v>393</v>
      </c>
      <c r="B40" s="1" t="s">
        <v>105</v>
      </c>
      <c r="C40" s="1" t="s">
        <v>15</v>
      </c>
      <c r="D40" s="1">
        <v>345</v>
      </c>
      <c r="E40" s="1">
        <v>6</v>
      </c>
      <c r="F40" s="1">
        <v>3</v>
      </c>
      <c r="G40" s="1">
        <v>0</v>
      </c>
      <c r="H40" s="3">
        <v>40</v>
      </c>
    </row>
    <row r="41" spans="1:8" x14ac:dyDescent="0.25">
      <c r="A41" s="2" t="s">
        <v>487</v>
      </c>
      <c r="B41" s="1" t="s">
        <v>146</v>
      </c>
      <c r="C41" s="1" t="s">
        <v>12</v>
      </c>
      <c r="D41" s="1">
        <v>255</v>
      </c>
      <c r="E41" s="1">
        <v>5</v>
      </c>
      <c r="F41" s="1">
        <v>3</v>
      </c>
      <c r="G41" s="1">
        <v>1</v>
      </c>
      <c r="H41" s="3">
        <v>30.6</v>
      </c>
    </row>
    <row r="42" spans="1:8" x14ac:dyDescent="0.25">
      <c r="A42" s="2" t="s">
        <v>529</v>
      </c>
      <c r="B42" s="1" t="s">
        <v>201</v>
      </c>
      <c r="C42" s="1" t="s">
        <v>12</v>
      </c>
      <c r="D42" s="1">
        <v>203</v>
      </c>
      <c r="E42" s="1">
        <v>3</v>
      </c>
      <c r="F42" s="1">
        <v>3</v>
      </c>
      <c r="G42" s="1">
        <v>0</v>
      </c>
      <c r="H42" s="3">
        <v>22.3</v>
      </c>
    </row>
    <row r="43" spans="1:8" x14ac:dyDescent="0.25">
      <c r="A43" s="2" t="s">
        <v>71</v>
      </c>
      <c r="B43" s="1" t="s">
        <v>68</v>
      </c>
      <c r="C43" s="1" t="s">
        <v>15</v>
      </c>
      <c r="D43" s="1">
        <v>1046</v>
      </c>
      <c r="E43" s="1">
        <v>12</v>
      </c>
      <c r="F43" s="1">
        <v>2</v>
      </c>
      <c r="G43" s="1">
        <v>4</v>
      </c>
      <c r="H43" s="3">
        <v>130.9</v>
      </c>
    </row>
    <row r="44" spans="1:8" x14ac:dyDescent="0.25">
      <c r="A44" s="2" t="s">
        <v>21</v>
      </c>
      <c r="B44" s="1" t="s">
        <v>9</v>
      </c>
      <c r="C44" s="1" t="s">
        <v>15</v>
      </c>
      <c r="D44" s="1">
        <v>902</v>
      </c>
      <c r="E44" s="1">
        <v>12</v>
      </c>
      <c r="F44" s="1">
        <v>2</v>
      </c>
      <c r="G44" s="1">
        <v>0</v>
      </c>
      <c r="H44" s="3">
        <v>116.5</v>
      </c>
    </row>
    <row r="45" spans="1:8" x14ac:dyDescent="0.25">
      <c r="A45" s="2" t="s">
        <v>101</v>
      </c>
      <c r="B45" s="1" t="s">
        <v>74</v>
      </c>
      <c r="C45" s="1" t="s">
        <v>15</v>
      </c>
      <c r="D45" s="1">
        <v>734</v>
      </c>
      <c r="E45" s="1">
        <v>10</v>
      </c>
      <c r="F45" s="1">
        <v>2</v>
      </c>
      <c r="G45" s="1">
        <v>4</v>
      </c>
      <c r="H45" s="3">
        <v>95.5</v>
      </c>
    </row>
    <row r="46" spans="1:8" x14ac:dyDescent="0.25">
      <c r="A46" s="2" t="s">
        <v>88</v>
      </c>
      <c r="B46" s="1" t="s">
        <v>74</v>
      </c>
      <c r="C46" s="1" t="s">
        <v>17</v>
      </c>
      <c r="D46" s="1">
        <v>840</v>
      </c>
      <c r="E46" s="1">
        <v>9</v>
      </c>
      <c r="F46" s="1">
        <v>2</v>
      </c>
      <c r="G46" s="1">
        <v>3</v>
      </c>
      <c r="H46" s="3">
        <v>100.3</v>
      </c>
    </row>
    <row r="47" spans="1:8" x14ac:dyDescent="0.25">
      <c r="A47" s="2" t="s">
        <v>138</v>
      </c>
      <c r="B47" s="1" t="s">
        <v>85</v>
      </c>
      <c r="C47" s="1" t="s">
        <v>12</v>
      </c>
      <c r="D47" s="1">
        <v>632</v>
      </c>
      <c r="E47" s="1">
        <v>9</v>
      </c>
      <c r="F47" s="1">
        <v>2</v>
      </c>
      <c r="G47" s="1">
        <v>3</v>
      </c>
      <c r="H47" s="3">
        <v>76.3</v>
      </c>
    </row>
    <row r="48" spans="1:8" x14ac:dyDescent="0.25">
      <c r="A48" s="2" t="s">
        <v>456</v>
      </c>
      <c r="B48" s="1" t="s">
        <v>68</v>
      </c>
      <c r="C48" s="1" t="s">
        <v>15</v>
      </c>
      <c r="D48" s="1">
        <v>273</v>
      </c>
      <c r="E48" s="1">
        <v>9</v>
      </c>
      <c r="F48" s="1">
        <v>2</v>
      </c>
      <c r="G48" s="1">
        <v>0</v>
      </c>
      <c r="H48" s="3">
        <v>37</v>
      </c>
    </row>
    <row r="49" spans="1:8" x14ac:dyDescent="0.25">
      <c r="A49" s="2" t="s">
        <v>46</v>
      </c>
      <c r="B49" s="1" t="s">
        <v>39</v>
      </c>
      <c r="C49" s="1" t="s">
        <v>17</v>
      </c>
      <c r="D49" s="1">
        <v>720</v>
      </c>
      <c r="E49" s="1">
        <v>8</v>
      </c>
      <c r="F49" s="1">
        <v>2</v>
      </c>
      <c r="G49" s="1">
        <v>0</v>
      </c>
      <c r="H49" s="3">
        <v>78.5</v>
      </c>
    </row>
    <row r="50" spans="1:8" x14ac:dyDescent="0.25">
      <c r="A50" s="2" t="s">
        <v>171</v>
      </c>
      <c r="B50" s="1" t="s">
        <v>90</v>
      </c>
      <c r="C50" s="1" t="s">
        <v>15</v>
      </c>
      <c r="D50" s="1">
        <v>561</v>
      </c>
      <c r="E50" s="1">
        <v>8</v>
      </c>
      <c r="F50" s="1">
        <v>2</v>
      </c>
      <c r="G50" s="1">
        <v>2</v>
      </c>
      <c r="H50" s="3">
        <v>68.7</v>
      </c>
    </row>
    <row r="51" spans="1:8" x14ac:dyDescent="0.25">
      <c r="A51" s="2" t="s">
        <v>240</v>
      </c>
      <c r="B51" s="1" t="s">
        <v>144</v>
      </c>
      <c r="C51" s="1" t="s">
        <v>12</v>
      </c>
      <c r="D51" s="1">
        <v>510</v>
      </c>
      <c r="E51" s="1">
        <v>8</v>
      </c>
      <c r="F51" s="1">
        <v>2</v>
      </c>
      <c r="G51" s="1">
        <v>0</v>
      </c>
      <c r="H51" s="3">
        <v>66.599999999999994</v>
      </c>
    </row>
    <row r="52" spans="1:8" x14ac:dyDescent="0.25">
      <c r="A52" s="2" t="s">
        <v>140</v>
      </c>
      <c r="B52" s="1" t="s">
        <v>107</v>
      </c>
      <c r="C52" s="1" t="s">
        <v>12</v>
      </c>
      <c r="D52" s="1">
        <v>630</v>
      </c>
      <c r="E52" s="1">
        <v>7</v>
      </c>
      <c r="F52" s="1">
        <v>2</v>
      </c>
      <c r="G52" s="1">
        <v>2</v>
      </c>
      <c r="H52" s="3">
        <v>78.900000000000006</v>
      </c>
    </row>
    <row r="53" spans="1:8" x14ac:dyDescent="0.25">
      <c r="A53" s="2" t="s">
        <v>164</v>
      </c>
      <c r="B53" s="1" t="s">
        <v>107</v>
      </c>
      <c r="C53" s="1" t="s">
        <v>12</v>
      </c>
      <c r="D53" s="1">
        <v>577</v>
      </c>
      <c r="E53" s="1">
        <v>7</v>
      </c>
      <c r="F53" s="1">
        <v>2</v>
      </c>
      <c r="G53" s="1">
        <v>5</v>
      </c>
      <c r="H53" s="3">
        <v>65.099999999999994</v>
      </c>
    </row>
    <row r="54" spans="1:8" x14ac:dyDescent="0.25">
      <c r="A54" s="2" t="s">
        <v>231</v>
      </c>
      <c r="B54" s="1" t="s">
        <v>68</v>
      </c>
      <c r="C54" s="1" t="s">
        <v>12</v>
      </c>
      <c r="D54" s="1">
        <v>524</v>
      </c>
      <c r="E54" s="1">
        <v>7</v>
      </c>
      <c r="F54" s="1">
        <v>2</v>
      </c>
      <c r="G54" s="1">
        <v>4</v>
      </c>
      <c r="H54" s="3">
        <v>65.7</v>
      </c>
    </row>
    <row r="55" spans="1:8" x14ac:dyDescent="0.25">
      <c r="A55" s="2" t="s">
        <v>234</v>
      </c>
      <c r="B55" s="1" t="s">
        <v>146</v>
      </c>
      <c r="C55" s="1" t="s">
        <v>12</v>
      </c>
      <c r="D55" s="1">
        <v>520</v>
      </c>
      <c r="E55" s="1">
        <v>7</v>
      </c>
      <c r="F55" s="1">
        <v>2</v>
      </c>
      <c r="G55" s="1">
        <v>0</v>
      </c>
      <c r="H55" s="3">
        <v>60.2</v>
      </c>
    </row>
    <row r="56" spans="1:8" x14ac:dyDescent="0.25">
      <c r="A56" s="2" t="s">
        <v>52</v>
      </c>
      <c r="B56" s="1" t="s">
        <v>39</v>
      </c>
      <c r="C56" s="1" t="s">
        <v>12</v>
      </c>
      <c r="D56" s="1">
        <v>385</v>
      </c>
      <c r="E56" s="1">
        <v>7</v>
      </c>
      <c r="F56" s="1">
        <v>2</v>
      </c>
      <c r="G56" s="1">
        <v>1</v>
      </c>
      <c r="H56" s="3">
        <v>49.9</v>
      </c>
    </row>
    <row r="57" spans="1:8" x14ac:dyDescent="0.25">
      <c r="A57" s="2" t="s">
        <v>372</v>
      </c>
      <c r="B57" s="1" t="s">
        <v>90</v>
      </c>
      <c r="C57" s="1" t="s">
        <v>15</v>
      </c>
      <c r="D57" s="1">
        <v>367</v>
      </c>
      <c r="E57" s="1">
        <v>7</v>
      </c>
      <c r="F57" s="1">
        <v>2</v>
      </c>
      <c r="G57" s="1">
        <v>1</v>
      </c>
      <c r="H57" s="3">
        <v>47.3</v>
      </c>
    </row>
    <row r="58" spans="1:8" x14ac:dyDescent="0.25">
      <c r="A58" s="2" t="s">
        <v>182</v>
      </c>
      <c r="B58" s="1" t="s">
        <v>144</v>
      </c>
      <c r="C58" s="1" t="s">
        <v>17</v>
      </c>
      <c r="D58" s="1">
        <v>540</v>
      </c>
      <c r="E58" s="1">
        <v>6</v>
      </c>
      <c r="F58" s="1">
        <v>2</v>
      </c>
      <c r="G58" s="1">
        <v>0</v>
      </c>
      <c r="H58" s="3">
        <v>50.9</v>
      </c>
    </row>
    <row r="59" spans="1:8" x14ac:dyDescent="0.25">
      <c r="A59" s="2" t="s">
        <v>180</v>
      </c>
      <c r="B59" s="1" t="s">
        <v>181</v>
      </c>
      <c r="C59" s="1" t="s">
        <v>15</v>
      </c>
      <c r="D59" s="1">
        <v>540</v>
      </c>
      <c r="E59" s="1">
        <v>6</v>
      </c>
      <c r="F59" s="1">
        <v>2</v>
      </c>
      <c r="G59" s="1">
        <v>1</v>
      </c>
      <c r="H59" s="3">
        <v>76.8</v>
      </c>
    </row>
    <row r="60" spans="1:8" x14ac:dyDescent="0.25">
      <c r="A60" s="2" t="s">
        <v>224</v>
      </c>
      <c r="B60" s="1" t="s">
        <v>181</v>
      </c>
      <c r="C60" s="1" t="s">
        <v>15</v>
      </c>
      <c r="D60" s="1">
        <v>530</v>
      </c>
      <c r="E60" s="1">
        <v>6</v>
      </c>
      <c r="F60" s="1">
        <v>2</v>
      </c>
      <c r="G60" s="1">
        <v>1</v>
      </c>
      <c r="H60" s="3">
        <v>64.400000000000006</v>
      </c>
    </row>
    <row r="61" spans="1:8" x14ac:dyDescent="0.25">
      <c r="A61" s="2" t="s">
        <v>282</v>
      </c>
      <c r="B61" s="1" t="s">
        <v>194</v>
      </c>
      <c r="C61" s="1" t="s">
        <v>15</v>
      </c>
      <c r="D61" s="1">
        <v>460</v>
      </c>
      <c r="E61" s="1">
        <v>6</v>
      </c>
      <c r="F61" s="1">
        <v>2</v>
      </c>
      <c r="G61" s="1">
        <v>0</v>
      </c>
      <c r="H61" s="3">
        <v>55.8</v>
      </c>
    </row>
    <row r="62" spans="1:8" x14ac:dyDescent="0.25">
      <c r="A62" s="2" t="s">
        <v>333</v>
      </c>
      <c r="B62" s="1" t="s">
        <v>179</v>
      </c>
      <c r="C62" s="1" t="s">
        <v>15</v>
      </c>
      <c r="D62" s="1">
        <v>417</v>
      </c>
      <c r="E62" s="1">
        <v>6</v>
      </c>
      <c r="F62" s="1">
        <v>2</v>
      </c>
      <c r="G62" s="1">
        <v>0</v>
      </c>
      <c r="H62" s="3">
        <v>53.9</v>
      </c>
    </row>
    <row r="63" spans="1:8" x14ac:dyDescent="0.25">
      <c r="A63" s="2" t="s">
        <v>359</v>
      </c>
      <c r="B63" s="1" t="s">
        <v>223</v>
      </c>
      <c r="C63" s="1" t="s">
        <v>12</v>
      </c>
      <c r="D63" s="1">
        <v>385</v>
      </c>
      <c r="E63" s="1">
        <v>6</v>
      </c>
      <c r="F63" s="1">
        <v>2</v>
      </c>
      <c r="G63" s="1">
        <v>2</v>
      </c>
      <c r="H63" s="3">
        <v>48.2</v>
      </c>
    </row>
    <row r="64" spans="1:8" x14ac:dyDescent="0.25">
      <c r="A64" s="2" t="s">
        <v>398</v>
      </c>
      <c r="B64" s="1" t="s">
        <v>220</v>
      </c>
      <c r="C64" s="1" t="s">
        <v>12</v>
      </c>
      <c r="D64" s="1">
        <v>341</v>
      </c>
      <c r="E64" s="1">
        <v>6</v>
      </c>
      <c r="F64" s="1">
        <v>2</v>
      </c>
      <c r="G64" s="1">
        <v>0</v>
      </c>
      <c r="H64" s="3">
        <v>35.6</v>
      </c>
    </row>
    <row r="65" spans="1:8" x14ac:dyDescent="0.25">
      <c r="A65" s="2" t="s">
        <v>419</v>
      </c>
      <c r="B65" s="1" t="s">
        <v>90</v>
      </c>
      <c r="C65" s="1" t="s">
        <v>12</v>
      </c>
      <c r="D65" s="1">
        <v>320</v>
      </c>
      <c r="E65" s="1">
        <v>6</v>
      </c>
      <c r="F65" s="1">
        <v>2</v>
      </c>
      <c r="G65" s="1">
        <v>0</v>
      </c>
      <c r="H65" s="3">
        <v>31.5</v>
      </c>
    </row>
    <row r="66" spans="1:8" x14ac:dyDescent="0.25">
      <c r="A66" s="2" t="s">
        <v>188</v>
      </c>
      <c r="B66" s="1" t="s">
        <v>192</v>
      </c>
      <c r="C66" s="1" t="s">
        <v>15</v>
      </c>
      <c r="D66" s="1">
        <v>350</v>
      </c>
      <c r="E66" s="1">
        <v>5</v>
      </c>
      <c r="F66" s="1">
        <v>2</v>
      </c>
      <c r="G66" s="1">
        <v>0</v>
      </c>
      <c r="H66" s="3">
        <v>34.799999999999997</v>
      </c>
    </row>
    <row r="67" spans="1:8" x14ac:dyDescent="0.25">
      <c r="A67" s="2" t="s">
        <v>415</v>
      </c>
      <c r="B67" s="1" t="s">
        <v>184</v>
      </c>
      <c r="C67" s="1" t="s">
        <v>12</v>
      </c>
      <c r="D67" s="1">
        <v>322</v>
      </c>
      <c r="E67" s="1">
        <v>5</v>
      </c>
      <c r="F67" s="1">
        <v>2</v>
      </c>
      <c r="G67" s="1">
        <v>0</v>
      </c>
      <c r="H67" s="3">
        <v>42</v>
      </c>
    </row>
    <row r="68" spans="1:8" x14ac:dyDescent="0.25">
      <c r="A68" s="2" t="s">
        <v>433</v>
      </c>
      <c r="B68" s="1" t="s">
        <v>194</v>
      </c>
      <c r="C68" s="1" t="s">
        <v>12</v>
      </c>
      <c r="D68" s="1">
        <v>303</v>
      </c>
      <c r="E68" s="1">
        <v>5</v>
      </c>
      <c r="F68" s="1">
        <v>2</v>
      </c>
      <c r="G68" s="1">
        <v>1</v>
      </c>
      <c r="H68" s="3">
        <v>30.3</v>
      </c>
    </row>
    <row r="69" spans="1:8" x14ac:dyDescent="0.25">
      <c r="A69" s="2" t="s">
        <v>454</v>
      </c>
      <c r="B69" s="1" t="s">
        <v>189</v>
      </c>
      <c r="C69" s="1" t="s">
        <v>15</v>
      </c>
      <c r="D69" s="1">
        <v>276</v>
      </c>
      <c r="E69" s="1">
        <v>5</v>
      </c>
      <c r="F69" s="1">
        <v>2</v>
      </c>
      <c r="G69" s="1">
        <v>1</v>
      </c>
      <c r="H69" s="3">
        <v>36.4</v>
      </c>
    </row>
    <row r="70" spans="1:8" x14ac:dyDescent="0.25">
      <c r="A70" s="2" t="s">
        <v>475</v>
      </c>
      <c r="B70" s="1" t="s">
        <v>109</v>
      </c>
      <c r="C70" s="1" t="s">
        <v>15</v>
      </c>
      <c r="D70" s="1">
        <v>261</v>
      </c>
      <c r="E70" s="1">
        <v>5</v>
      </c>
      <c r="F70" s="1">
        <v>2</v>
      </c>
      <c r="G70" s="1">
        <v>0</v>
      </c>
      <c r="H70" s="3">
        <v>31.6</v>
      </c>
    </row>
    <row r="71" spans="1:8" x14ac:dyDescent="0.25">
      <c r="A71" s="2" t="s">
        <v>482</v>
      </c>
      <c r="B71" s="1" t="s">
        <v>184</v>
      </c>
      <c r="C71" s="1" t="s">
        <v>15</v>
      </c>
      <c r="D71" s="1">
        <v>258</v>
      </c>
      <c r="E71" s="1">
        <v>5</v>
      </c>
      <c r="F71" s="1">
        <v>2</v>
      </c>
      <c r="G71" s="1">
        <v>0</v>
      </c>
      <c r="H71" s="3">
        <v>31.1</v>
      </c>
    </row>
    <row r="72" spans="1:8" x14ac:dyDescent="0.25">
      <c r="A72" s="2" t="s">
        <v>400</v>
      </c>
      <c r="B72" s="1" t="s">
        <v>146</v>
      </c>
      <c r="C72" s="1" t="s">
        <v>12</v>
      </c>
      <c r="D72" s="1">
        <v>336</v>
      </c>
      <c r="E72" s="1">
        <v>4</v>
      </c>
      <c r="F72" s="1">
        <v>2</v>
      </c>
      <c r="G72" s="1">
        <v>0</v>
      </c>
      <c r="H72" s="3">
        <v>37.5</v>
      </c>
    </row>
    <row r="73" spans="1:8" x14ac:dyDescent="0.25">
      <c r="A73" s="2" t="s">
        <v>521</v>
      </c>
      <c r="B73" s="1" t="s">
        <v>223</v>
      </c>
      <c r="C73" s="1" t="s">
        <v>15</v>
      </c>
      <c r="D73" s="1">
        <v>209</v>
      </c>
      <c r="E73" s="1">
        <v>4</v>
      </c>
      <c r="F73" s="1">
        <v>2</v>
      </c>
      <c r="G73" s="1">
        <v>0</v>
      </c>
      <c r="H73" s="3">
        <v>26.9</v>
      </c>
    </row>
    <row r="74" spans="1:8" x14ac:dyDescent="0.25">
      <c r="A74" s="2" t="s">
        <v>41</v>
      </c>
      <c r="B74" s="1" t="s">
        <v>39</v>
      </c>
      <c r="C74" s="1" t="s">
        <v>15</v>
      </c>
      <c r="D74" s="1">
        <v>849</v>
      </c>
      <c r="E74" s="1">
        <v>13</v>
      </c>
      <c r="F74" s="1">
        <v>1</v>
      </c>
      <c r="G74" s="1">
        <v>0</v>
      </c>
      <c r="H74" s="3">
        <v>105.5</v>
      </c>
    </row>
    <row r="75" spans="1:8" x14ac:dyDescent="0.25">
      <c r="A75" s="2" t="s">
        <v>67</v>
      </c>
      <c r="B75" s="1" t="s">
        <v>68</v>
      </c>
      <c r="C75" s="1" t="s">
        <v>17</v>
      </c>
      <c r="D75" s="1">
        <v>1080</v>
      </c>
      <c r="E75" s="1">
        <v>12</v>
      </c>
      <c r="F75" s="1">
        <v>1</v>
      </c>
      <c r="G75" s="1">
        <v>0</v>
      </c>
      <c r="H75" s="3">
        <v>124.2</v>
      </c>
    </row>
    <row r="76" spans="1:8" x14ac:dyDescent="0.25">
      <c r="A76" s="2" t="s">
        <v>70</v>
      </c>
      <c r="B76" s="1" t="s">
        <v>68</v>
      </c>
      <c r="C76" s="1" t="s">
        <v>15</v>
      </c>
      <c r="D76" s="1">
        <v>1055</v>
      </c>
      <c r="E76" s="1">
        <v>12</v>
      </c>
      <c r="F76" s="1">
        <v>1</v>
      </c>
      <c r="G76" s="1">
        <v>3</v>
      </c>
      <c r="H76" s="3">
        <v>130.9</v>
      </c>
    </row>
    <row r="77" spans="1:8" x14ac:dyDescent="0.25">
      <c r="A77" s="2" t="s">
        <v>18</v>
      </c>
      <c r="B77" s="1" t="s">
        <v>9</v>
      </c>
      <c r="C77" s="1" t="s">
        <v>17</v>
      </c>
      <c r="D77" s="1">
        <v>1040</v>
      </c>
      <c r="E77" s="1">
        <v>12</v>
      </c>
      <c r="F77" s="1">
        <v>1</v>
      </c>
      <c r="G77" s="1">
        <v>0</v>
      </c>
      <c r="H77" s="3">
        <v>112.3</v>
      </c>
    </row>
    <row r="78" spans="1:8" x14ac:dyDescent="0.25">
      <c r="A78" s="2" t="s">
        <v>47</v>
      </c>
      <c r="B78" s="1" t="s">
        <v>39</v>
      </c>
      <c r="C78" s="1" t="s">
        <v>15</v>
      </c>
      <c r="D78" s="1">
        <v>666</v>
      </c>
      <c r="E78" s="1">
        <v>12</v>
      </c>
      <c r="F78" s="1">
        <v>1</v>
      </c>
      <c r="G78" s="1">
        <v>2</v>
      </c>
      <c r="H78" s="3">
        <v>85.7</v>
      </c>
    </row>
    <row r="79" spans="1:8" x14ac:dyDescent="0.25">
      <c r="A79" s="2" t="s">
        <v>50</v>
      </c>
      <c r="B79" s="1" t="s">
        <v>39</v>
      </c>
      <c r="C79" s="1" t="s">
        <v>12</v>
      </c>
      <c r="D79" s="1">
        <v>578</v>
      </c>
      <c r="E79" s="1">
        <v>11</v>
      </c>
      <c r="F79" s="1">
        <v>1</v>
      </c>
      <c r="G79" s="1">
        <v>1</v>
      </c>
      <c r="H79" s="3">
        <v>73.900000000000006</v>
      </c>
    </row>
    <row r="80" spans="1:8" x14ac:dyDescent="0.25">
      <c r="A80" s="2" t="s">
        <v>49</v>
      </c>
      <c r="B80" s="1" t="s">
        <v>39</v>
      </c>
      <c r="C80" s="1" t="s">
        <v>15</v>
      </c>
      <c r="D80" s="1">
        <v>604</v>
      </c>
      <c r="E80" s="1">
        <v>10</v>
      </c>
      <c r="F80" s="1">
        <v>1</v>
      </c>
      <c r="G80" s="1">
        <v>0</v>
      </c>
      <c r="H80" s="3">
        <v>77.900000000000006</v>
      </c>
    </row>
    <row r="81" spans="1:8" x14ac:dyDescent="0.25">
      <c r="A81" s="2" t="s">
        <v>51</v>
      </c>
      <c r="B81" s="1" t="s">
        <v>39</v>
      </c>
      <c r="C81" s="1" t="s">
        <v>15</v>
      </c>
      <c r="D81" s="1">
        <v>487</v>
      </c>
      <c r="E81" s="1">
        <v>10</v>
      </c>
      <c r="F81" s="1">
        <v>1</v>
      </c>
      <c r="G81" s="1">
        <v>2</v>
      </c>
      <c r="H81" s="3">
        <v>61.5</v>
      </c>
    </row>
    <row r="82" spans="1:8" x14ac:dyDescent="0.25">
      <c r="A82" s="2" t="s">
        <v>266</v>
      </c>
      <c r="B82" s="1" t="s">
        <v>81</v>
      </c>
      <c r="C82" s="1" t="s">
        <v>17</v>
      </c>
      <c r="D82" s="1">
        <v>478</v>
      </c>
      <c r="E82" s="1">
        <v>10</v>
      </c>
      <c r="F82" s="1">
        <v>1</v>
      </c>
      <c r="G82" s="1">
        <v>2</v>
      </c>
      <c r="H82" s="3">
        <v>61.7</v>
      </c>
    </row>
    <row r="83" spans="1:8" x14ac:dyDescent="0.25">
      <c r="A83" s="2" t="s">
        <v>344</v>
      </c>
      <c r="B83" s="1" t="s">
        <v>81</v>
      </c>
      <c r="C83" s="1" t="s">
        <v>12</v>
      </c>
      <c r="D83" s="1">
        <v>401</v>
      </c>
      <c r="E83" s="1">
        <v>10</v>
      </c>
      <c r="F83" s="1">
        <v>1</v>
      </c>
      <c r="G83" s="1">
        <v>0</v>
      </c>
      <c r="H83" s="3">
        <v>49.6</v>
      </c>
    </row>
    <row r="84" spans="1:8" x14ac:dyDescent="0.25">
      <c r="A84" s="2" t="s">
        <v>89</v>
      </c>
      <c r="B84" s="1" t="s">
        <v>90</v>
      </c>
      <c r="C84" s="1" t="s">
        <v>17</v>
      </c>
      <c r="D84" s="1">
        <v>840</v>
      </c>
      <c r="E84" s="1">
        <v>9</v>
      </c>
      <c r="F84" s="1">
        <v>1</v>
      </c>
      <c r="G84" s="1">
        <v>0</v>
      </c>
      <c r="H84" s="3">
        <v>88.4</v>
      </c>
    </row>
    <row r="85" spans="1:8" x14ac:dyDescent="0.25">
      <c r="A85" s="2" t="s">
        <v>115</v>
      </c>
      <c r="B85" s="1" t="s">
        <v>78</v>
      </c>
      <c r="C85" s="1" t="s">
        <v>17</v>
      </c>
      <c r="D85" s="1">
        <v>715</v>
      </c>
      <c r="E85" s="1">
        <v>9</v>
      </c>
      <c r="F85" s="1">
        <v>1</v>
      </c>
      <c r="G85" s="1">
        <v>0</v>
      </c>
      <c r="H85" s="3">
        <v>85.7</v>
      </c>
    </row>
    <row r="86" spans="1:8" x14ac:dyDescent="0.25">
      <c r="A86" s="2" t="s">
        <v>117</v>
      </c>
      <c r="B86" s="1" t="s">
        <v>78</v>
      </c>
      <c r="C86" s="1" t="s">
        <v>12</v>
      </c>
      <c r="D86" s="1">
        <v>704</v>
      </c>
      <c r="E86" s="1">
        <v>9</v>
      </c>
      <c r="F86" s="1">
        <v>1</v>
      </c>
      <c r="G86" s="1">
        <v>1</v>
      </c>
      <c r="H86" s="3">
        <v>85.7</v>
      </c>
    </row>
    <row r="87" spans="1:8" x14ac:dyDescent="0.25">
      <c r="A87" s="2" t="s">
        <v>121</v>
      </c>
      <c r="B87" s="1" t="s">
        <v>90</v>
      </c>
      <c r="C87" s="1" t="s">
        <v>17</v>
      </c>
      <c r="D87" s="1">
        <v>679</v>
      </c>
      <c r="E87" s="1">
        <v>9</v>
      </c>
      <c r="F87" s="1">
        <v>1</v>
      </c>
      <c r="G87" s="1">
        <v>1</v>
      </c>
      <c r="H87" s="3">
        <v>82</v>
      </c>
    </row>
    <row r="88" spans="1:8" x14ac:dyDescent="0.25">
      <c r="A88" s="2" t="s">
        <v>163</v>
      </c>
      <c r="B88" s="1" t="s">
        <v>81</v>
      </c>
      <c r="C88" s="1" t="s">
        <v>15</v>
      </c>
      <c r="D88" s="1">
        <v>577</v>
      </c>
      <c r="E88" s="1">
        <v>9</v>
      </c>
      <c r="F88" s="1">
        <v>1</v>
      </c>
      <c r="G88" s="1">
        <v>0</v>
      </c>
      <c r="H88" s="3">
        <v>74.5</v>
      </c>
    </row>
    <row r="89" spans="1:8" x14ac:dyDescent="0.25">
      <c r="A89" s="2" t="s">
        <v>306</v>
      </c>
      <c r="B89" s="1" t="s">
        <v>90</v>
      </c>
      <c r="C89" s="1" t="s">
        <v>15</v>
      </c>
      <c r="D89" s="1">
        <v>446</v>
      </c>
      <c r="E89" s="1">
        <v>9</v>
      </c>
      <c r="F89" s="1">
        <v>1</v>
      </c>
      <c r="G89" s="1">
        <v>2</v>
      </c>
      <c r="H89" s="3">
        <v>53.5</v>
      </c>
    </row>
    <row r="90" spans="1:8" x14ac:dyDescent="0.25">
      <c r="A90" s="2" t="s">
        <v>406</v>
      </c>
      <c r="B90" s="1" t="s">
        <v>68</v>
      </c>
      <c r="C90" s="1" t="s">
        <v>15</v>
      </c>
      <c r="D90" s="1">
        <v>330</v>
      </c>
      <c r="E90" s="1">
        <v>9</v>
      </c>
      <c r="F90" s="1">
        <v>1</v>
      </c>
      <c r="G90" s="1">
        <v>0</v>
      </c>
      <c r="H90" s="3">
        <v>42.9</v>
      </c>
    </row>
    <row r="91" spans="1:8" x14ac:dyDescent="0.25">
      <c r="A91" s="2" t="s">
        <v>102</v>
      </c>
      <c r="B91" s="1" t="s">
        <v>103</v>
      </c>
      <c r="C91" s="1" t="s">
        <v>17</v>
      </c>
      <c r="D91" s="1">
        <v>720</v>
      </c>
      <c r="E91" s="1">
        <v>8</v>
      </c>
      <c r="F91" s="1">
        <v>1</v>
      </c>
      <c r="G91" s="1">
        <v>0</v>
      </c>
      <c r="H91" s="3">
        <v>85.1</v>
      </c>
    </row>
    <row r="92" spans="1:8" x14ac:dyDescent="0.25">
      <c r="A92" s="2" t="s">
        <v>137</v>
      </c>
      <c r="B92" s="1" t="s">
        <v>103</v>
      </c>
      <c r="C92" s="1" t="s">
        <v>15</v>
      </c>
      <c r="D92" s="1">
        <v>635</v>
      </c>
      <c r="E92" s="1">
        <v>8</v>
      </c>
      <c r="F92" s="1">
        <v>1</v>
      </c>
      <c r="G92" s="1">
        <v>0</v>
      </c>
      <c r="H92" s="3">
        <v>89.3</v>
      </c>
    </row>
    <row r="93" spans="1:8" x14ac:dyDescent="0.25">
      <c r="A93" s="2" t="s">
        <v>155</v>
      </c>
      <c r="B93" s="1" t="s">
        <v>90</v>
      </c>
      <c r="C93" s="1" t="s">
        <v>17</v>
      </c>
      <c r="D93" s="1">
        <v>603</v>
      </c>
      <c r="E93" s="1">
        <v>8</v>
      </c>
      <c r="F93" s="1">
        <v>1</v>
      </c>
      <c r="G93" s="1">
        <v>1</v>
      </c>
      <c r="H93" s="3">
        <v>62.6</v>
      </c>
    </row>
    <row r="94" spans="1:8" x14ac:dyDescent="0.25">
      <c r="A94" s="2" t="s">
        <v>106</v>
      </c>
      <c r="B94" s="1" t="s">
        <v>103</v>
      </c>
      <c r="C94" s="1" t="s">
        <v>12</v>
      </c>
      <c r="D94" s="1">
        <v>587</v>
      </c>
      <c r="E94" s="1">
        <v>8</v>
      </c>
      <c r="F94" s="1">
        <v>1</v>
      </c>
      <c r="G94" s="1">
        <v>0</v>
      </c>
      <c r="H94" s="3">
        <v>67.400000000000006</v>
      </c>
    </row>
    <row r="95" spans="1:8" x14ac:dyDescent="0.25">
      <c r="A95" s="2" t="s">
        <v>166</v>
      </c>
      <c r="B95" s="1" t="s">
        <v>81</v>
      </c>
      <c r="C95" s="1" t="s">
        <v>12</v>
      </c>
      <c r="D95" s="1">
        <v>573</v>
      </c>
      <c r="E95" s="1">
        <v>8</v>
      </c>
      <c r="F95" s="1">
        <v>1</v>
      </c>
      <c r="G95" s="1">
        <v>1</v>
      </c>
      <c r="H95" s="3">
        <v>68.5</v>
      </c>
    </row>
    <row r="96" spans="1:8" x14ac:dyDescent="0.25">
      <c r="A96" s="2" t="s">
        <v>168</v>
      </c>
      <c r="B96" s="1" t="s">
        <v>107</v>
      </c>
      <c r="C96" s="1" t="s">
        <v>17</v>
      </c>
      <c r="D96" s="1">
        <v>572</v>
      </c>
      <c r="E96" s="1">
        <v>8</v>
      </c>
      <c r="F96" s="1">
        <v>1</v>
      </c>
      <c r="G96" s="1">
        <v>1</v>
      </c>
      <c r="H96" s="3">
        <v>70.900000000000006</v>
      </c>
    </row>
    <row r="97" spans="1:8" x14ac:dyDescent="0.25">
      <c r="A97" s="2" t="s">
        <v>237</v>
      </c>
      <c r="B97" s="1" t="s">
        <v>105</v>
      </c>
      <c r="C97" s="1" t="s">
        <v>15</v>
      </c>
      <c r="D97" s="1">
        <v>516</v>
      </c>
      <c r="E97" s="1">
        <v>8</v>
      </c>
      <c r="F97" s="1">
        <v>1</v>
      </c>
      <c r="G97" s="1">
        <v>0</v>
      </c>
      <c r="H97" s="3">
        <v>65.400000000000006</v>
      </c>
    </row>
    <row r="98" spans="1:8" x14ac:dyDescent="0.25">
      <c r="A98" s="2" t="s">
        <v>278</v>
      </c>
      <c r="B98" s="1" t="s">
        <v>68</v>
      </c>
      <c r="C98" s="1" t="s">
        <v>15</v>
      </c>
      <c r="D98" s="1">
        <v>463</v>
      </c>
      <c r="E98" s="1">
        <v>8</v>
      </c>
      <c r="F98" s="1">
        <v>1</v>
      </c>
      <c r="G98" s="1">
        <v>0</v>
      </c>
      <c r="H98" s="3">
        <v>57.6</v>
      </c>
    </row>
    <row r="99" spans="1:8" x14ac:dyDescent="0.25">
      <c r="A99" s="2" t="s">
        <v>304</v>
      </c>
      <c r="B99" s="1" t="s">
        <v>85</v>
      </c>
      <c r="C99" s="1" t="s">
        <v>15</v>
      </c>
      <c r="D99" s="1">
        <v>448</v>
      </c>
      <c r="E99" s="1">
        <v>8</v>
      </c>
      <c r="F99" s="1">
        <v>1</v>
      </c>
      <c r="G99" s="1">
        <v>1</v>
      </c>
      <c r="H99" s="3">
        <v>59</v>
      </c>
    </row>
    <row r="100" spans="1:8" x14ac:dyDescent="0.25">
      <c r="A100" s="2" t="s">
        <v>481</v>
      </c>
      <c r="B100" s="1" t="s">
        <v>68</v>
      </c>
      <c r="C100" s="1" t="s">
        <v>12</v>
      </c>
      <c r="D100" s="1">
        <v>258</v>
      </c>
      <c r="E100" s="1">
        <v>8</v>
      </c>
      <c r="F100" s="1">
        <v>1</v>
      </c>
      <c r="G100" s="1">
        <v>0</v>
      </c>
      <c r="H100" s="3">
        <v>33.299999999999997</v>
      </c>
    </row>
    <row r="101" spans="1:8" x14ac:dyDescent="0.25">
      <c r="A101" s="2" t="s">
        <v>502</v>
      </c>
      <c r="B101" s="1" t="s">
        <v>105</v>
      </c>
      <c r="C101" s="1" t="s">
        <v>12</v>
      </c>
      <c r="D101" s="1">
        <v>231</v>
      </c>
      <c r="E101" s="1">
        <v>8</v>
      </c>
      <c r="F101" s="1">
        <v>1</v>
      </c>
      <c r="G101" s="1">
        <v>0</v>
      </c>
      <c r="H101" s="3">
        <v>32.6</v>
      </c>
    </row>
    <row r="102" spans="1:8" x14ac:dyDescent="0.25">
      <c r="A102" s="2" t="s">
        <v>28</v>
      </c>
      <c r="B102" s="1" t="s">
        <v>9</v>
      </c>
      <c r="C102" s="1" t="s">
        <v>12</v>
      </c>
      <c r="D102" s="1">
        <v>207</v>
      </c>
      <c r="E102" s="1">
        <v>8</v>
      </c>
      <c r="F102" s="1">
        <v>1</v>
      </c>
      <c r="G102" s="1">
        <v>2</v>
      </c>
      <c r="H102" s="3">
        <v>28.4</v>
      </c>
    </row>
    <row r="103" spans="1:8" x14ac:dyDescent="0.25">
      <c r="A103" s="2" t="s">
        <v>165</v>
      </c>
      <c r="B103" s="1" t="s">
        <v>74</v>
      </c>
      <c r="C103" s="1" t="s">
        <v>17</v>
      </c>
      <c r="D103" s="1">
        <v>577</v>
      </c>
      <c r="E103" s="1">
        <v>7</v>
      </c>
      <c r="F103" s="1">
        <v>1</v>
      </c>
      <c r="G103" s="1">
        <v>0</v>
      </c>
      <c r="H103" s="3">
        <v>64.099999999999994</v>
      </c>
    </row>
    <row r="104" spans="1:8" x14ac:dyDescent="0.25">
      <c r="A104" s="2" t="s">
        <v>167</v>
      </c>
      <c r="B104" s="1" t="s">
        <v>105</v>
      </c>
      <c r="C104" s="1" t="s">
        <v>17</v>
      </c>
      <c r="D104" s="1">
        <v>573</v>
      </c>
      <c r="E104" s="1">
        <v>7</v>
      </c>
      <c r="F104" s="1">
        <v>1</v>
      </c>
      <c r="G104" s="1">
        <v>0</v>
      </c>
      <c r="H104" s="3">
        <v>66.5</v>
      </c>
    </row>
    <row r="105" spans="1:8" x14ac:dyDescent="0.25">
      <c r="A105" s="2" t="s">
        <v>174</v>
      </c>
      <c r="B105" s="1" t="s">
        <v>146</v>
      </c>
      <c r="C105" s="1" t="s">
        <v>17</v>
      </c>
      <c r="D105" s="1">
        <v>553</v>
      </c>
      <c r="E105" s="1">
        <v>7</v>
      </c>
      <c r="F105" s="1">
        <v>1</v>
      </c>
      <c r="G105" s="1">
        <v>0</v>
      </c>
      <c r="H105" s="3">
        <v>69</v>
      </c>
    </row>
    <row r="106" spans="1:8" x14ac:dyDescent="0.25">
      <c r="A106" s="2" t="s">
        <v>213</v>
      </c>
      <c r="B106" s="1" t="s">
        <v>90</v>
      </c>
      <c r="C106" s="1" t="s">
        <v>15</v>
      </c>
      <c r="D106" s="1">
        <v>538</v>
      </c>
      <c r="E106" s="1">
        <v>7</v>
      </c>
      <c r="F106" s="1">
        <v>1</v>
      </c>
      <c r="G106" s="1">
        <v>2</v>
      </c>
      <c r="H106" s="3">
        <v>60.3</v>
      </c>
    </row>
    <row r="107" spans="1:8" x14ac:dyDescent="0.25">
      <c r="A107" s="2" t="s">
        <v>226</v>
      </c>
      <c r="B107" s="1" t="s">
        <v>144</v>
      </c>
      <c r="C107" s="1" t="s">
        <v>17</v>
      </c>
      <c r="D107" s="1">
        <v>529</v>
      </c>
      <c r="E107" s="1">
        <v>7</v>
      </c>
      <c r="F107" s="1">
        <v>1</v>
      </c>
      <c r="G107" s="1">
        <v>0</v>
      </c>
      <c r="H107" s="3">
        <v>60.9</v>
      </c>
    </row>
    <row r="108" spans="1:8" x14ac:dyDescent="0.25">
      <c r="A108" s="2" t="s">
        <v>281</v>
      </c>
      <c r="B108" s="1" t="s">
        <v>74</v>
      </c>
      <c r="C108" s="1" t="s">
        <v>15</v>
      </c>
      <c r="D108" s="1">
        <v>461</v>
      </c>
      <c r="E108" s="1">
        <v>7</v>
      </c>
      <c r="F108" s="1">
        <v>1</v>
      </c>
      <c r="G108" s="1">
        <v>1</v>
      </c>
      <c r="H108" s="3">
        <v>57.1</v>
      </c>
    </row>
    <row r="109" spans="1:8" x14ac:dyDescent="0.25">
      <c r="A109" s="2" t="s">
        <v>321</v>
      </c>
      <c r="B109" s="1" t="s">
        <v>68</v>
      </c>
      <c r="C109" s="1" t="s">
        <v>12</v>
      </c>
      <c r="D109" s="1">
        <v>431</v>
      </c>
      <c r="E109" s="1">
        <v>7</v>
      </c>
      <c r="F109" s="1">
        <v>1</v>
      </c>
      <c r="G109" s="1">
        <v>0</v>
      </c>
      <c r="H109" s="3">
        <v>54.7</v>
      </c>
    </row>
    <row r="110" spans="1:8" x14ac:dyDescent="0.25">
      <c r="A110" s="2" t="s">
        <v>337</v>
      </c>
      <c r="B110" s="1" t="s">
        <v>103</v>
      </c>
      <c r="C110" s="1" t="s">
        <v>15</v>
      </c>
      <c r="D110" s="1">
        <v>409</v>
      </c>
      <c r="E110" s="1">
        <v>7</v>
      </c>
      <c r="F110" s="1">
        <v>1</v>
      </c>
      <c r="G110" s="1">
        <v>2</v>
      </c>
      <c r="H110" s="3">
        <v>53.2</v>
      </c>
    </row>
    <row r="111" spans="1:8" x14ac:dyDescent="0.25">
      <c r="A111" s="2" t="s">
        <v>345</v>
      </c>
      <c r="B111" s="1" t="s">
        <v>109</v>
      </c>
      <c r="C111" s="1" t="s">
        <v>15</v>
      </c>
      <c r="D111" s="1">
        <v>400</v>
      </c>
      <c r="E111" s="1">
        <v>7</v>
      </c>
      <c r="F111" s="1">
        <v>1</v>
      </c>
      <c r="G111" s="1">
        <v>0</v>
      </c>
      <c r="H111" s="3">
        <v>48.1</v>
      </c>
    </row>
    <row r="112" spans="1:8" x14ac:dyDescent="0.25">
      <c r="A112" s="2" t="s">
        <v>351</v>
      </c>
      <c r="B112" s="1" t="s">
        <v>148</v>
      </c>
      <c r="C112" s="1" t="s">
        <v>15</v>
      </c>
      <c r="D112" s="1">
        <v>393</v>
      </c>
      <c r="E112" s="1">
        <v>7</v>
      </c>
      <c r="F112" s="1">
        <v>1</v>
      </c>
      <c r="G112" s="1">
        <v>0</v>
      </c>
      <c r="H112" s="3">
        <v>42</v>
      </c>
    </row>
    <row r="113" spans="1:8" x14ac:dyDescent="0.25">
      <c r="A113" s="2" t="s">
        <v>370</v>
      </c>
      <c r="B113" s="1" t="s">
        <v>78</v>
      </c>
      <c r="C113" s="1" t="s">
        <v>12</v>
      </c>
      <c r="D113" s="1">
        <v>369</v>
      </c>
      <c r="E113" s="1">
        <v>7</v>
      </c>
      <c r="F113" s="1">
        <v>1</v>
      </c>
      <c r="G113" s="1">
        <v>1</v>
      </c>
      <c r="H113" s="3">
        <v>52.1</v>
      </c>
    </row>
    <row r="114" spans="1:8" x14ac:dyDescent="0.25">
      <c r="A114" s="2" t="s">
        <v>391</v>
      </c>
      <c r="B114" s="1" t="s">
        <v>81</v>
      </c>
      <c r="C114" s="1" t="s">
        <v>12</v>
      </c>
      <c r="D114" s="1">
        <v>347</v>
      </c>
      <c r="E114" s="1">
        <v>7</v>
      </c>
      <c r="F114" s="1">
        <v>1</v>
      </c>
      <c r="G114" s="1">
        <v>0</v>
      </c>
      <c r="H114" s="3">
        <v>38.700000000000003</v>
      </c>
    </row>
    <row r="115" spans="1:8" x14ac:dyDescent="0.25">
      <c r="A115" s="2" t="s">
        <v>429</v>
      </c>
      <c r="B115" s="1" t="s">
        <v>68</v>
      </c>
      <c r="C115" s="1" t="s">
        <v>17</v>
      </c>
      <c r="D115" s="1">
        <v>309</v>
      </c>
      <c r="E115" s="1">
        <v>7</v>
      </c>
      <c r="F115" s="1">
        <v>1</v>
      </c>
      <c r="G115" s="1">
        <v>0</v>
      </c>
      <c r="H115" s="3">
        <v>41.7</v>
      </c>
    </row>
    <row r="116" spans="1:8" x14ac:dyDescent="0.25">
      <c r="A116" s="2" t="s">
        <v>501</v>
      </c>
      <c r="B116" s="1" t="s">
        <v>107</v>
      </c>
      <c r="C116" s="1" t="s">
        <v>15</v>
      </c>
      <c r="D116" s="1">
        <v>232</v>
      </c>
      <c r="E116" s="1">
        <v>7</v>
      </c>
      <c r="F116" s="1">
        <v>1</v>
      </c>
      <c r="G116" s="1">
        <v>1</v>
      </c>
      <c r="H116" s="3">
        <v>33.6</v>
      </c>
    </row>
    <row r="117" spans="1:8" x14ac:dyDescent="0.25">
      <c r="A117" s="2" t="s">
        <v>513</v>
      </c>
      <c r="B117" s="1" t="s">
        <v>144</v>
      </c>
      <c r="C117" s="1" t="s">
        <v>12</v>
      </c>
      <c r="D117" s="1">
        <v>218</v>
      </c>
      <c r="E117" s="1">
        <v>7</v>
      </c>
      <c r="F117" s="1">
        <v>1</v>
      </c>
      <c r="G117" s="1">
        <v>0</v>
      </c>
      <c r="H117" s="3">
        <v>28.9</v>
      </c>
    </row>
    <row r="118" spans="1:8" x14ac:dyDescent="0.25">
      <c r="A118" s="2" t="s">
        <v>59</v>
      </c>
      <c r="B118" s="1" t="s">
        <v>39</v>
      </c>
      <c r="C118" s="1" t="s">
        <v>12</v>
      </c>
      <c r="D118" s="1">
        <v>187</v>
      </c>
      <c r="E118" s="1">
        <v>7</v>
      </c>
      <c r="F118" s="1">
        <v>1</v>
      </c>
      <c r="G118" s="1">
        <v>1</v>
      </c>
      <c r="H118" s="3">
        <v>23.8</v>
      </c>
    </row>
    <row r="119" spans="1:8" x14ac:dyDescent="0.25">
      <c r="A119" s="2" t="s">
        <v>216</v>
      </c>
      <c r="B119" s="1" t="s">
        <v>148</v>
      </c>
      <c r="C119" s="1" t="s">
        <v>17</v>
      </c>
      <c r="D119" s="1">
        <v>534</v>
      </c>
      <c r="E119" s="1">
        <v>6</v>
      </c>
      <c r="F119" s="1">
        <v>1</v>
      </c>
      <c r="G119" s="1">
        <v>0</v>
      </c>
      <c r="H119" s="3">
        <v>49.3</v>
      </c>
    </row>
    <row r="120" spans="1:8" x14ac:dyDescent="0.25">
      <c r="A120" s="2" t="s">
        <v>219</v>
      </c>
      <c r="B120" s="1" t="s">
        <v>220</v>
      </c>
      <c r="C120" s="1" t="s">
        <v>15</v>
      </c>
      <c r="D120" s="1">
        <v>532</v>
      </c>
      <c r="E120" s="1">
        <v>6</v>
      </c>
      <c r="F120" s="1">
        <v>1</v>
      </c>
      <c r="G120" s="1">
        <v>1</v>
      </c>
      <c r="H120" s="3">
        <v>57.2</v>
      </c>
    </row>
    <row r="121" spans="1:8" x14ac:dyDescent="0.25">
      <c r="A121" s="2" t="s">
        <v>229</v>
      </c>
      <c r="B121" s="1" t="s">
        <v>204</v>
      </c>
      <c r="C121" s="1" t="s">
        <v>15</v>
      </c>
      <c r="D121" s="1">
        <v>526</v>
      </c>
      <c r="E121" s="1">
        <v>6</v>
      </c>
      <c r="F121" s="1">
        <v>1</v>
      </c>
      <c r="G121" s="1">
        <v>1</v>
      </c>
      <c r="H121" s="3">
        <v>71.599999999999994</v>
      </c>
    </row>
    <row r="122" spans="1:8" x14ac:dyDescent="0.25">
      <c r="A122" s="2" t="s">
        <v>242</v>
      </c>
      <c r="B122" s="1" t="s">
        <v>90</v>
      </c>
      <c r="C122" s="1" t="s">
        <v>17</v>
      </c>
      <c r="D122" s="1">
        <v>505</v>
      </c>
      <c r="E122" s="1">
        <v>6</v>
      </c>
      <c r="F122" s="1">
        <v>1</v>
      </c>
      <c r="G122" s="1">
        <v>0</v>
      </c>
      <c r="H122" s="3">
        <v>54.6</v>
      </c>
    </row>
    <row r="123" spans="1:8" x14ac:dyDescent="0.25">
      <c r="A123" s="2" t="s">
        <v>244</v>
      </c>
      <c r="B123" s="1" t="s">
        <v>201</v>
      </c>
      <c r="C123" s="1" t="s">
        <v>15</v>
      </c>
      <c r="D123" s="1">
        <v>503</v>
      </c>
      <c r="E123" s="1">
        <v>6</v>
      </c>
      <c r="F123" s="1">
        <v>1</v>
      </c>
      <c r="G123" s="1">
        <v>3</v>
      </c>
      <c r="H123" s="3">
        <v>62.3</v>
      </c>
    </row>
    <row r="124" spans="1:8" x14ac:dyDescent="0.25">
      <c r="A124" s="2" t="s">
        <v>250</v>
      </c>
      <c r="B124" s="1" t="s">
        <v>194</v>
      </c>
      <c r="C124" s="1" t="s">
        <v>17</v>
      </c>
      <c r="D124" s="1">
        <v>497</v>
      </c>
      <c r="E124" s="1">
        <v>6</v>
      </c>
      <c r="F124" s="1">
        <v>1</v>
      </c>
      <c r="G124" s="1">
        <v>2</v>
      </c>
      <c r="H124" s="3">
        <v>52.3</v>
      </c>
    </row>
    <row r="125" spans="1:8" x14ac:dyDescent="0.25">
      <c r="A125" s="2" t="s">
        <v>253</v>
      </c>
      <c r="B125" s="1" t="s">
        <v>208</v>
      </c>
      <c r="C125" s="1" t="s">
        <v>12</v>
      </c>
      <c r="D125" s="1">
        <v>494</v>
      </c>
      <c r="E125" s="1">
        <v>6</v>
      </c>
      <c r="F125" s="1">
        <v>1</v>
      </c>
      <c r="G125" s="1">
        <v>1</v>
      </c>
      <c r="H125" s="3">
        <v>60.6</v>
      </c>
    </row>
    <row r="126" spans="1:8" x14ac:dyDescent="0.25">
      <c r="A126" s="2" t="s">
        <v>257</v>
      </c>
      <c r="B126" s="1" t="s">
        <v>220</v>
      </c>
      <c r="C126" s="1" t="s">
        <v>12</v>
      </c>
      <c r="D126" s="1">
        <v>489</v>
      </c>
      <c r="E126" s="1">
        <v>6</v>
      </c>
      <c r="F126" s="1">
        <v>1</v>
      </c>
      <c r="G126" s="1">
        <v>0</v>
      </c>
      <c r="H126" s="3">
        <v>49.1</v>
      </c>
    </row>
    <row r="127" spans="1:8" x14ac:dyDescent="0.25">
      <c r="A127" s="2" t="s">
        <v>258</v>
      </c>
      <c r="B127" s="1" t="s">
        <v>103</v>
      </c>
      <c r="C127" s="1" t="s">
        <v>17</v>
      </c>
      <c r="D127" s="1">
        <v>487</v>
      </c>
      <c r="E127" s="1">
        <v>6</v>
      </c>
      <c r="F127" s="1">
        <v>1</v>
      </c>
      <c r="G127" s="1">
        <v>0</v>
      </c>
      <c r="H127" s="3">
        <v>55.4</v>
      </c>
    </row>
    <row r="128" spans="1:8" x14ac:dyDescent="0.25">
      <c r="A128" s="2" t="s">
        <v>261</v>
      </c>
      <c r="B128" s="1" t="s">
        <v>223</v>
      </c>
      <c r="C128" s="1" t="s">
        <v>17</v>
      </c>
      <c r="D128" s="1">
        <v>484</v>
      </c>
      <c r="E128" s="1">
        <v>6</v>
      </c>
      <c r="F128" s="1">
        <v>1</v>
      </c>
      <c r="G128" s="1">
        <v>1</v>
      </c>
      <c r="H128" s="3">
        <v>57</v>
      </c>
    </row>
    <row r="129" spans="1:8" x14ac:dyDescent="0.25">
      <c r="A129" s="2" t="s">
        <v>262</v>
      </c>
      <c r="B129" s="1" t="s">
        <v>194</v>
      </c>
      <c r="C129" s="1" t="s">
        <v>15</v>
      </c>
      <c r="D129" s="1">
        <v>484</v>
      </c>
      <c r="E129" s="1">
        <v>6</v>
      </c>
      <c r="F129" s="1">
        <v>1</v>
      </c>
      <c r="G129" s="1">
        <v>0</v>
      </c>
      <c r="H129" s="3">
        <v>59.1</v>
      </c>
    </row>
    <row r="130" spans="1:8" x14ac:dyDescent="0.25">
      <c r="A130" s="2" t="s">
        <v>279</v>
      </c>
      <c r="B130" s="1" t="s">
        <v>189</v>
      </c>
      <c r="C130" s="1" t="s">
        <v>15</v>
      </c>
      <c r="D130" s="1">
        <v>463</v>
      </c>
      <c r="E130" s="1">
        <v>6</v>
      </c>
      <c r="F130" s="1">
        <v>1</v>
      </c>
      <c r="G130" s="1">
        <v>1</v>
      </c>
      <c r="H130" s="3">
        <v>50.6</v>
      </c>
    </row>
    <row r="131" spans="1:8" x14ac:dyDescent="0.25">
      <c r="A131" s="2" t="s">
        <v>334</v>
      </c>
      <c r="B131" s="1" t="s">
        <v>184</v>
      </c>
      <c r="C131" s="1" t="s">
        <v>15</v>
      </c>
      <c r="D131" s="1">
        <v>413</v>
      </c>
      <c r="E131" s="1">
        <v>6</v>
      </c>
      <c r="F131" s="1">
        <v>1</v>
      </c>
      <c r="G131" s="1">
        <v>0</v>
      </c>
      <c r="H131" s="3">
        <v>48.6</v>
      </c>
    </row>
    <row r="132" spans="1:8" x14ac:dyDescent="0.25">
      <c r="A132" s="2" t="s">
        <v>358</v>
      </c>
      <c r="B132" s="1" t="s">
        <v>220</v>
      </c>
      <c r="C132" s="1" t="s">
        <v>17</v>
      </c>
      <c r="D132" s="1">
        <v>386</v>
      </c>
      <c r="E132" s="1">
        <v>6</v>
      </c>
      <c r="F132" s="1">
        <v>1</v>
      </c>
      <c r="G132" s="1">
        <v>1</v>
      </c>
      <c r="H132" s="3">
        <v>38.799999999999997</v>
      </c>
    </row>
    <row r="133" spans="1:8" x14ac:dyDescent="0.25">
      <c r="A133" s="2" t="s">
        <v>369</v>
      </c>
      <c r="B133" s="1" t="s">
        <v>204</v>
      </c>
      <c r="C133" s="1" t="s">
        <v>17</v>
      </c>
      <c r="D133" s="1">
        <v>370</v>
      </c>
      <c r="E133" s="1">
        <v>6</v>
      </c>
      <c r="F133" s="1">
        <v>1</v>
      </c>
      <c r="G133" s="1">
        <v>0</v>
      </c>
      <c r="H133" s="3">
        <v>42.2</v>
      </c>
    </row>
    <row r="134" spans="1:8" x14ac:dyDescent="0.25">
      <c r="A134" s="2" t="s">
        <v>411</v>
      </c>
      <c r="B134" s="1" t="s">
        <v>189</v>
      </c>
      <c r="C134" s="1" t="s">
        <v>15</v>
      </c>
      <c r="D134" s="1">
        <v>327</v>
      </c>
      <c r="E134" s="1">
        <v>6</v>
      </c>
      <c r="F134" s="1">
        <v>1</v>
      </c>
      <c r="G134" s="1">
        <v>0</v>
      </c>
      <c r="H134" s="3">
        <v>43.3</v>
      </c>
    </row>
    <row r="135" spans="1:8" x14ac:dyDescent="0.25">
      <c r="A135" s="2" t="s">
        <v>412</v>
      </c>
      <c r="B135" s="1" t="s">
        <v>109</v>
      </c>
      <c r="C135" s="1" t="s">
        <v>15</v>
      </c>
      <c r="D135" s="1">
        <v>326</v>
      </c>
      <c r="E135" s="1">
        <v>6</v>
      </c>
      <c r="F135" s="1">
        <v>1</v>
      </c>
      <c r="G135" s="1">
        <v>0</v>
      </c>
      <c r="H135" s="3">
        <v>44.3</v>
      </c>
    </row>
    <row r="136" spans="1:8" x14ac:dyDescent="0.25">
      <c r="A136" s="2" t="s">
        <v>413</v>
      </c>
      <c r="B136" s="1" t="s">
        <v>187</v>
      </c>
      <c r="C136" s="1" t="s">
        <v>15</v>
      </c>
      <c r="D136" s="1">
        <v>325</v>
      </c>
      <c r="E136" s="1">
        <v>6</v>
      </c>
      <c r="F136" s="1">
        <v>1</v>
      </c>
      <c r="G136" s="1">
        <v>0</v>
      </c>
      <c r="H136" s="3">
        <v>42.7</v>
      </c>
    </row>
    <row r="137" spans="1:8" x14ac:dyDescent="0.25">
      <c r="A137" s="2" t="s">
        <v>414</v>
      </c>
      <c r="B137" s="1" t="s">
        <v>74</v>
      </c>
      <c r="C137" s="1" t="s">
        <v>17</v>
      </c>
      <c r="D137" s="1">
        <v>324</v>
      </c>
      <c r="E137" s="1">
        <v>6</v>
      </c>
      <c r="F137" s="1">
        <v>1</v>
      </c>
      <c r="G137" s="1">
        <v>0</v>
      </c>
      <c r="H137" s="3">
        <v>36.9</v>
      </c>
    </row>
    <row r="138" spans="1:8" x14ac:dyDescent="0.25">
      <c r="A138" s="2" t="s">
        <v>435</v>
      </c>
      <c r="B138" s="1" t="s">
        <v>208</v>
      </c>
      <c r="C138" s="1" t="s">
        <v>15</v>
      </c>
      <c r="D138" s="1">
        <v>300</v>
      </c>
      <c r="E138" s="1">
        <v>6</v>
      </c>
      <c r="F138" s="1">
        <v>1</v>
      </c>
      <c r="G138" s="1">
        <v>0</v>
      </c>
      <c r="H138" s="3">
        <v>39.700000000000003</v>
      </c>
    </row>
    <row r="139" spans="1:8" x14ac:dyDescent="0.25">
      <c r="A139" s="2" t="s">
        <v>458</v>
      </c>
      <c r="B139" s="1" t="s">
        <v>220</v>
      </c>
      <c r="C139" s="1" t="s">
        <v>15</v>
      </c>
      <c r="D139" s="1">
        <v>272</v>
      </c>
      <c r="E139" s="1">
        <v>6</v>
      </c>
      <c r="F139" s="1">
        <v>1</v>
      </c>
      <c r="G139" s="1">
        <v>1</v>
      </c>
      <c r="H139" s="3">
        <v>38.700000000000003</v>
      </c>
    </row>
    <row r="140" spans="1:8" x14ac:dyDescent="0.25">
      <c r="A140" s="2" t="s">
        <v>459</v>
      </c>
      <c r="B140" s="1" t="s">
        <v>189</v>
      </c>
      <c r="C140" s="1" t="s">
        <v>12</v>
      </c>
      <c r="D140" s="1">
        <v>271</v>
      </c>
      <c r="E140" s="1">
        <v>6</v>
      </c>
      <c r="F140" s="1">
        <v>1</v>
      </c>
      <c r="G140" s="1">
        <v>1</v>
      </c>
      <c r="H140" s="3">
        <v>36.4</v>
      </c>
    </row>
    <row r="141" spans="1:8" x14ac:dyDescent="0.25">
      <c r="A141" s="2" t="s">
        <v>560</v>
      </c>
      <c r="B141" s="1" t="s">
        <v>146</v>
      </c>
      <c r="C141" s="1" t="s">
        <v>12</v>
      </c>
      <c r="D141" s="1">
        <v>168</v>
      </c>
      <c r="E141" s="1">
        <v>6</v>
      </c>
      <c r="F141" s="1">
        <v>1</v>
      </c>
      <c r="G141" s="1">
        <v>0</v>
      </c>
      <c r="H141" s="3">
        <v>20.6</v>
      </c>
    </row>
    <row r="142" spans="1:8" x14ac:dyDescent="0.25">
      <c r="A142" s="2" t="s">
        <v>576</v>
      </c>
      <c r="B142" s="1" t="s">
        <v>103</v>
      </c>
      <c r="C142" s="1" t="s">
        <v>12</v>
      </c>
      <c r="D142" s="1">
        <v>155</v>
      </c>
      <c r="E142" s="1">
        <v>6</v>
      </c>
      <c r="F142" s="1">
        <v>1</v>
      </c>
      <c r="G142" s="1">
        <v>1</v>
      </c>
      <c r="H142" s="3">
        <v>19</v>
      </c>
    </row>
    <row r="143" spans="1:8" x14ac:dyDescent="0.25">
      <c r="A143" s="2" t="s">
        <v>285</v>
      </c>
      <c r="B143" s="1" t="s">
        <v>204</v>
      </c>
      <c r="C143" s="1" t="s">
        <v>17</v>
      </c>
      <c r="D143" s="1">
        <v>450</v>
      </c>
      <c r="E143" s="1">
        <v>5</v>
      </c>
      <c r="F143" s="1">
        <v>1</v>
      </c>
      <c r="G143" s="1">
        <v>1</v>
      </c>
      <c r="H143" s="3">
        <v>50.5</v>
      </c>
    </row>
    <row r="144" spans="1:8" x14ac:dyDescent="0.25">
      <c r="A144" s="2" t="s">
        <v>331</v>
      </c>
      <c r="B144" s="1" t="s">
        <v>287</v>
      </c>
      <c r="C144" s="1" t="s">
        <v>17</v>
      </c>
      <c r="D144" s="1">
        <v>418</v>
      </c>
      <c r="E144" s="1">
        <v>5</v>
      </c>
      <c r="F144" s="1">
        <v>1</v>
      </c>
      <c r="G144" s="1">
        <v>0</v>
      </c>
      <c r="H144" s="3">
        <v>45.4</v>
      </c>
    </row>
    <row r="145" spans="1:8" x14ac:dyDescent="0.25">
      <c r="A145" s="2" t="s">
        <v>352</v>
      </c>
      <c r="B145" s="1" t="s">
        <v>210</v>
      </c>
      <c r="C145" s="1" t="s">
        <v>17</v>
      </c>
      <c r="D145" s="1">
        <v>393</v>
      </c>
      <c r="E145" s="1">
        <v>5</v>
      </c>
      <c r="F145" s="1">
        <v>1</v>
      </c>
      <c r="G145" s="1">
        <v>0</v>
      </c>
      <c r="H145" s="3">
        <v>44</v>
      </c>
    </row>
    <row r="146" spans="1:8" x14ac:dyDescent="0.25">
      <c r="A146" s="2" t="s">
        <v>385</v>
      </c>
      <c r="B146" s="1" t="s">
        <v>299</v>
      </c>
      <c r="C146" s="1" t="s">
        <v>12</v>
      </c>
      <c r="D146" s="1">
        <v>354</v>
      </c>
      <c r="E146" s="1">
        <v>5</v>
      </c>
      <c r="F146" s="1">
        <v>1</v>
      </c>
      <c r="G146" s="1">
        <v>0</v>
      </c>
      <c r="H146" s="3">
        <v>40.200000000000003</v>
      </c>
    </row>
    <row r="147" spans="1:8" x14ac:dyDescent="0.25">
      <c r="A147" s="2" t="s">
        <v>388</v>
      </c>
      <c r="B147" s="1" t="s">
        <v>287</v>
      </c>
      <c r="C147" s="1" t="s">
        <v>15</v>
      </c>
      <c r="D147" s="1">
        <v>351</v>
      </c>
      <c r="E147" s="1">
        <v>5</v>
      </c>
      <c r="F147" s="1">
        <v>1</v>
      </c>
      <c r="G147" s="1">
        <v>1</v>
      </c>
      <c r="H147" s="3">
        <v>43.9</v>
      </c>
    </row>
    <row r="148" spans="1:8" x14ac:dyDescent="0.25">
      <c r="A148" s="2" t="s">
        <v>394</v>
      </c>
      <c r="B148" s="1" t="s">
        <v>299</v>
      </c>
      <c r="C148" s="1" t="s">
        <v>15</v>
      </c>
      <c r="D148" s="1">
        <v>345</v>
      </c>
      <c r="E148" s="1">
        <v>5</v>
      </c>
      <c r="F148" s="1">
        <v>1</v>
      </c>
      <c r="G148" s="1">
        <v>0</v>
      </c>
      <c r="H148" s="3">
        <v>38.299999999999997</v>
      </c>
    </row>
    <row r="149" spans="1:8" x14ac:dyDescent="0.25">
      <c r="A149" s="2" t="s">
        <v>434</v>
      </c>
      <c r="B149" s="1" t="s">
        <v>204</v>
      </c>
      <c r="C149" s="1" t="s">
        <v>15</v>
      </c>
      <c r="D149" s="1">
        <v>301</v>
      </c>
      <c r="E149" s="1">
        <v>5</v>
      </c>
      <c r="F149" s="1">
        <v>1</v>
      </c>
      <c r="G149" s="1">
        <v>0</v>
      </c>
      <c r="H149" s="3">
        <v>38.5</v>
      </c>
    </row>
    <row r="150" spans="1:8" x14ac:dyDescent="0.25">
      <c r="A150" s="2" t="s">
        <v>438</v>
      </c>
      <c r="B150" s="1" t="s">
        <v>92</v>
      </c>
      <c r="C150" s="1" t="s">
        <v>15</v>
      </c>
      <c r="D150" s="1">
        <v>297</v>
      </c>
      <c r="E150" s="1">
        <v>5</v>
      </c>
      <c r="F150" s="1">
        <v>1</v>
      </c>
      <c r="G150" s="1">
        <v>2</v>
      </c>
      <c r="H150" s="3">
        <v>35.299999999999997</v>
      </c>
    </row>
    <row r="151" spans="1:8" x14ac:dyDescent="0.25">
      <c r="A151" s="2" t="s">
        <v>446</v>
      </c>
      <c r="B151" s="1" t="s">
        <v>90</v>
      </c>
      <c r="C151" s="1" t="s">
        <v>15</v>
      </c>
      <c r="D151" s="1">
        <v>289</v>
      </c>
      <c r="E151" s="1">
        <v>5</v>
      </c>
      <c r="F151" s="1">
        <v>1</v>
      </c>
      <c r="G151" s="1">
        <v>2</v>
      </c>
      <c r="H151" s="3">
        <v>32.299999999999997</v>
      </c>
    </row>
    <row r="152" spans="1:8" x14ac:dyDescent="0.25">
      <c r="A152" s="2" t="s">
        <v>484</v>
      </c>
      <c r="B152" s="1" t="s">
        <v>148</v>
      </c>
      <c r="C152" s="1" t="s">
        <v>12</v>
      </c>
      <c r="D152" s="1">
        <v>257</v>
      </c>
      <c r="E152" s="1">
        <v>5</v>
      </c>
      <c r="F152" s="1">
        <v>1</v>
      </c>
      <c r="G152" s="1">
        <v>0</v>
      </c>
      <c r="H152" s="3">
        <v>29.5</v>
      </c>
    </row>
    <row r="153" spans="1:8" x14ac:dyDescent="0.25">
      <c r="A153" s="2" t="s">
        <v>496</v>
      </c>
      <c r="B153" s="1" t="s">
        <v>220</v>
      </c>
      <c r="C153" s="1" t="s">
        <v>15</v>
      </c>
      <c r="D153" s="1">
        <v>240</v>
      </c>
      <c r="E153" s="1">
        <v>5</v>
      </c>
      <c r="F153" s="1">
        <v>1</v>
      </c>
      <c r="G153" s="1">
        <v>0</v>
      </c>
      <c r="H153" s="3">
        <v>28.5</v>
      </c>
    </row>
    <row r="154" spans="1:8" x14ac:dyDescent="0.25">
      <c r="A154" s="2" t="s">
        <v>509</v>
      </c>
      <c r="B154" s="1" t="s">
        <v>204</v>
      </c>
      <c r="C154" s="1" t="s">
        <v>15</v>
      </c>
      <c r="D154" s="1">
        <v>220</v>
      </c>
      <c r="E154" s="1">
        <v>5</v>
      </c>
      <c r="F154" s="1">
        <v>1</v>
      </c>
      <c r="G154" s="1">
        <v>1</v>
      </c>
      <c r="H154" s="3">
        <v>30</v>
      </c>
    </row>
    <row r="155" spans="1:8" x14ac:dyDescent="0.25">
      <c r="A155" s="2" t="s">
        <v>528</v>
      </c>
      <c r="B155" s="1" t="s">
        <v>107</v>
      </c>
      <c r="C155" s="1" t="s">
        <v>12</v>
      </c>
      <c r="D155" s="1">
        <v>203</v>
      </c>
      <c r="E155" s="1">
        <v>5</v>
      </c>
      <c r="F155" s="1">
        <v>1</v>
      </c>
      <c r="G155" s="1">
        <v>0</v>
      </c>
      <c r="H155" s="3">
        <v>24</v>
      </c>
    </row>
    <row r="156" spans="1:8" x14ac:dyDescent="0.25">
      <c r="A156" s="2" t="s">
        <v>595</v>
      </c>
      <c r="B156" s="1" t="s">
        <v>204</v>
      </c>
      <c r="C156" s="1" t="s">
        <v>12</v>
      </c>
      <c r="D156" s="1">
        <v>130</v>
      </c>
      <c r="E156" s="1">
        <v>5</v>
      </c>
      <c r="F156" s="1">
        <v>1</v>
      </c>
      <c r="G156" s="1">
        <v>0</v>
      </c>
      <c r="H156" s="3">
        <v>16.899999999999999</v>
      </c>
    </row>
    <row r="157" spans="1:8" x14ac:dyDescent="0.25">
      <c r="A157" s="2" t="s">
        <v>623</v>
      </c>
      <c r="B157" s="1" t="s">
        <v>181</v>
      </c>
      <c r="C157" s="1" t="s">
        <v>15</v>
      </c>
      <c r="D157" s="1">
        <v>97</v>
      </c>
      <c r="E157" s="1">
        <v>5</v>
      </c>
      <c r="F157" s="1">
        <v>1</v>
      </c>
      <c r="G157" s="1">
        <v>0</v>
      </c>
      <c r="H157" s="3">
        <v>14.6</v>
      </c>
    </row>
    <row r="158" spans="1:8" x14ac:dyDescent="0.25">
      <c r="A158" s="2" t="s">
        <v>660</v>
      </c>
      <c r="B158" s="1" t="s">
        <v>146</v>
      </c>
      <c r="C158" s="1" t="s">
        <v>15</v>
      </c>
      <c r="D158" s="1">
        <v>80</v>
      </c>
      <c r="E158" s="1">
        <v>5</v>
      </c>
      <c r="F158" s="1">
        <v>1</v>
      </c>
      <c r="G158" s="1">
        <v>0</v>
      </c>
      <c r="H158" s="3">
        <v>14.3</v>
      </c>
    </row>
    <row r="159" spans="1:8" x14ac:dyDescent="0.25">
      <c r="A159" s="2" t="s">
        <v>430</v>
      </c>
      <c r="B159" s="1" t="s">
        <v>299</v>
      </c>
      <c r="C159" s="1" t="s">
        <v>17</v>
      </c>
      <c r="D159" s="1">
        <v>306</v>
      </c>
      <c r="E159" s="1">
        <v>4</v>
      </c>
      <c r="F159" s="1">
        <v>1</v>
      </c>
      <c r="G159" s="1">
        <v>0</v>
      </c>
      <c r="H159" s="3">
        <v>34.6</v>
      </c>
    </row>
    <row r="160" spans="1:8" x14ac:dyDescent="0.25">
      <c r="A160" s="2" t="s">
        <v>432</v>
      </c>
      <c r="B160" s="1" t="s">
        <v>148</v>
      </c>
      <c r="C160" s="1" t="s">
        <v>12</v>
      </c>
      <c r="D160" s="1">
        <v>304</v>
      </c>
      <c r="E160" s="1">
        <v>4</v>
      </c>
      <c r="F160" s="1">
        <v>1</v>
      </c>
      <c r="G160" s="1">
        <v>1</v>
      </c>
      <c r="H160" s="3">
        <v>38.1</v>
      </c>
    </row>
    <row r="161" spans="1:8" x14ac:dyDescent="0.25">
      <c r="A161" s="2" t="s">
        <v>441</v>
      </c>
      <c r="B161" s="1" t="s">
        <v>287</v>
      </c>
      <c r="C161" s="1" t="s">
        <v>12</v>
      </c>
      <c r="D161" s="1">
        <v>294</v>
      </c>
      <c r="E161" s="1">
        <v>4</v>
      </c>
      <c r="F161" s="1">
        <v>1</v>
      </c>
      <c r="G161" s="1">
        <v>1</v>
      </c>
      <c r="H161" s="3">
        <v>32.4</v>
      </c>
    </row>
    <row r="162" spans="1:8" x14ac:dyDescent="0.25">
      <c r="A162" s="2" t="s">
        <v>443</v>
      </c>
      <c r="B162" s="1" t="s">
        <v>148</v>
      </c>
      <c r="C162" s="1" t="s">
        <v>17</v>
      </c>
      <c r="D162" s="1">
        <v>293</v>
      </c>
      <c r="E162" s="1">
        <v>4</v>
      </c>
      <c r="F162" s="1">
        <v>1</v>
      </c>
      <c r="G162" s="1">
        <v>0</v>
      </c>
      <c r="H162" s="3">
        <v>33.5</v>
      </c>
    </row>
    <row r="163" spans="1:8" x14ac:dyDescent="0.25">
      <c r="A163" s="2" t="s">
        <v>442</v>
      </c>
      <c r="B163" s="1" t="s">
        <v>194</v>
      </c>
      <c r="C163" s="1" t="s">
        <v>15</v>
      </c>
      <c r="D163" s="1">
        <v>293</v>
      </c>
      <c r="E163" s="1">
        <v>4</v>
      </c>
      <c r="F163" s="1">
        <v>1</v>
      </c>
      <c r="G163" s="1">
        <v>0</v>
      </c>
      <c r="H163" s="3">
        <v>34.299999999999997</v>
      </c>
    </row>
    <row r="164" spans="1:8" x14ac:dyDescent="0.25">
      <c r="A164" s="2" t="s">
        <v>485</v>
      </c>
      <c r="B164" s="1" t="s">
        <v>194</v>
      </c>
      <c r="C164" s="1" t="s">
        <v>15</v>
      </c>
      <c r="D164" s="1">
        <v>257</v>
      </c>
      <c r="E164" s="1">
        <v>4</v>
      </c>
      <c r="F164" s="1">
        <v>1</v>
      </c>
      <c r="G164" s="1">
        <v>0</v>
      </c>
      <c r="H164" s="3">
        <v>31.7</v>
      </c>
    </row>
    <row r="165" spans="1:8" x14ac:dyDescent="0.25">
      <c r="A165" s="2" t="s">
        <v>491</v>
      </c>
      <c r="B165" s="1" t="s">
        <v>204</v>
      </c>
      <c r="C165" s="1" t="s">
        <v>15</v>
      </c>
      <c r="D165" s="1">
        <v>249</v>
      </c>
      <c r="E165" s="1">
        <v>4</v>
      </c>
      <c r="F165" s="1">
        <v>1</v>
      </c>
      <c r="G165" s="1">
        <v>1</v>
      </c>
      <c r="H165" s="3">
        <v>29.3</v>
      </c>
    </row>
    <row r="166" spans="1:8" x14ac:dyDescent="0.25">
      <c r="A166" s="2" t="s">
        <v>519</v>
      </c>
      <c r="B166" s="1" t="s">
        <v>204</v>
      </c>
      <c r="C166" s="1" t="s">
        <v>15</v>
      </c>
      <c r="D166" s="1">
        <v>211</v>
      </c>
      <c r="E166" s="1">
        <v>4</v>
      </c>
      <c r="F166" s="1">
        <v>1</v>
      </c>
      <c r="G166" s="1">
        <v>0</v>
      </c>
      <c r="H166" s="3">
        <v>29.4</v>
      </c>
    </row>
    <row r="167" spans="1:8" x14ac:dyDescent="0.25">
      <c r="A167" s="2" t="s">
        <v>530</v>
      </c>
      <c r="B167" s="1" t="s">
        <v>144</v>
      </c>
      <c r="C167" s="1" t="s">
        <v>15</v>
      </c>
      <c r="D167" s="1">
        <v>201</v>
      </c>
      <c r="E167" s="1">
        <v>4</v>
      </c>
      <c r="F167" s="1">
        <v>1</v>
      </c>
      <c r="G167" s="1">
        <v>1</v>
      </c>
      <c r="H167" s="3">
        <v>28.3</v>
      </c>
    </row>
    <row r="168" spans="1:8" x14ac:dyDescent="0.25">
      <c r="A168" s="2" t="s">
        <v>561</v>
      </c>
      <c r="B168" s="1" t="s">
        <v>92</v>
      </c>
      <c r="C168" s="1" t="s">
        <v>15</v>
      </c>
      <c r="D168" s="1">
        <v>168</v>
      </c>
      <c r="E168" s="1">
        <v>4</v>
      </c>
      <c r="F168" s="1">
        <v>1</v>
      </c>
      <c r="G168" s="1">
        <v>1</v>
      </c>
      <c r="H168" s="3">
        <v>19.7</v>
      </c>
    </row>
    <row r="169" spans="1:8" x14ac:dyDescent="0.25">
      <c r="A169" s="2" t="s">
        <v>693</v>
      </c>
      <c r="B169" s="1" t="s">
        <v>85</v>
      </c>
      <c r="C169" s="1" t="s">
        <v>15</v>
      </c>
      <c r="D169" s="1">
        <v>49</v>
      </c>
      <c r="E169" s="1">
        <v>4</v>
      </c>
      <c r="F169" s="1">
        <v>1</v>
      </c>
      <c r="G169" s="1">
        <v>0</v>
      </c>
      <c r="H169" s="3">
        <v>6.7</v>
      </c>
    </row>
    <row r="170" spans="1:8" x14ac:dyDescent="0.25">
      <c r="A170" s="2" t="s">
        <v>700</v>
      </c>
      <c r="B170" s="1" t="s">
        <v>105</v>
      </c>
      <c r="C170" s="1" t="s">
        <v>15</v>
      </c>
      <c r="D170" s="1">
        <v>38</v>
      </c>
      <c r="E170" s="1">
        <v>4</v>
      </c>
      <c r="F170" s="1">
        <v>1</v>
      </c>
      <c r="G170" s="1">
        <v>0</v>
      </c>
      <c r="H170" s="3">
        <v>7.9</v>
      </c>
    </row>
    <row r="171" spans="1:8" x14ac:dyDescent="0.25">
      <c r="A171" s="2" t="s">
        <v>508</v>
      </c>
      <c r="B171" s="1" t="s">
        <v>248</v>
      </c>
      <c r="C171" s="1" t="s">
        <v>15</v>
      </c>
      <c r="D171" s="1">
        <v>222</v>
      </c>
      <c r="E171" s="1">
        <v>3</v>
      </c>
      <c r="F171" s="1">
        <v>1</v>
      </c>
      <c r="G171" s="1">
        <v>0</v>
      </c>
      <c r="H171" s="3">
        <v>27.8</v>
      </c>
    </row>
    <row r="172" spans="1:8" x14ac:dyDescent="0.25">
      <c r="A172" s="2" t="s">
        <v>524</v>
      </c>
      <c r="B172" s="1" t="s">
        <v>181</v>
      </c>
      <c r="C172" s="1" t="s">
        <v>12</v>
      </c>
      <c r="D172" s="1">
        <v>205</v>
      </c>
      <c r="E172" s="1">
        <v>3</v>
      </c>
      <c r="F172" s="1">
        <v>1</v>
      </c>
      <c r="G172" s="1">
        <v>0</v>
      </c>
      <c r="H172" s="3">
        <v>27.9</v>
      </c>
    </row>
    <row r="173" spans="1:8" x14ac:dyDescent="0.25">
      <c r="A173" s="2" t="s">
        <v>554</v>
      </c>
      <c r="B173" s="1" t="s">
        <v>90</v>
      </c>
      <c r="C173" s="1" t="s">
        <v>17</v>
      </c>
      <c r="D173" s="1">
        <v>175</v>
      </c>
      <c r="E173" s="1">
        <v>3</v>
      </c>
      <c r="F173" s="1">
        <v>1</v>
      </c>
      <c r="G173" s="1">
        <v>0</v>
      </c>
      <c r="H173" s="3">
        <v>20.399999999999999</v>
      </c>
    </row>
    <row r="174" spans="1:8" x14ac:dyDescent="0.25">
      <c r="A174" s="2" t="s">
        <v>555</v>
      </c>
      <c r="B174" s="1" t="s">
        <v>148</v>
      </c>
      <c r="C174" s="1" t="s">
        <v>12</v>
      </c>
      <c r="D174" s="1">
        <v>172</v>
      </c>
      <c r="E174" s="1">
        <v>3</v>
      </c>
      <c r="F174" s="1">
        <v>1</v>
      </c>
      <c r="G174" s="1">
        <v>0</v>
      </c>
      <c r="H174" s="3">
        <v>23</v>
      </c>
    </row>
    <row r="175" spans="1:8" x14ac:dyDescent="0.25">
      <c r="A175" s="2" t="s">
        <v>575</v>
      </c>
      <c r="B175" s="1" t="s">
        <v>181</v>
      </c>
      <c r="C175" s="1" t="s">
        <v>12</v>
      </c>
      <c r="D175" s="1">
        <v>156</v>
      </c>
      <c r="E175" s="1">
        <v>3</v>
      </c>
      <c r="F175" s="1">
        <v>1</v>
      </c>
      <c r="G175" s="1">
        <v>0</v>
      </c>
      <c r="H175" s="3">
        <v>21.6</v>
      </c>
    </row>
    <row r="176" spans="1:8" x14ac:dyDescent="0.25">
      <c r="A176" s="2" t="s">
        <v>579</v>
      </c>
      <c r="B176" s="1" t="s">
        <v>210</v>
      </c>
      <c r="C176" s="1" t="s">
        <v>12</v>
      </c>
      <c r="D176" s="1">
        <v>154</v>
      </c>
      <c r="E176" s="1">
        <v>3</v>
      </c>
      <c r="F176" s="1">
        <v>1</v>
      </c>
      <c r="G176" s="1">
        <v>0</v>
      </c>
      <c r="H176" s="3">
        <v>19.7</v>
      </c>
    </row>
    <row r="177" spans="1:8" x14ac:dyDescent="0.25">
      <c r="A177" s="2" t="s">
        <v>669</v>
      </c>
      <c r="B177" s="1" t="s">
        <v>68</v>
      </c>
      <c r="C177" s="1" t="s">
        <v>12</v>
      </c>
      <c r="D177" s="1">
        <v>73</v>
      </c>
      <c r="E177" s="1">
        <v>3</v>
      </c>
      <c r="F177" s="1">
        <v>1</v>
      </c>
      <c r="G177" s="1">
        <v>0</v>
      </c>
      <c r="H177" s="3">
        <v>10</v>
      </c>
    </row>
    <row r="178" spans="1:8" x14ac:dyDescent="0.25">
      <c r="A178" s="2" t="s">
        <v>698</v>
      </c>
      <c r="B178" s="1" t="s">
        <v>74</v>
      </c>
      <c r="C178" s="1" t="s">
        <v>15</v>
      </c>
      <c r="D178" s="1">
        <v>40</v>
      </c>
      <c r="E178" s="1">
        <v>3</v>
      </c>
      <c r="F178" s="1">
        <v>1</v>
      </c>
      <c r="G178" s="1">
        <v>0</v>
      </c>
      <c r="H178" s="3">
        <v>7</v>
      </c>
    </row>
    <row r="179" spans="1:8" x14ac:dyDescent="0.25">
      <c r="A179" s="2" t="s">
        <v>545</v>
      </c>
      <c r="B179" s="1" t="s">
        <v>78</v>
      </c>
      <c r="C179" s="1" t="s">
        <v>17</v>
      </c>
      <c r="D179" s="1">
        <v>180</v>
      </c>
      <c r="E179" s="1">
        <v>2</v>
      </c>
      <c r="F179" s="1">
        <v>1</v>
      </c>
      <c r="G179" s="1">
        <v>0</v>
      </c>
      <c r="H179" s="3">
        <v>19.600000000000001</v>
      </c>
    </row>
    <row r="180" spans="1:8" x14ac:dyDescent="0.25">
      <c r="A180" s="2" t="s">
        <v>544</v>
      </c>
      <c r="B180" s="1" t="s">
        <v>146</v>
      </c>
      <c r="C180" s="1" t="s">
        <v>12</v>
      </c>
      <c r="D180" s="1">
        <v>180</v>
      </c>
      <c r="E180" s="1">
        <v>2</v>
      </c>
      <c r="F180" s="1">
        <v>1</v>
      </c>
      <c r="G180" s="1">
        <v>0</v>
      </c>
      <c r="H180" s="3">
        <v>20.9</v>
      </c>
    </row>
    <row r="181" spans="1:8" x14ac:dyDescent="0.25">
      <c r="A181" s="2" t="s">
        <v>606</v>
      </c>
      <c r="B181" s="1" t="s">
        <v>287</v>
      </c>
      <c r="C181" s="1" t="s">
        <v>12</v>
      </c>
      <c r="D181" s="1">
        <v>117</v>
      </c>
      <c r="E181" s="1">
        <v>2</v>
      </c>
      <c r="F181" s="1">
        <v>1</v>
      </c>
      <c r="G181" s="1">
        <v>0</v>
      </c>
      <c r="H181" s="3">
        <v>13</v>
      </c>
    </row>
    <row r="182" spans="1:8" x14ac:dyDescent="0.25">
      <c r="A182" s="2" t="s">
        <v>610</v>
      </c>
      <c r="B182" s="1" t="s">
        <v>287</v>
      </c>
      <c r="C182" s="1" t="s">
        <v>12</v>
      </c>
      <c r="D182" s="1">
        <v>115</v>
      </c>
      <c r="E182" s="1">
        <v>2</v>
      </c>
      <c r="F182" s="1">
        <v>1</v>
      </c>
      <c r="G182" s="1">
        <v>0</v>
      </c>
      <c r="H182" s="3">
        <v>15.6</v>
      </c>
    </row>
    <row r="183" spans="1:8" x14ac:dyDescent="0.25">
      <c r="A183" s="2" t="s">
        <v>619</v>
      </c>
      <c r="B183" s="1" t="s">
        <v>204</v>
      </c>
      <c r="C183" s="1" t="s">
        <v>15</v>
      </c>
      <c r="D183" s="1">
        <v>101</v>
      </c>
      <c r="E183" s="1">
        <v>2</v>
      </c>
      <c r="F183" s="1">
        <v>1</v>
      </c>
      <c r="G183" s="1">
        <v>0</v>
      </c>
      <c r="H183" s="3">
        <v>12.1</v>
      </c>
    </row>
    <row r="184" spans="1:8" x14ac:dyDescent="0.25">
      <c r="A184" s="2" t="s">
        <v>738</v>
      </c>
      <c r="B184" s="1" t="s">
        <v>194</v>
      </c>
      <c r="C184" s="1" t="s">
        <v>15</v>
      </c>
      <c r="D184" s="1">
        <v>11</v>
      </c>
      <c r="E184" s="1">
        <v>1</v>
      </c>
      <c r="F184" s="1">
        <v>1</v>
      </c>
      <c r="G184" s="1">
        <v>0</v>
      </c>
      <c r="H184" s="3">
        <v>2.2000000000000002</v>
      </c>
    </row>
    <row r="185" spans="1:8" x14ac:dyDescent="0.25">
      <c r="A185" s="2" t="s">
        <v>8</v>
      </c>
      <c r="B185" s="1" t="s">
        <v>9</v>
      </c>
      <c r="C185" s="1" t="s">
        <v>10</v>
      </c>
      <c r="D185" s="1">
        <v>1230</v>
      </c>
      <c r="E185" s="1">
        <v>13</v>
      </c>
      <c r="F185" s="1">
        <v>0</v>
      </c>
      <c r="G185" s="1">
        <v>0</v>
      </c>
      <c r="H185" s="3">
        <v>64.2</v>
      </c>
    </row>
    <row r="186" spans="1:8" x14ac:dyDescent="0.25">
      <c r="A186" s="2" t="s">
        <v>38</v>
      </c>
      <c r="B186" s="1" t="s">
        <v>39</v>
      </c>
      <c r="C186" s="1" t="s">
        <v>10</v>
      </c>
      <c r="D186" s="1">
        <v>1170</v>
      </c>
      <c r="E186" s="1">
        <v>13</v>
      </c>
      <c r="F186" s="1">
        <v>0</v>
      </c>
      <c r="G186" s="1">
        <v>0</v>
      </c>
      <c r="H186" s="3">
        <v>68.8</v>
      </c>
    </row>
    <row r="187" spans="1:8" x14ac:dyDescent="0.25">
      <c r="A187" s="2" t="s">
        <v>14</v>
      </c>
      <c r="B187" s="1" t="s">
        <v>9</v>
      </c>
      <c r="C187" s="1" t="s">
        <v>15</v>
      </c>
      <c r="D187" s="1">
        <v>1077</v>
      </c>
      <c r="E187" s="1">
        <v>13</v>
      </c>
      <c r="F187" s="1">
        <v>0</v>
      </c>
      <c r="G187" s="1">
        <v>4</v>
      </c>
      <c r="H187" s="3">
        <v>124.5</v>
      </c>
    </row>
    <row r="188" spans="1:8" x14ac:dyDescent="0.25">
      <c r="A188" s="2" t="s">
        <v>69</v>
      </c>
      <c r="B188" s="1" t="s">
        <v>68</v>
      </c>
      <c r="C188" s="1" t="s">
        <v>10</v>
      </c>
      <c r="D188" s="1">
        <v>1080</v>
      </c>
      <c r="E188" s="1">
        <v>12</v>
      </c>
      <c r="F188" s="1">
        <v>0</v>
      </c>
      <c r="G188" s="1">
        <v>0</v>
      </c>
      <c r="H188" s="3">
        <v>61.2</v>
      </c>
    </row>
    <row r="189" spans="1:8" x14ac:dyDescent="0.25">
      <c r="A189" s="2" t="s">
        <v>16</v>
      </c>
      <c r="B189" s="1" t="s">
        <v>9</v>
      </c>
      <c r="C189" s="1" t="s">
        <v>17</v>
      </c>
      <c r="D189" s="1">
        <v>1076</v>
      </c>
      <c r="E189" s="1">
        <v>12</v>
      </c>
      <c r="F189" s="1">
        <v>0</v>
      </c>
      <c r="G189" s="1">
        <v>0</v>
      </c>
      <c r="H189" s="3">
        <v>110.4</v>
      </c>
    </row>
    <row r="190" spans="1:8" x14ac:dyDescent="0.25">
      <c r="A190" s="2" t="s">
        <v>72</v>
      </c>
      <c r="B190" s="1" t="s">
        <v>68</v>
      </c>
      <c r="C190" s="1" t="s">
        <v>17</v>
      </c>
      <c r="D190" s="1">
        <v>1045</v>
      </c>
      <c r="E190" s="1">
        <v>12</v>
      </c>
      <c r="F190" s="1">
        <v>0</v>
      </c>
      <c r="G190" s="1">
        <v>0</v>
      </c>
      <c r="H190" s="3">
        <v>115.7</v>
      </c>
    </row>
    <row r="191" spans="1:8" x14ac:dyDescent="0.25">
      <c r="A191" s="2" t="s">
        <v>73</v>
      </c>
      <c r="B191" s="1" t="s">
        <v>74</v>
      </c>
      <c r="C191" s="1" t="s">
        <v>10</v>
      </c>
      <c r="D191" s="1">
        <v>1003</v>
      </c>
      <c r="E191" s="1">
        <v>11</v>
      </c>
      <c r="F191" s="1">
        <v>0</v>
      </c>
      <c r="G191" s="1">
        <v>0</v>
      </c>
      <c r="H191" s="3">
        <v>51.6</v>
      </c>
    </row>
    <row r="192" spans="1:8" x14ac:dyDescent="0.25">
      <c r="A192" s="2" t="s">
        <v>19</v>
      </c>
      <c r="B192" s="1" t="s">
        <v>9</v>
      </c>
      <c r="C192" s="1" t="s">
        <v>17</v>
      </c>
      <c r="D192" s="1">
        <v>959</v>
      </c>
      <c r="E192" s="1">
        <v>11</v>
      </c>
      <c r="F192" s="1">
        <v>0</v>
      </c>
      <c r="G192" s="1">
        <v>1</v>
      </c>
      <c r="H192" s="3">
        <v>112.8</v>
      </c>
    </row>
    <row r="193" spans="1:8" x14ac:dyDescent="0.25">
      <c r="A193" s="2" t="s">
        <v>20</v>
      </c>
      <c r="B193" s="1" t="s">
        <v>9</v>
      </c>
      <c r="C193" s="1" t="s">
        <v>15</v>
      </c>
      <c r="D193" s="1">
        <v>914</v>
      </c>
      <c r="E193" s="1">
        <v>11</v>
      </c>
      <c r="F193" s="1">
        <v>0</v>
      </c>
      <c r="G193" s="1">
        <v>0</v>
      </c>
      <c r="H193" s="3">
        <v>107.6</v>
      </c>
    </row>
    <row r="194" spans="1:8" x14ac:dyDescent="0.25">
      <c r="A194" s="2" t="s">
        <v>23</v>
      </c>
      <c r="B194" s="1" t="s">
        <v>9</v>
      </c>
      <c r="C194" s="1" t="s">
        <v>15</v>
      </c>
      <c r="D194" s="1">
        <v>804</v>
      </c>
      <c r="E194" s="1">
        <v>11</v>
      </c>
      <c r="F194" s="1">
        <v>0</v>
      </c>
      <c r="G194" s="1">
        <v>1</v>
      </c>
      <c r="H194" s="3">
        <v>96.7</v>
      </c>
    </row>
    <row r="195" spans="1:8" x14ac:dyDescent="0.25">
      <c r="A195" s="2" t="s">
        <v>80</v>
      </c>
      <c r="B195" s="1" t="s">
        <v>81</v>
      </c>
      <c r="C195" s="1" t="s">
        <v>10</v>
      </c>
      <c r="D195" s="1">
        <v>900</v>
      </c>
      <c r="E195" s="1">
        <v>10</v>
      </c>
      <c r="F195" s="1">
        <v>0</v>
      </c>
      <c r="G195" s="1">
        <v>0</v>
      </c>
      <c r="H195" s="3">
        <v>52.7</v>
      </c>
    </row>
    <row r="196" spans="1:8" x14ac:dyDescent="0.25">
      <c r="A196" s="2" t="s">
        <v>79</v>
      </c>
      <c r="B196" s="1" t="s">
        <v>78</v>
      </c>
      <c r="C196" s="1" t="s">
        <v>10</v>
      </c>
      <c r="D196" s="1">
        <v>900</v>
      </c>
      <c r="E196" s="1">
        <v>10</v>
      </c>
      <c r="F196" s="1">
        <v>0</v>
      </c>
      <c r="G196" s="1">
        <v>0</v>
      </c>
      <c r="H196" s="3">
        <v>55.4</v>
      </c>
    </row>
    <row r="197" spans="1:8" x14ac:dyDescent="0.25">
      <c r="A197" s="2" t="s">
        <v>77</v>
      </c>
      <c r="B197" s="1" t="s">
        <v>78</v>
      </c>
      <c r="C197" s="1" t="s">
        <v>17</v>
      </c>
      <c r="D197" s="1">
        <v>900</v>
      </c>
      <c r="E197" s="1">
        <v>10</v>
      </c>
      <c r="F197" s="1">
        <v>0</v>
      </c>
      <c r="G197" s="1">
        <v>1</v>
      </c>
      <c r="H197" s="3">
        <v>97.9</v>
      </c>
    </row>
    <row r="198" spans="1:8" x14ac:dyDescent="0.25">
      <c r="A198" s="2" t="s">
        <v>82</v>
      </c>
      <c r="B198" s="1" t="s">
        <v>68</v>
      </c>
      <c r="C198" s="1" t="s">
        <v>17</v>
      </c>
      <c r="D198" s="1">
        <v>891</v>
      </c>
      <c r="E198" s="1">
        <v>10</v>
      </c>
      <c r="F198" s="1">
        <v>0</v>
      </c>
      <c r="G198" s="1">
        <v>0</v>
      </c>
      <c r="H198" s="3">
        <v>98.7</v>
      </c>
    </row>
    <row r="199" spans="1:8" x14ac:dyDescent="0.25">
      <c r="A199" s="2" t="s">
        <v>22</v>
      </c>
      <c r="B199" s="1" t="s">
        <v>9</v>
      </c>
      <c r="C199" s="1" t="s">
        <v>17</v>
      </c>
      <c r="D199" s="1">
        <v>867</v>
      </c>
      <c r="E199" s="1">
        <v>10</v>
      </c>
      <c r="F199" s="1">
        <v>0</v>
      </c>
      <c r="G199" s="1">
        <v>2</v>
      </c>
      <c r="H199" s="3">
        <v>96.3</v>
      </c>
    </row>
    <row r="200" spans="1:8" x14ac:dyDescent="0.25">
      <c r="A200" s="2" t="s">
        <v>86</v>
      </c>
      <c r="B200" s="1" t="s">
        <v>78</v>
      </c>
      <c r="C200" s="1" t="s">
        <v>17</v>
      </c>
      <c r="D200" s="1">
        <v>863</v>
      </c>
      <c r="E200" s="1">
        <v>10</v>
      </c>
      <c r="F200" s="1">
        <v>0</v>
      </c>
      <c r="G200" s="1">
        <v>3</v>
      </c>
      <c r="H200" s="3">
        <v>107.7</v>
      </c>
    </row>
    <row r="201" spans="1:8" x14ac:dyDescent="0.25">
      <c r="A201" s="2" t="s">
        <v>87</v>
      </c>
      <c r="B201" s="1" t="s">
        <v>74</v>
      </c>
      <c r="C201" s="1" t="s">
        <v>15</v>
      </c>
      <c r="D201" s="1">
        <v>842</v>
      </c>
      <c r="E201" s="1">
        <v>10</v>
      </c>
      <c r="F201" s="1">
        <v>0</v>
      </c>
      <c r="G201" s="1">
        <v>0</v>
      </c>
      <c r="H201" s="3">
        <v>114.6</v>
      </c>
    </row>
    <row r="202" spans="1:8" x14ac:dyDescent="0.25">
      <c r="A202" s="2" t="s">
        <v>42</v>
      </c>
      <c r="B202" s="1" t="s">
        <v>39</v>
      </c>
      <c r="C202" s="1" t="s">
        <v>17</v>
      </c>
      <c r="D202" s="1">
        <v>826</v>
      </c>
      <c r="E202" s="1">
        <v>10</v>
      </c>
      <c r="F202" s="1">
        <v>0</v>
      </c>
      <c r="G202" s="1">
        <v>2</v>
      </c>
      <c r="H202" s="3">
        <v>97.7</v>
      </c>
    </row>
    <row r="203" spans="1:8" x14ac:dyDescent="0.25">
      <c r="A203" s="2" t="s">
        <v>91</v>
      </c>
      <c r="B203" s="1" t="s">
        <v>92</v>
      </c>
      <c r="C203" s="1" t="s">
        <v>17</v>
      </c>
      <c r="D203" s="1">
        <v>816</v>
      </c>
      <c r="E203" s="1">
        <v>10</v>
      </c>
      <c r="F203" s="1">
        <v>0</v>
      </c>
      <c r="G203" s="1">
        <v>0</v>
      </c>
      <c r="H203" s="3">
        <v>88.8</v>
      </c>
    </row>
    <row r="204" spans="1:8" x14ac:dyDescent="0.25">
      <c r="A204" s="2" t="s">
        <v>99</v>
      </c>
      <c r="B204" s="1" t="s">
        <v>85</v>
      </c>
      <c r="C204" s="1" t="s">
        <v>17</v>
      </c>
      <c r="D204" s="1">
        <v>764</v>
      </c>
      <c r="E204" s="1">
        <v>10</v>
      </c>
      <c r="F204" s="1">
        <v>0</v>
      </c>
      <c r="G204" s="1">
        <v>1</v>
      </c>
      <c r="H204" s="3">
        <v>96.7</v>
      </c>
    </row>
    <row r="205" spans="1:8" x14ac:dyDescent="0.25">
      <c r="A205" s="2" t="s">
        <v>131</v>
      </c>
      <c r="B205" s="1" t="s">
        <v>74</v>
      </c>
      <c r="C205" s="1" t="s">
        <v>15</v>
      </c>
      <c r="D205" s="1">
        <v>660</v>
      </c>
      <c r="E205" s="1">
        <v>10</v>
      </c>
      <c r="F205" s="1">
        <v>0</v>
      </c>
      <c r="G205" s="1">
        <v>2</v>
      </c>
      <c r="H205" s="3">
        <v>86.4</v>
      </c>
    </row>
    <row r="206" spans="1:8" x14ac:dyDescent="0.25">
      <c r="A206" s="2" t="s">
        <v>135</v>
      </c>
      <c r="B206" s="1" t="s">
        <v>68</v>
      </c>
      <c r="C206" s="1" t="s">
        <v>17</v>
      </c>
      <c r="D206" s="1">
        <v>645</v>
      </c>
      <c r="E206" s="1">
        <v>10</v>
      </c>
      <c r="F206" s="1">
        <v>0</v>
      </c>
      <c r="G206" s="1">
        <v>0</v>
      </c>
      <c r="H206" s="3">
        <v>76.400000000000006</v>
      </c>
    </row>
    <row r="207" spans="1:8" x14ac:dyDescent="0.25">
      <c r="A207" s="2" t="s">
        <v>320</v>
      </c>
      <c r="B207" s="1" t="s">
        <v>68</v>
      </c>
      <c r="C207" s="1" t="s">
        <v>15</v>
      </c>
      <c r="D207" s="1">
        <v>431</v>
      </c>
      <c r="E207" s="1">
        <v>10</v>
      </c>
      <c r="F207" s="1">
        <v>0</v>
      </c>
      <c r="G207" s="1">
        <v>1</v>
      </c>
      <c r="H207" s="3">
        <v>55.3</v>
      </c>
    </row>
    <row r="208" spans="1:8" x14ac:dyDescent="0.25">
      <c r="A208" s="2" t="s">
        <v>27</v>
      </c>
      <c r="B208" s="1" t="s">
        <v>9</v>
      </c>
      <c r="C208" s="1" t="s">
        <v>15</v>
      </c>
      <c r="D208" s="1">
        <v>296</v>
      </c>
      <c r="E208" s="1">
        <v>10</v>
      </c>
      <c r="F208" s="1">
        <v>0</v>
      </c>
      <c r="G208" s="1">
        <v>1</v>
      </c>
      <c r="H208" s="3">
        <v>40.200000000000003</v>
      </c>
    </row>
    <row r="209" spans="1:8" x14ac:dyDescent="0.25">
      <c r="A209" s="2" t="s">
        <v>22</v>
      </c>
      <c r="B209" s="1" t="s">
        <v>90</v>
      </c>
      <c r="C209" s="1" t="s">
        <v>10</v>
      </c>
      <c r="D209" s="1">
        <v>840</v>
      </c>
      <c r="E209" s="1">
        <v>9</v>
      </c>
      <c r="F209" s="1">
        <v>0</v>
      </c>
      <c r="G209" s="1">
        <v>0</v>
      </c>
      <c r="H209" s="3">
        <v>57.4</v>
      </c>
    </row>
    <row r="210" spans="1:8" x14ac:dyDescent="0.25">
      <c r="A210" s="2" t="s">
        <v>93</v>
      </c>
      <c r="B210" s="1" t="s">
        <v>85</v>
      </c>
      <c r="C210" s="1" t="s">
        <v>10</v>
      </c>
      <c r="D210" s="1">
        <v>810</v>
      </c>
      <c r="E210" s="1">
        <v>9</v>
      </c>
      <c r="F210" s="1">
        <v>0</v>
      </c>
      <c r="G210" s="1">
        <v>1</v>
      </c>
      <c r="H210" s="3">
        <v>51.2</v>
      </c>
    </row>
    <row r="211" spans="1:8" x14ac:dyDescent="0.25">
      <c r="A211" s="2" t="s">
        <v>44</v>
      </c>
      <c r="B211" s="1" t="s">
        <v>39</v>
      </c>
      <c r="C211" s="1" t="s">
        <v>17</v>
      </c>
      <c r="D211" s="1">
        <v>810</v>
      </c>
      <c r="E211" s="1">
        <v>9</v>
      </c>
      <c r="F211" s="1">
        <v>0</v>
      </c>
      <c r="G211" s="1">
        <v>1</v>
      </c>
      <c r="H211" s="3">
        <v>82.8</v>
      </c>
    </row>
    <row r="212" spans="1:8" x14ac:dyDescent="0.25">
      <c r="A212" s="2" t="s">
        <v>95</v>
      </c>
      <c r="B212" s="1" t="s">
        <v>78</v>
      </c>
      <c r="C212" s="1" t="s">
        <v>17</v>
      </c>
      <c r="D212" s="1">
        <v>810</v>
      </c>
      <c r="E212" s="1">
        <v>9</v>
      </c>
      <c r="F212" s="1">
        <v>0</v>
      </c>
      <c r="G212" s="1">
        <v>0</v>
      </c>
      <c r="H212" s="3">
        <v>91.2</v>
      </c>
    </row>
    <row r="213" spans="1:8" x14ac:dyDescent="0.25">
      <c r="A213" s="2" t="s">
        <v>94</v>
      </c>
      <c r="B213" s="1" t="s">
        <v>78</v>
      </c>
      <c r="C213" s="1" t="s">
        <v>15</v>
      </c>
      <c r="D213" s="1">
        <v>810</v>
      </c>
      <c r="E213" s="1">
        <v>9</v>
      </c>
      <c r="F213" s="1">
        <v>0</v>
      </c>
      <c r="G213" s="1">
        <v>0</v>
      </c>
      <c r="H213" s="3">
        <v>112</v>
      </c>
    </row>
    <row r="214" spans="1:8" x14ac:dyDescent="0.25">
      <c r="A214" s="2" t="s">
        <v>45</v>
      </c>
      <c r="B214" s="1" t="s">
        <v>39</v>
      </c>
      <c r="C214" s="1" t="s">
        <v>17</v>
      </c>
      <c r="D214" s="1">
        <v>794</v>
      </c>
      <c r="E214" s="1">
        <v>9</v>
      </c>
      <c r="F214" s="1">
        <v>0</v>
      </c>
      <c r="G214" s="1">
        <v>4</v>
      </c>
      <c r="H214" s="3">
        <v>86.8</v>
      </c>
    </row>
    <row r="215" spans="1:8" x14ac:dyDescent="0.25">
      <c r="A215" s="2" t="s">
        <v>97</v>
      </c>
      <c r="B215" s="1" t="s">
        <v>74</v>
      </c>
      <c r="C215" s="1" t="s">
        <v>17</v>
      </c>
      <c r="D215" s="1">
        <v>794</v>
      </c>
      <c r="E215" s="1">
        <v>9</v>
      </c>
      <c r="F215" s="1">
        <v>0</v>
      </c>
      <c r="G215" s="1">
        <v>0</v>
      </c>
      <c r="H215" s="3">
        <v>90.9</v>
      </c>
    </row>
    <row r="216" spans="1:8" x14ac:dyDescent="0.25">
      <c r="A216" s="2" t="s">
        <v>100</v>
      </c>
      <c r="B216" s="1" t="s">
        <v>90</v>
      </c>
      <c r="C216" s="1" t="s">
        <v>17</v>
      </c>
      <c r="D216" s="1">
        <v>757</v>
      </c>
      <c r="E216" s="1">
        <v>9</v>
      </c>
      <c r="F216" s="1">
        <v>0</v>
      </c>
      <c r="G216" s="1">
        <v>1</v>
      </c>
      <c r="H216" s="3">
        <v>71.7</v>
      </c>
    </row>
    <row r="217" spans="1:8" x14ac:dyDescent="0.25">
      <c r="A217" s="2" t="s">
        <v>120</v>
      </c>
      <c r="B217" s="1" t="s">
        <v>81</v>
      </c>
      <c r="C217" s="1" t="s">
        <v>15</v>
      </c>
      <c r="D217" s="1">
        <v>700</v>
      </c>
      <c r="E217" s="1">
        <v>9</v>
      </c>
      <c r="F217" s="1">
        <v>0</v>
      </c>
      <c r="G217" s="1">
        <v>0</v>
      </c>
      <c r="H217" s="3">
        <v>83.6</v>
      </c>
    </row>
    <row r="218" spans="1:8" x14ac:dyDescent="0.25">
      <c r="A218" s="2" t="s">
        <v>128</v>
      </c>
      <c r="B218" s="1" t="s">
        <v>81</v>
      </c>
      <c r="C218" s="1" t="s">
        <v>15</v>
      </c>
      <c r="D218" s="1">
        <v>665</v>
      </c>
      <c r="E218" s="1">
        <v>9</v>
      </c>
      <c r="F218" s="1">
        <v>0</v>
      </c>
      <c r="G218" s="1">
        <v>1</v>
      </c>
      <c r="H218" s="3">
        <v>91.2</v>
      </c>
    </row>
    <row r="219" spans="1:8" x14ac:dyDescent="0.25">
      <c r="A219" s="2" t="s">
        <v>162</v>
      </c>
      <c r="B219" s="1" t="s">
        <v>81</v>
      </c>
      <c r="C219" s="1" t="s">
        <v>15</v>
      </c>
      <c r="D219" s="1">
        <v>578</v>
      </c>
      <c r="E219" s="1">
        <v>9</v>
      </c>
      <c r="F219" s="1">
        <v>0</v>
      </c>
      <c r="G219" s="1">
        <v>0</v>
      </c>
      <c r="H219" s="3">
        <v>71.3</v>
      </c>
    </row>
    <row r="220" spans="1:8" x14ac:dyDescent="0.25">
      <c r="A220" s="2" t="s">
        <v>24</v>
      </c>
      <c r="B220" s="1" t="s">
        <v>9</v>
      </c>
      <c r="C220" s="1" t="s">
        <v>17</v>
      </c>
      <c r="D220" s="1">
        <v>574</v>
      </c>
      <c r="E220" s="1">
        <v>9</v>
      </c>
      <c r="F220" s="1">
        <v>0</v>
      </c>
      <c r="G220" s="1">
        <v>0</v>
      </c>
      <c r="H220" s="3">
        <v>61.9</v>
      </c>
    </row>
    <row r="221" spans="1:8" x14ac:dyDescent="0.25">
      <c r="A221" s="2" t="s">
        <v>176</v>
      </c>
      <c r="B221" s="1" t="s">
        <v>78</v>
      </c>
      <c r="C221" s="1" t="s">
        <v>12</v>
      </c>
      <c r="D221" s="1">
        <v>543</v>
      </c>
      <c r="E221" s="1">
        <v>9</v>
      </c>
      <c r="F221" s="1">
        <v>0</v>
      </c>
      <c r="G221" s="1">
        <v>0</v>
      </c>
      <c r="H221" s="3">
        <v>67.099999999999994</v>
      </c>
    </row>
    <row r="222" spans="1:8" x14ac:dyDescent="0.25">
      <c r="A222" s="2" t="s">
        <v>396</v>
      </c>
      <c r="B222" s="1" t="s">
        <v>78</v>
      </c>
      <c r="C222" s="1" t="s">
        <v>15</v>
      </c>
      <c r="D222" s="1">
        <v>343</v>
      </c>
      <c r="E222" s="1">
        <v>9</v>
      </c>
      <c r="F222" s="1">
        <v>0</v>
      </c>
      <c r="G222" s="1">
        <v>0</v>
      </c>
      <c r="H222" s="3">
        <v>45.2</v>
      </c>
    </row>
    <row r="223" spans="1:8" x14ac:dyDescent="0.25">
      <c r="A223" s="2" t="s">
        <v>112</v>
      </c>
      <c r="B223" s="1" t="s">
        <v>103</v>
      </c>
      <c r="C223" s="1" t="s">
        <v>10</v>
      </c>
      <c r="D223" s="1">
        <v>720</v>
      </c>
      <c r="E223" s="1">
        <v>8</v>
      </c>
      <c r="F223" s="1">
        <v>0</v>
      </c>
      <c r="G223" s="1">
        <v>0</v>
      </c>
      <c r="H223" s="3">
        <v>32</v>
      </c>
    </row>
    <row r="224" spans="1:8" x14ac:dyDescent="0.25">
      <c r="A224" s="2" t="s">
        <v>111</v>
      </c>
      <c r="B224" s="1" t="s">
        <v>105</v>
      </c>
      <c r="C224" s="1" t="s">
        <v>10</v>
      </c>
      <c r="D224" s="1">
        <v>720</v>
      </c>
      <c r="E224" s="1">
        <v>8</v>
      </c>
      <c r="F224" s="1">
        <v>0</v>
      </c>
      <c r="G224" s="1">
        <v>0</v>
      </c>
      <c r="H224" s="3">
        <v>43.8</v>
      </c>
    </row>
    <row r="225" spans="1:8" x14ac:dyDescent="0.25">
      <c r="A225" s="2" t="s">
        <v>108</v>
      </c>
      <c r="B225" s="1" t="s">
        <v>109</v>
      </c>
      <c r="C225" s="1" t="s">
        <v>17</v>
      </c>
      <c r="D225" s="1">
        <v>720</v>
      </c>
      <c r="E225" s="1">
        <v>8</v>
      </c>
      <c r="F225" s="1">
        <v>0</v>
      </c>
      <c r="G225" s="1">
        <v>1</v>
      </c>
      <c r="H225" s="3">
        <v>78.5</v>
      </c>
    </row>
    <row r="226" spans="1:8" x14ac:dyDescent="0.25">
      <c r="A226" s="2" t="s">
        <v>110</v>
      </c>
      <c r="B226" s="1" t="s">
        <v>92</v>
      </c>
      <c r="C226" s="1" t="s">
        <v>17</v>
      </c>
      <c r="D226" s="1">
        <v>720</v>
      </c>
      <c r="E226" s="1">
        <v>8</v>
      </c>
      <c r="F226" s="1">
        <v>0</v>
      </c>
      <c r="G226" s="1">
        <v>0</v>
      </c>
      <c r="H226" s="3">
        <v>81.3</v>
      </c>
    </row>
    <row r="227" spans="1:8" x14ac:dyDescent="0.25">
      <c r="A227" s="2" t="s">
        <v>106</v>
      </c>
      <c r="B227" s="1" t="s">
        <v>107</v>
      </c>
      <c r="C227" s="1" t="s">
        <v>17</v>
      </c>
      <c r="D227" s="1">
        <v>720</v>
      </c>
      <c r="E227" s="1">
        <v>8</v>
      </c>
      <c r="F227" s="1">
        <v>0</v>
      </c>
      <c r="G227" s="1">
        <v>1</v>
      </c>
      <c r="H227" s="3">
        <v>83.3</v>
      </c>
    </row>
    <row r="228" spans="1:8" x14ac:dyDescent="0.25">
      <c r="A228" s="2" t="s">
        <v>104</v>
      </c>
      <c r="B228" s="1" t="s">
        <v>105</v>
      </c>
      <c r="C228" s="1" t="s">
        <v>17</v>
      </c>
      <c r="D228" s="1">
        <v>720</v>
      </c>
      <c r="E228" s="1">
        <v>8</v>
      </c>
      <c r="F228" s="1">
        <v>0</v>
      </c>
      <c r="G228" s="1">
        <v>1</v>
      </c>
      <c r="H228" s="3">
        <v>85.5</v>
      </c>
    </row>
    <row r="229" spans="1:8" x14ac:dyDescent="0.25">
      <c r="A229" s="2" t="s">
        <v>113</v>
      </c>
      <c r="B229" s="1" t="s">
        <v>109</v>
      </c>
      <c r="C229" s="1" t="s">
        <v>17</v>
      </c>
      <c r="D229" s="1">
        <v>718</v>
      </c>
      <c r="E229" s="1">
        <v>8</v>
      </c>
      <c r="F229" s="1">
        <v>0</v>
      </c>
      <c r="G229" s="1">
        <v>0</v>
      </c>
      <c r="H229" s="3">
        <v>85.3</v>
      </c>
    </row>
    <row r="230" spans="1:8" x14ac:dyDescent="0.25">
      <c r="A230" s="2" t="s">
        <v>114</v>
      </c>
      <c r="B230" s="1" t="s">
        <v>105</v>
      </c>
      <c r="C230" s="1" t="s">
        <v>17</v>
      </c>
      <c r="D230" s="1">
        <v>716</v>
      </c>
      <c r="E230" s="1">
        <v>8</v>
      </c>
      <c r="F230" s="1">
        <v>0</v>
      </c>
      <c r="G230" s="1">
        <v>0</v>
      </c>
      <c r="H230" s="3">
        <v>84.2</v>
      </c>
    </row>
    <row r="231" spans="1:8" x14ac:dyDescent="0.25">
      <c r="A231" s="2" t="s">
        <v>116</v>
      </c>
      <c r="B231" s="1" t="s">
        <v>105</v>
      </c>
      <c r="C231" s="1" t="s">
        <v>15</v>
      </c>
      <c r="D231" s="1">
        <v>715</v>
      </c>
      <c r="E231" s="1">
        <v>8</v>
      </c>
      <c r="F231" s="1">
        <v>0</v>
      </c>
      <c r="G231" s="1">
        <v>2</v>
      </c>
      <c r="H231" s="3">
        <v>103.5</v>
      </c>
    </row>
    <row r="232" spans="1:8" x14ac:dyDescent="0.25">
      <c r="A232" s="2" t="s">
        <v>118</v>
      </c>
      <c r="B232" s="1" t="s">
        <v>107</v>
      </c>
      <c r="C232" s="1" t="s">
        <v>15</v>
      </c>
      <c r="D232" s="1">
        <v>703</v>
      </c>
      <c r="E232" s="1">
        <v>8</v>
      </c>
      <c r="F232" s="1">
        <v>0</v>
      </c>
      <c r="G232" s="1">
        <v>1</v>
      </c>
      <c r="H232" s="3">
        <v>89.1</v>
      </c>
    </row>
    <row r="233" spans="1:8" x14ac:dyDescent="0.25">
      <c r="A233" s="2" t="s">
        <v>119</v>
      </c>
      <c r="B233" s="1" t="s">
        <v>85</v>
      </c>
      <c r="C233" s="1" t="s">
        <v>15</v>
      </c>
      <c r="D233" s="1">
        <v>702</v>
      </c>
      <c r="E233" s="1">
        <v>8</v>
      </c>
      <c r="F233" s="1">
        <v>0</v>
      </c>
      <c r="G233" s="1">
        <v>0</v>
      </c>
      <c r="H233" s="3">
        <v>96.4</v>
      </c>
    </row>
    <row r="234" spans="1:8" x14ac:dyDescent="0.25">
      <c r="A234" s="2" t="s">
        <v>125</v>
      </c>
      <c r="B234" s="1" t="s">
        <v>105</v>
      </c>
      <c r="C234" s="1" t="s">
        <v>15</v>
      </c>
      <c r="D234" s="1">
        <v>672</v>
      </c>
      <c r="E234" s="1">
        <v>8</v>
      </c>
      <c r="F234" s="1">
        <v>0</v>
      </c>
      <c r="G234" s="1">
        <v>0</v>
      </c>
      <c r="H234" s="3">
        <v>80.900000000000006</v>
      </c>
    </row>
    <row r="235" spans="1:8" x14ac:dyDescent="0.25">
      <c r="A235" s="2" t="s">
        <v>127</v>
      </c>
      <c r="B235" s="1" t="s">
        <v>103</v>
      </c>
      <c r="C235" s="1" t="s">
        <v>17</v>
      </c>
      <c r="D235" s="1">
        <v>666</v>
      </c>
      <c r="E235" s="1">
        <v>8</v>
      </c>
      <c r="F235" s="1">
        <v>0</v>
      </c>
      <c r="G235" s="1">
        <v>0</v>
      </c>
      <c r="H235" s="3">
        <v>76.599999999999994</v>
      </c>
    </row>
    <row r="236" spans="1:8" x14ac:dyDescent="0.25">
      <c r="A236" s="2" t="s">
        <v>129</v>
      </c>
      <c r="B236" s="1" t="s">
        <v>74</v>
      </c>
      <c r="C236" s="1" t="s">
        <v>17</v>
      </c>
      <c r="D236" s="1">
        <v>664</v>
      </c>
      <c r="E236" s="1">
        <v>8</v>
      </c>
      <c r="F236" s="1">
        <v>0</v>
      </c>
      <c r="G236" s="1">
        <v>0</v>
      </c>
      <c r="H236" s="3">
        <v>83.1</v>
      </c>
    </row>
    <row r="237" spans="1:8" x14ac:dyDescent="0.25">
      <c r="A237" s="2" t="s">
        <v>130</v>
      </c>
      <c r="B237" s="1" t="s">
        <v>107</v>
      </c>
      <c r="C237" s="1" t="s">
        <v>17</v>
      </c>
      <c r="D237" s="1">
        <v>661</v>
      </c>
      <c r="E237" s="1">
        <v>8</v>
      </c>
      <c r="F237" s="1">
        <v>0</v>
      </c>
      <c r="G237" s="1">
        <v>2</v>
      </c>
      <c r="H237" s="3">
        <v>81.5</v>
      </c>
    </row>
    <row r="238" spans="1:8" x14ac:dyDescent="0.25">
      <c r="A238" s="2" t="s">
        <v>132</v>
      </c>
      <c r="B238" s="1" t="s">
        <v>85</v>
      </c>
      <c r="C238" s="1" t="s">
        <v>17</v>
      </c>
      <c r="D238" s="1">
        <v>660</v>
      </c>
      <c r="E238" s="1">
        <v>8</v>
      </c>
      <c r="F238" s="1">
        <v>0</v>
      </c>
      <c r="G238" s="1">
        <v>0</v>
      </c>
      <c r="H238" s="3">
        <v>82.3</v>
      </c>
    </row>
    <row r="239" spans="1:8" x14ac:dyDescent="0.25">
      <c r="A239" s="2" t="s">
        <v>134</v>
      </c>
      <c r="B239" s="1" t="s">
        <v>105</v>
      </c>
      <c r="C239" s="1" t="s">
        <v>15</v>
      </c>
      <c r="D239" s="1">
        <v>649</v>
      </c>
      <c r="E239" s="1">
        <v>8</v>
      </c>
      <c r="F239" s="1">
        <v>0</v>
      </c>
      <c r="G239" s="1">
        <v>1</v>
      </c>
      <c r="H239" s="3">
        <v>85.3</v>
      </c>
    </row>
    <row r="240" spans="1:8" x14ac:dyDescent="0.25">
      <c r="A240" s="2" t="s">
        <v>136</v>
      </c>
      <c r="B240" s="1" t="s">
        <v>74</v>
      </c>
      <c r="C240" s="1" t="s">
        <v>17</v>
      </c>
      <c r="D240" s="1">
        <v>637</v>
      </c>
      <c r="E240" s="1">
        <v>8</v>
      </c>
      <c r="F240" s="1">
        <v>0</v>
      </c>
      <c r="G240" s="1">
        <v>0</v>
      </c>
      <c r="H240" s="3">
        <v>73.2</v>
      </c>
    </row>
    <row r="241" spans="1:8" x14ac:dyDescent="0.25">
      <c r="A241" s="2" t="s">
        <v>152</v>
      </c>
      <c r="B241" s="1" t="s">
        <v>144</v>
      </c>
      <c r="C241" s="1" t="s">
        <v>17</v>
      </c>
      <c r="D241" s="1">
        <v>611</v>
      </c>
      <c r="E241" s="1">
        <v>8</v>
      </c>
      <c r="F241" s="1">
        <v>0</v>
      </c>
      <c r="G241" s="1">
        <v>0</v>
      </c>
      <c r="H241" s="3">
        <v>75.3</v>
      </c>
    </row>
    <row r="242" spans="1:8" x14ac:dyDescent="0.25">
      <c r="A242" s="2" t="s">
        <v>160</v>
      </c>
      <c r="B242" s="1" t="s">
        <v>109</v>
      </c>
      <c r="C242" s="1" t="s">
        <v>17</v>
      </c>
      <c r="D242" s="1">
        <v>581</v>
      </c>
      <c r="E242" s="1">
        <v>8</v>
      </c>
      <c r="F242" s="1">
        <v>0</v>
      </c>
      <c r="G242" s="1">
        <v>0</v>
      </c>
      <c r="H242" s="3">
        <v>62.2</v>
      </c>
    </row>
    <row r="243" spans="1:8" x14ac:dyDescent="0.25">
      <c r="A243" s="2" t="s">
        <v>169</v>
      </c>
      <c r="B243" s="1" t="s">
        <v>85</v>
      </c>
      <c r="C243" s="1" t="s">
        <v>17</v>
      </c>
      <c r="D243" s="1">
        <v>572</v>
      </c>
      <c r="E243" s="1">
        <v>8</v>
      </c>
      <c r="F243" s="1">
        <v>0</v>
      </c>
      <c r="G243" s="1">
        <v>0</v>
      </c>
      <c r="H243" s="3">
        <v>69.400000000000006</v>
      </c>
    </row>
    <row r="244" spans="1:8" x14ac:dyDescent="0.25">
      <c r="A244" s="2" t="s">
        <v>170</v>
      </c>
      <c r="B244" s="1" t="s">
        <v>107</v>
      </c>
      <c r="C244" s="1" t="s">
        <v>15</v>
      </c>
      <c r="D244" s="1">
        <v>570</v>
      </c>
      <c r="E244" s="1">
        <v>8</v>
      </c>
      <c r="F244" s="1">
        <v>0</v>
      </c>
      <c r="G244" s="1">
        <v>0</v>
      </c>
      <c r="H244" s="3">
        <v>64.900000000000006</v>
      </c>
    </row>
    <row r="245" spans="1:8" x14ac:dyDescent="0.25">
      <c r="A245" s="2" t="s">
        <v>175</v>
      </c>
      <c r="B245" s="1" t="s">
        <v>90</v>
      </c>
      <c r="C245" s="1" t="s">
        <v>17</v>
      </c>
      <c r="D245" s="1">
        <v>548</v>
      </c>
      <c r="E245" s="1">
        <v>8</v>
      </c>
      <c r="F245" s="1">
        <v>0</v>
      </c>
      <c r="G245" s="1">
        <v>0</v>
      </c>
      <c r="H245" s="3">
        <v>68.900000000000006</v>
      </c>
    </row>
    <row r="246" spans="1:8" x14ac:dyDescent="0.25">
      <c r="A246" s="2" t="s">
        <v>221</v>
      </c>
      <c r="B246" s="1" t="s">
        <v>103</v>
      </c>
      <c r="C246" s="1" t="s">
        <v>15</v>
      </c>
      <c r="D246" s="1">
        <v>531</v>
      </c>
      <c r="E246" s="1">
        <v>8</v>
      </c>
      <c r="F246" s="1">
        <v>0</v>
      </c>
      <c r="G246" s="1">
        <v>1</v>
      </c>
      <c r="H246" s="3">
        <v>65.5</v>
      </c>
    </row>
    <row r="247" spans="1:8" x14ac:dyDescent="0.25">
      <c r="A247" s="2" t="s">
        <v>245</v>
      </c>
      <c r="B247" s="1" t="s">
        <v>74</v>
      </c>
      <c r="C247" s="1" t="s">
        <v>17</v>
      </c>
      <c r="D247" s="1">
        <v>501</v>
      </c>
      <c r="E247" s="1">
        <v>8</v>
      </c>
      <c r="F247" s="1">
        <v>0</v>
      </c>
      <c r="G247" s="1">
        <v>1</v>
      </c>
      <c r="H247" s="3">
        <v>64.400000000000006</v>
      </c>
    </row>
    <row r="248" spans="1:8" x14ac:dyDescent="0.25">
      <c r="A248" s="2" t="s">
        <v>254</v>
      </c>
      <c r="B248" s="1" t="s">
        <v>78</v>
      </c>
      <c r="C248" s="1" t="s">
        <v>15</v>
      </c>
      <c r="D248" s="1">
        <v>493</v>
      </c>
      <c r="E248" s="1">
        <v>8</v>
      </c>
      <c r="F248" s="1">
        <v>0</v>
      </c>
      <c r="G248" s="1">
        <v>4</v>
      </c>
      <c r="H248" s="3">
        <v>66</v>
      </c>
    </row>
    <row r="249" spans="1:8" x14ac:dyDescent="0.25">
      <c r="A249" s="2" t="s">
        <v>362</v>
      </c>
      <c r="B249" s="1" t="s">
        <v>144</v>
      </c>
      <c r="C249" s="1" t="s">
        <v>17</v>
      </c>
      <c r="D249" s="1">
        <v>380</v>
      </c>
      <c r="E249" s="1">
        <v>8</v>
      </c>
      <c r="F249" s="1">
        <v>0</v>
      </c>
      <c r="G249" s="1">
        <v>2</v>
      </c>
      <c r="H249" s="3">
        <v>48.8</v>
      </c>
    </row>
    <row r="250" spans="1:8" x14ac:dyDescent="0.25">
      <c r="A250" s="2" t="s">
        <v>364</v>
      </c>
      <c r="B250" s="1" t="s">
        <v>81</v>
      </c>
      <c r="C250" s="1" t="s">
        <v>15</v>
      </c>
      <c r="D250" s="1">
        <v>377</v>
      </c>
      <c r="E250" s="1">
        <v>8</v>
      </c>
      <c r="F250" s="1">
        <v>0</v>
      </c>
      <c r="G250" s="1">
        <v>1</v>
      </c>
      <c r="H250" s="3">
        <v>48.9</v>
      </c>
    </row>
    <row r="251" spans="1:8" x14ac:dyDescent="0.25">
      <c r="A251" s="2" t="s">
        <v>379</v>
      </c>
      <c r="B251" s="1" t="s">
        <v>90</v>
      </c>
      <c r="C251" s="1" t="s">
        <v>12</v>
      </c>
      <c r="D251" s="1">
        <v>358</v>
      </c>
      <c r="E251" s="1">
        <v>8</v>
      </c>
      <c r="F251" s="1">
        <v>0</v>
      </c>
      <c r="G251" s="1">
        <v>1</v>
      </c>
      <c r="H251" s="3">
        <v>44.2</v>
      </c>
    </row>
    <row r="252" spans="1:8" x14ac:dyDescent="0.25">
      <c r="A252" s="2" t="s">
        <v>26</v>
      </c>
      <c r="B252" s="1" t="s">
        <v>9</v>
      </c>
      <c r="C252" s="1" t="s">
        <v>15</v>
      </c>
      <c r="D252" s="1">
        <v>349</v>
      </c>
      <c r="E252" s="1">
        <v>8</v>
      </c>
      <c r="F252" s="1">
        <v>0</v>
      </c>
      <c r="G252" s="1">
        <v>1</v>
      </c>
      <c r="H252" s="3">
        <v>47.4</v>
      </c>
    </row>
    <row r="253" spans="1:8" x14ac:dyDescent="0.25">
      <c r="A253" s="2" t="s">
        <v>390</v>
      </c>
      <c r="B253" s="1" t="s">
        <v>74</v>
      </c>
      <c r="C253" s="1" t="s">
        <v>15</v>
      </c>
      <c r="D253" s="1">
        <v>347</v>
      </c>
      <c r="E253" s="1">
        <v>8</v>
      </c>
      <c r="F253" s="1">
        <v>0</v>
      </c>
      <c r="G253" s="1">
        <v>2</v>
      </c>
      <c r="H253" s="3">
        <v>44.7</v>
      </c>
    </row>
    <row r="254" spans="1:8" x14ac:dyDescent="0.25">
      <c r="A254" s="2" t="s">
        <v>483</v>
      </c>
      <c r="B254" s="1" t="s">
        <v>92</v>
      </c>
      <c r="C254" s="1" t="s">
        <v>15</v>
      </c>
      <c r="D254" s="1">
        <v>257</v>
      </c>
      <c r="E254" s="1">
        <v>8</v>
      </c>
      <c r="F254" s="1">
        <v>0</v>
      </c>
      <c r="G254" s="1">
        <v>0</v>
      </c>
      <c r="H254" s="3">
        <v>34.9</v>
      </c>
    </row>
    <row r="255" spans="1:8" x14ac:dyDescent="0.25">
      <c r="A255" s="2" t="s">
        <v>58</v>
      </c>
      <c r="B255" s="1" t="s">
        <v>39</v>
      </c>
      <c r="C255" s="1" t="s">
        <v>15</v>
      </c>
      <c r="D255" s="1">
        <v>211</v>
      </c>
      <c r="E255" s="1">
        <v>8</v>
      </c>
      <c r="F255" s="1">
        <v>0</v>
      </c>
      <c r="G255" s="1">
        <v>1</v>
      </c>
      <c r="H255" s="3">
        <v>32</v>
      </c>
    </row>
    <row r="256" spans="1:8" x14ac:dyDescent="0.25">
      <c r="A256" s="2" t="s">
        <v>534</v>
      </c>
      <c r="B256" s="1" t="s">
        <v>148</v>
      </c>
      <c r="C256" s="1" t="s">
        <v>15</v>
      </c>
      <c r="D256" s="1">
        <v>194</v>
      </c>
      <c r="E256" s="1">
        <v>8</v>
      </c>
      <c r="F256" s="1">
        <v>0</v>
      </c>
      <c r="G256" s="1">
        <v>0</v>
      </c>
      <c r="H256" s="3">
        <v>24.6</v>
      </c>
    </row>
    <row r="257" spans="1:8" x14ac:dyDescent="0.25">
      <c r="A257" s="2" t="s">
        <v>147</v>
      </c>
      <c r="B257" s="1" t="s">
        <v>148</v>
      </c>
      <c r="C257" s="1" t="s">
        <v>10</v>
      </c>
      <c r="D257" s="1">
        <v>630</v>
      </c>
      <c r="E257" s="1">
        <v>7</v>
      </c>
      <c r="F257" s="1">
        <v>0</v>
      </c>
      <c r="G257" s="1">
        <v>0</v>
      </c>
      <c r="H257" s="3">
        <v>26.4</v>
      </c>
    </row>
    <row r="258" spans="1:8" x14ac:dyDescent="0.25">
      <c r="A258" s="2" t="s">
        <v>145</v>
      </c>
      <c r="B258" s="1" t="s">
        <v>146</v>
      </c>
      <c r="C258" s="1" t="s">
        <v>10</v>
      </c>
      <c r="D258" s="1">
        <v>630</v>
      </c>
      <c r="E258" s="1">
        <v>7</v>
      </c>
      <c r="F258" s="1">
        <v>0</v>
      </c>
      <c r="G258" s="1">
        <v>0</v>
      </c>
      <c r="H258" s="3">
        <v>31.4</v>
      </c>
    </row>
    <row r="259" spans="1:8" x14ac:dyDescent="0.25">
      <c r="A259" s="2" t="s">
        <v>143</v>
      </c>
      <c r="B259" s="1" t="s">
        <v>144</v>
      </c>
      <c r="C259" s="1" t="s">
        <v>10</v>
      </c>
      <c r="D259" s="1">
        <v>630</v>
      </c>
      <c r="E259" s="1">
        <v>7</v>
      </c>
      <c r="F259" s="1">
        <v>0</v>
      </c>
      <c r="G259" s="1">
        <v>0</v>
      </c>
      <c r="H259" s="3">
        <v>36.299999999999997</v>
      </c>
    </row>
    <row r="260" spans="1:8" x14ac:dyDescent="0.25">
      <c r="A260" s="2" t="s">
        <v>142</v>
      </c>
      <c r="B260" s="1" t="s">
        <v>109</v>
      </c>
      <c r="C260" s="1" t="s">
        <v>17</v>
      </c>
      <c r="D260" s="1">
        <v>630</v>
      </c>
      <c r="E260" s="1">
        <v>7</v>
      </c>
      <c r="F260" s="1">
        <v>0</v>
      </c>
      <c r="G260" s="1">
        <v>0</v>
      </c>
      <c r="H260" s="3">
        <v>64.400000000000006</v>
      </c>
    </row>
    <row r="261" spans="1:8" x14ac:dyDescent="0.25">
      <c r="A261" s="2" t="s">
        <v>48</v>
      </c>
      <c r="B261" s="1" t="s">
        <v>39</v>
      </c>
      <c r="C261" s="1" t="s">
        <v>17</v>
      </c>
      <c r="D261" s="1">
        <v>630</v>
      </c>
      <c r="E261" s="1">
        <v>7</v>
      </c>
      <c r="F261" s="1">
        <v>0</v>
      </c>
      <c r="G261" s="1">
        <v>0</v>
      </c>
      <c r="H261" s="3">
        <v>66.2</v>
      </c>
    </row>
    <row r="262" spans="1:8" x14ac:dyDescent="0.25">
      <c r="A262" s="2" t="s">
        <v>141</v>
      </c>
      <c r="B262" s="1" t="s">
        <v>92</v>
      </c>
      <c r="C262" s="1" t="s">
        <v>15</v>
      </c>
      <c r="D262" s="1">
        <v>630</v>
      </c>
      <c r="E262" s="1">
        <v>7</v>
      </c>
      <c r="F262" s="1">
        <v>0</v>
      </c>
      <c r="G262" s="1">
        <v>0</v>
      </c>
      <c r="H262" s="3">
        <v>80</v>
      </c>
    </row>
    <row r="263" spans="1:8" x14ac:dyDescent="0.25">
      <c r="A263" s="2" t="s">
        <v>150</v>
      </c>
      <c r="B263" s="1" t="s">
        <v>146</v>
      </c>
      <c r="C263" s="1" t="s">
        <v>17</v>
      </c>
      <c r="D263" s="1">
        <v>627</v>
      </c>
      <c r="E263" s="1">
        <v>7</v>
      </c>
      <c r="F263" s="1">
        <v>0</v>
      </c>
      <c r="G263" s="1">
        <v>0</v>
      </c>
      <c r="H263" s="3">
        <v>71.5</v>
      </c>
    </row>
    <row r="264" spans="1:8" x14ac:dyDescent="0.25">
      <c r="A264" s="2" t="s">
        <v>156</v>
      </c>
      <c r="B264" s="1" t="s">
        <v>92</v>
      </c>
      <c r="C264" s="1" t="s">
        <v>17</v>
      </c>
      <c r="D264" s="1">
        <v>591</v>
      </c>
      <c r="E264" s="1">
        <v>7</v>
      </c>
      <c r="F264" s="1">
        <v>0</v>
      </c>
      <c r="G264" s="1">
        <v>1</v>
      </c>
      <c r="H264" s="3">
        <v>71.3</v>
      </c>
    </row>
    <row r="265" spans="1:8" x14ac:dyDescent="0.25">
      <c r="A265" s="2" t="s">
        <v>157</v>
      </c>
      <c r="B265" s="1" t="s">
        <v>81</v>
      </c>
      <c r="C265" s="1" t="s">
        <v>17</v>
      </c>
      <c r="D265" s="1">
        <v>585</v>
      </c>
      <c r="E265" s="1">
        <v>7</v>
      </c>
      <c r="F265" s="1">
        <v>0</v>
      </c>
      <c r="G265" s="1">
        <v>0</v>
      </c>
      <c r="H265" s="3">
        <v>63.3</v>
      </c>
    </row>
    <row r="266" spans="1:8" x14ac:dyDescent="0.25">
      <c r="A266" s="2" t="s">
        <v>161</v>
      </c>
      <c r="B266" s="1" t="s">
        <v>146</v>
      </c>
      <c r="C266" s="1" t="s">
        <v>17</v>
      </c>
      <c r="D266" s="1">
        <v>580</v>
      </c>
      <c r="E266" s="1">
        <v>7</v>
      </c>
      <c r="F266" s="1">
        <v>0</v>
      </c>
      <c r="G266" s="1">
        <v>0</v>
      </c>
      <c r="H266" s="3">
        <v>60.6</v>
      </c>
    </row>
    <row r="267" spans="1:8" x14ac:dyDescent="0.25">
      <c r="A267" s="2" t="s">
        <v>172</v>
      </c>
      <c r="B267" s="1" t="s">
        <v>144</v>
      </c>
      <c r="C267" s="1" t="s">
        <v>17</v>
      </c>
      <c r="D267" s="1">
        <v>561</v>
      </c>
      <c r="E267" s="1">
        <v>7</v>
      </c>
      <c r="F267" s="1">
        <v>0</v>
      </c>
      <c r="G267" s="1">
        <v>1</v>
      </c>
      <c r="H267" s="3">
        <v>60.7</v>
      </c>
    </row>
    <row r="268" spans="1:8" x14ac:dyDescent="0.25">
      <c r="A268" s="2" t="s">
        <v>173</v>
      </c>
      <c r="B268" s="1" t="s">
        <v>107</v>
      </c>
      <c r="C268" s="1" t="s">
        <v>15</v>
      </c>
      <c r="D268" s="1">
        <v>558</v>
      </c>
      <c r="E268" s="1">
        <v>7</v>
      </c>
      <c r="F268" s="1">
        <v>0</v>
      </c>
      <c r="G268" s="1">
        <v>0</v>
      </c>
      <c r="H268" s="3">
        <v>73</v>
      </c>
    </row>
    <row r="269" spans="1:8" x14ac:dyDescent="0.25">
      <c r="A269" s="2" t="s">
        <v>211</v>
      </c>
      <c r="B269" s="1" t="s">
        <v>146</v>
      </c>
      <c r="C269" s="1" t="s">
        <v>15</v>
      </c>
      <c r="D269" s="1">
        <v>539</v>
      </c>
      <c r="E269" s="1">
        <v>7</v>
      </c>
      <c r="F269" s="1">
        <v>0</v>
      </c>
      <c r="G269" s="1">
        <v>0</v>
      </c>
      <c r="H269" s="3">
        <v>69.8</v>
      </c>
    </row>
    <row r="270" spans="1:8" x14ac:dyDescent="0.25">
      <c r="A270" s="2" t="s">
        <v>214</v>
      </c>
      <c r="B270" s="1" t="s">
        <v>146</v>
      </c>
      <c r="C270" s="1" t="s">
        <v>15</v>
      </c>
      <c r="D270" s="1">
        <v>536</v>
      </c>
      <c r="E270" s="1">
        <v>7</v>
      </c>
      <c r="F270" s="1">
        <v>0</v>
      </c>
      <c r="G270" s="1">
        <v>0</v>
      </c>
      <c r="H270" s="3">
        <v>67.599999999999994</v>
      </c>
    </row>
    <row r="271" spans="1:8" x14ac:dyDescent="0.25">
      <c r="A271" s="2" t="s">
        <v>218</v>
      </c>
      <c r="B271" s="1" t="s">
        <v>92</v>
      </c>
      <c r="C271" s="1" t="s">
        <v>17</v>
      </c>
      <c r="D271" s="1">
        <v>533</v>
      </c>
      <c r="E271" s="1">
        <v>7</v>
      </c>
      <c r="F271" s="1">
        <v>0</v>
      </c>
      <c r="G271" s="1">
        <v>0</v>
      </c>
      <c r="H271" s="3">
        <v>60.5</v>
      </c>
    </row>
    <row r="272" spans="1:8" x14ac:dyDescent="0.25">
      <c r="A272" s="2" t="s">
        <v>235</v>
      </c>
      <c r="B272" s="1" t="s">
        <v>148</v>
      </c>
      <c r="C272" s="1" t="s">
        <v>15</v>
      </c>
      <c r="D272" s="1">
        <v>520</v>
      </c>
      <c r="E272" s="1">
        <v>7</v>
      </c>
      <c r="F272" s="1">
        <v>0</v>
      </c>
      <c r="G272" s="1">
        <v>7</v>
      </c>
      <c r="H272" s="3">
        <v>58.4</v>
      </c>
    </row>
    <row r="273" spans="1:8" x14ac:dyDescent="0.25">
      <c r="A273" s="2" t="s">
        <v>238</v>
      </c>
      <c r="B273" s="1" t="s">
        <v>85</v>
      </c>
      <c r="C273" s="1" t="s">
        <v>17</v>
      </c>
      <c r="D273" s="1">
        <v>515</v>
      </c>
      <c r="E273" s="1">
        <v>7</v>
      </c>
      <c r="F273" s="1">
        <v>0</v>
      </c>
      <c r="G273" s="1">
        <v>0</v>
      </c>
      <c r="H273" s="3">
        <v>61.4</v>
      </c>
    </row>
    <row r="274" spans="1:8" x14ac:dyDescent="0.25">
      <c r="A274" s="2" t="s">
        <v>267</v>
      </c>
      <c r="B274" s="1" t="s">
        <v>85</v>
      </c>
      <c r="C274" s="1" t="s">
        <v>15</v>
      </c>
      <c r="D274" s="1">
        <v>477</v>
      </c>
      <c r="E274" s="1">
        <v>7</v>
      </c>
      <c r="F274" s="1">
        <v>0</v>
      </c>
      <c r="G274" s="1">
        <v>2</v>
      </c>
      <c r="H274" s="3">
        <v>61.4</v>
      </c>
    </row>
    <row r="275" spans="1:8" x14ac:dyDescent="0.25">
      <c r="A275" s="2" t="s">
        <v>271</v>
      </c>
      <c r="B275" s="1" t="s">
        <v>81</v>
      </c>
      <c r="C275" s="1" t="s">
        <v>17</v>
      </c>
      <c r="D275" s="1">
        <v>472</v>
      </c>
      <c r="E275" s="1">
        <v>7</v>
      </c>
      <c r="F275" s="1">
        <v>0</v>
      </c>
      <c r="G275" s="1">
        <v>0</v>
      </c>
      <c r="H275" s="3">
        <v>51.4</v>
      </c>
    </row>
    <row r="276" spans="1:8" x14ac:dyDescent="0.25">
      <c r="A276" s="2" t="s">
        <v>270</v>
      </c>
      <c r="B276" s="1" t="s">
        <v>146</v>
      </c>
      <c r="C276" s="1" t="s">
        <v>15</v>
      </c>
      <c r="D276" s="1">
        <v>472</v>
      </c>
      <c r="E276" s="1">
        <v>7</v>
      </c>
      <c r="F276" s="1">
        <v>0</v>
      </c>
      <c r="G276" s="1">
        <v>0</v>
      </c>
      <c r="H276" s="3">
        <v>56.2</v>
      </c>
    </row>
    <row r="277" spans="1:8" x14ac:dyDescent="0.25">
      <c r="A277" s="2" t="s">
        <v>269</v>
      </c>
      <c r="B277" s="1" t="s">
        <v>81</v>
      </c>
      <c r="C277" s="1" t="s">
        <v>12</v>
      </c>
      <c r="D277" s="1">
        <v>472</v>
      </c>
      <c r="E277" s="1">
        <v>7</v>
      </c>
      <c r="F277" s="1">
        <v>0</v>
      </c>
      <c r="G277" s="1">
        <v>0</v>
      </c>
      <c r="H277" s="3">
        <v>60.1</v>
      </c>
    </row>
    <row r="278" spans="1:8" x14ac:dyDescent="0.25">
      <c r="A278" s="2" t="s">
        <v>275</v>
      </c>
      <c r="B278" s="1" t="s">
        <v>103</v>
      </c>
      <c r="C278" s="1" t="s">
        <v>17</v>
      </c>
      <c r="D278" s="1">
        <v>467</v>
      </c>
      <c r="E278" s="1">
        <v>7</v>
      </c>
      <c r="F278" s="1">
        <v>0</v>
      </c>
      <c r="G278" s="1">
        <v>1</v>
      </c>
      <c r="H278" s="3">
        <v>60.2</v>
      </c>
    </row>
    <row r="279" spans="1:8" x14ac:dyDescent="0.25">
      <c r="A279" s="2" t="s">
        <v>314</v>
      </c>
      <c r="B279" s="1" t="s">
        <v>92</v>
      </c>
      <c r="C279" s="1" t="s">
        <v>15</v>
      </c>
      <c r="D279" s="1">
        <v>435</v>
      </c>
      <c r="E279" s="1">
        <v>7</v>
      </c>
      <c r="F279" s="1">
        <v>0</v>
      </c>
      <c r="G279" s="1">
        <v>0</v>
      </c>
      <c r="H279" s="3">
        <v>54.1</v>
      </c>
    </row>
    <row r="280" spans="1:8" x14ac:dyDescent="0.25">
      <c r="A280" s="2" t="s">
        <v>288</v>
      </c>
      <c r="B280" s="1" t="s">
        <v>109</v>
      </c>
      <c r="C280" s="1" t="s">
        <v>15</v>
      </c>
      <c r="D280" s="1">
        <v>362</v>
      </c>
      <c r="E280" s="1">
        <v>7</v>
      </c>
      <c r="F280" s="1">
        <v>0</v>
      </c>
      <c r="G280" s="1">
        <v>0</v>
      </c>
      <c r="H280" s="3">
        <v>40.6</v>
      </c>
    </row>
    <row r="281" spans="1:8" x14ac:dyDescent="0.25">
      <c r="A281" s="2" t="s">
        <v>450</v>
      </c>
      <c r="B281" s="1" t="s">
        <v>103</v>
      </c>
      <c r="C281" s="1" t="s">
        <v>17</v>
      </c>
      <c r="D281" s="1">
        <v>283</v>
      </c>
      <c r="E281" s="1">
        <v>7</v>
      </c>
      <c r="F281" s="1">
        <v>0</v>
      </c>
      <c r="G281" s="1">
        <v>0</v>
      </c>
      <c r="H281" s="3">
        <v>36.299999999999997</v>
      </c>
    </row>
    <row r="282" spans="1:8" x14ac:dyDescent="0.25">
      <c r="A282" s="2" t="s">
        <v>451</v>
      </c>
      <c r="B282" s="1" t="s">
        <v>105</v>
      </c>
      <c r="C282" s="1" t="s">
        <v>15</v>
      </c>
      <c r="D282" s="1">
        <v>281</v>
      </c>
      <c r="E282" s="1">
        <v>7</v>
      </c>
      <c r="F282" s="1">
        <v>0</v>
      </c>
      <c r="G282" s="1">
        <v>0</v>
      </c>
      <c r="H282" s="3">
        <v>36.9</v>
      </c>
    </row>
    <row r="283" spans="1:8" x14ac:dyDescent="0.25">
      <c r="A283" s="2" t="s">
        <v>56</v>
      </c>
      <c r="B283" s="1" t="s">
        <v>39</v>
      </c>
      <c r="C283" s="1" t="s">
        <v>17</v>
      </c>
      <c r="D283" s="1">
        <v>245</v>
      </c>
      <c r="E283" s="1">
        <v>7</v>
      </c>
      <c r="F283" s="1">
        <v>0</v>
      </c>
      <c r="G283" s="1">
        <v>0</v>
      </c>
      <c r="H283" s="3">
        <v>30.4</v>
      </c>
    </row>
    <row r="284" spans="1:8" x14ac:dyDescent="0.25">
      <c r="A284" s="2" t="s">
        <v>209</v>
      </c>
      <c r="B284" s="1" t="s">
        <v>210</v>
      </c>
      <c r="C284" s="1" t="s">
        <v>10</v>
      </c>
      <c r="D284" s="1">
        <v>540</v>
      </c>
      <c r="E284" s="1">
        <v>6</v>
      </c>
      <c r="F284" s="1">
        <v>0</v>
      </c>
      <c r="G284" s="1">
        <v>0</v>
      </c>
      <c r="H284" s="3">
        <v>29</v>
      </c>
    </row>
    <row r="285" spans="1:8" x14ac:dyDescent="0.25">
      <c r="A285" s="2" t="s">
        <v>207</v>
      </c>
      <c r="B285" s="1" t="s">
        <v>208</v>
      </c>
      <c r="C285" s="1" t="s">
        <v>10</v>
      </c>
      <c r="D285" s="1">
        <v>540</v>
      </c>
      <c r="E285" s="1">
        <v>6</v>
      </c>
      <c r="F285" s="1">
        <v>0</v>
      </c>
      <c r="G285" s="1">
        <v>0</v>
      </c>
      <c r="H285" s="3">
        <v>31.7</v>
      </c>
    </row>
    <row r="286" spans="1:8" x14ac:dyDescent="0.25">
      <c r="A286" s="2" t="s">
        <v>206</v>
      </c>
      <c r="B286" s="1" t="s">
        <v>92</v>
      </c>
      <c r="C286" s="1" t="s">
        <v>10</v>
      </c>
      <c r="D286" s="1">
        <v>540</v>
      </c>
      <c r="E286" s="1">
        <v>6</v>
      </c>
      <c r="F286" s="1">
        <v>0</v>
      </c>
      <c r="G286" s="1">
        <v>0</v>
      </c>
      <c r="H286" s="3">
        <v>31.9</v>
      </c>
    </row>
    <row r="287" spans="1:8" x14ac:dyDescent="0.25">
      <c r="A287" s="2" t="s">
        <v>203</v>
      </c>
      <c r="B287" s="1" t="s">
        <v>204</v>
      </c>
      <c r="C287" s="1" t="s">
        <v>10</v>
      </c>
      <c r="D287" s="1">
        <v>540</v>
      </c>
      <c r="E287" s="1">
        <v>6</v>
      </c>
      <c r="F287" s="1">
        <v>0</v>
      </c>
      <c r="G287" s="1">
        <v>0</v>
      </c>
      <c r="H287" s="3">
        <v>32.700000000000003</v>
      </c>
    </row>
    <row r="288" spans="1:8" x14ac:dyDescent="0.25">
      <c r="A288" s="2" t="s">
        <v>205</v>
      </c>
      <c r="B288" s="1" t="s">
        <v>107</v>
      </c>
      <c r="C288" s="1" t="s">
        <v>10</v>
      </c>
      <c r="D288" s="1">
        <v>540</v>
      </c>
      <c r="E288" s="1">
        <v>6</v>
      </c>
      <c r="F288" s="1">
        <v>0</v>
      </c>
      <c r="G288" s="1">
        <v>0</v>
      </c>
      <c r="H288" s="3">
        <v>32.700000000000003</v>
      </c>
    </row>
    <row r="289" spans="1:8" x14ac:dyDescent="0.25">
      <c r="A289" s="2" t="s">
        <v>202</v>
      </c>
      <c r="B289" s="1" t="s">
        <v>179</v>
      </c>
      <c r="C289" s="1" t="s">
        <v>10</v>
      </c>
      <c r="D289" s="1">
        <v>540</v>
      </c>
      <c r="E289" s="1">
        <v>6</v>
      </c>
      <c r="F289" s="1">
        <v>0</v>
      </c>
      <c r="G289" s="1">
        <v>0</v>
      </c>
      <c r="H289" s="3">
        <v>33.200000000000003</v>
      </c>
    </row>
    <row r="290" spans="1:8" x14ac:dyDescent="0.25">
      <c r="A290" s="2" t="s">
        <v>200</v>
      </c>
      <c r="B290" s="1" t="s">
        <v>201</v>
      </c>
      <c r="C290" s="1" t="s">
        <v>10</v>
      </c>
      <c r="D290" s="1">
        <v>540</v>
      </c>
      <c r="E290" s="1">
        <v>6</v>
      </c>
      <c r="F290" s="1">
        <v>0</v>
      </c>
      <c r="G290" s="1">
        <v>0</v>
      </c>
      <c r="H290" s="3">
        <v>35.4</v>
      </c>
    </row>
    <row r="291" spans="1:8" x14ac:dyDescent="0.25">
      <c r="A291" s="2" t="s">
        <v>199</v>
      </c>
      <c r="B291" s="1" t="s">
        <v>189</v>
      </c>
      <c r="C291" s="1" t="s">
        <v>10</v>
      </c>
      <c r="D291" s="1">
        <v>540</v>
      </c>
      <c r="E291" s="1">
        <v>6</v>
      </c>
      <c r="F291" s="1">
        <v>0</v>
      </c>
      <c r="G291" s="1">
        <v>0</v>
      </c>
      <c r="H291" s="3">
        <v>37.200000000000003</v>
      </c>
    </row>
    <row r="292" spans="1:8" x14ac:dyDescent="0.25">
      <c r="A292" s="2" t="s">
        <v>198</v>
      </c>
      <c r="B292" s="1" t="s">
        <v>181</v>
      </c>
      <c r="C292" s="1" t="s">
        <v>17</v>
      </c>
      <c r="D292" s="1">
        <v>540</v>
      </c>
      <c r="E292" s="1">
        <v>6</v>
      </c>
      <c r="F292" s="1">
        <v>0</v>
      </c>
      <c r="G292" s="1">
        <v>0</v>
      </c>
      <c r="H292" s="3">
        <v>53</v>
      </c>
    </row>
    <row r="293" spans="1:8" x14ac:dyDescent="0.25">
      <c r="A293" s="2" t="s">
        <v>197</v>
      </c>
      <c r="B293" s="1" t="s">
        <v>181</v>
      </c>
      <c r="C293" s="1" t="s">
        <v>17</v>
      </c>
      <c r="D293" s="1">
        <v>540</v>
      </c>
      <c r="E293" s="1">
        <v>6</v>
      </c>
      <c r="F293" s="1">
        <v>0</v>
      </c>
      <c r="G293" s="1">
        <v>0</v>
      </c>
      <c r="H293" s="3">
        <v>53.3</v>
      </c>
    </row>
    <row r="294" spans="1:8" x14ac:dyDescent="0.25">
      <c r="A294" s="2" t="s">
        <v>196</v>
      </c>
      <c r="B294" s="1" t="s">
        <v>179</v>
      </c>
      <c r="C294" s="1" t="s">
        <v>17</v>
      </c>
      <c r="D294" s="1">
        <v>540</v>
      </c>
      <c r="E294" s="1">
        <v>6</v>
      </c>
      <c r="F294" s="1">
        <v>0</v>
      </c>
      <c r="G294" s="1">
        <v>0</v>
      </c>
      <c r="H294" s="3">
        <v>61</v>
      </c>
    </row>
    <row r="295" spans="1:8" x14ac:dyDescent="0.25">
      <c r="A295" s="2" t="s">
        <v>195</v>
      </c>
      <c r="B295" s="1" t="s">
        <v>184</v>
      </c>
      <c r="C295" s="1" t="s">
        <v>17</v>
      </c>
      <c r="D295" s="1">
        <v>540</v>
      </c>
      <c r="E295" s="1">
        <v>6</v>
      </c>
      <c r="F295" s="1">
        <v>0</v>
      </c>
      <c r="G295" s="1">
        <v>0</v>
      </c>
      <c r="H295" s="3">
        <v>61.3</v>
      </c>
    </row>
    <row r="296" spans="1:8" x14ac:dyDescent="0.25">
      <c r="A296" s="2" t="s">
        <v>193</v>
      </c>
      <c r="B296" s="1" t="s">
        <v>194</v>
      </c>
      <c r="C296" s="1" t="s">
        <v>15</v>
      </c>
      <c r="D296" s="1">
        <v>540</v>
      </c>
      <c r="E296" s="1">
        <v>6</v>
      </c>
      <c r="F296" s="1">
        <v>0</v>
      </c>
      <c r="G296" s="1">
        <v>0</v>
      </c>
      <c r="H296" s="3">
        <v>61.5</v>
      </c>
    </row>
    <row r="297" spans="1:8" x14ac:dyDescent="0.25">
      <c r="A297" s="2" t="s">
        <v>185</v>
      </c>
      <c r="B297" s="1" t="s">
        <v>181</v>
      </c>
      <c r="C297" s="1" t="s">
        <v>17</v>
      </c>
      <c r="D297" s="1">
        <v>540</v>
      </c>
      <c r="E297" s="1">
        <v>6</v>
      </c>
      <c r="F297" s="1">
        <v>0</v>
      </c>
      <c r="G297" s="1">
        <v>3</v>
      </c>
      <c r="H297" s="3">
        <v>63.2</v>
      </c>
    </row>
    <row r="298" spans="1:8" x14ac:dyDescent="0.25">
      <c r="A298" s="2" t="s">
        <v>191</v>
      </c>
      <c r="B298" s="1" t="s">
        <v>192</v>
      </c>
      <c r="C298" s="1" t="s">
        <v>17</v>
      </c>
      <c r="D298" s="1">
        <v>540</v>
      </c>
      <c r="E298" s="1">
        <v>6</v>
      </c>
      <c r="F298" s="1">
        <v>0</v>
      </c>
      <c r="G298" s="1">
        <v>0</v>
      </c>
      <c r="H298" s="3">
        <v>64.5</v>
      </c>
    </row>
    <row r="299" spans="1:8" x14ac:dyDescent="0.25">
      <c r="A299" s="2" t="s">
        <v>190</v>
      </c>
      <c r="B299" s="1" t="s">
        <v>181</v>
      </c>
      <c r="C299" s="1" t="s">
        <v>17</v>
      </c>
      <c r="D299" s="1">
        <v>540</v>
      </c>
      <c r="E299" s="1">
        <v>6</v>
      </c>
      <c r="F299" s="1">
        <v>0</v>
      </c>
      <c r="G299" s="1">
        <v>0</v>
      </c>
      <c r="H299" s="3">
        <v>64.599999999999994</v>
      </c>
    </row>
    <row r="300" spans="1:8" x14ac:dyDescent="0.25">
      <c r="A300" s="2" t="s">
        <v>188</v>
      </c>
      <c r="B300" s="1" t="s">
        <v>189</v>
      </c>
      <c r="C300" s="1" t="s">
        <v>15</v>
      </c>
      <c r="D300" s="1">
        <v>540</v>
      </c>
      <c r="E300" s="1">
        <v>6</v>
      </c>
      <c r="F300" s="1">
        <v>0</v>
      </c>
      <c r="G300" s="1">
        <v>0</v>
      </c>
      <c r="H300" s="3">
        <v>66.599999999999994</v>
      </c>
    </row>
    <row r="301" spans="1:8" x14ac:dyDescent="0.25">
      <c r="A301" s="2" t="s">
        <v>186</v>
      </c>
      <c r="B301" s="1" t="s">
        <v>187</v>
      </c>
      <c r="C301" s="1" t="s">
        <v>17</v>
      </c>
      <c r="D301" s="1">
        <v>540</v>
      </c>
      <c r="E301" s="1">
        <v>6</v>
      </c>
      <c r="F301" s="1">
        <v>0</v>
      </c>
      <c r="G301" s="1">
        <v>0</v>
      </c>
      <c r="H301" s="3">
        <v>67.099999999999994</v>
      </c>
    </row>
    <row r="302" spans="1:8" x14ac:dyDescent="0.25">
      <c r="A302" s="2" t="s">
        <v>183</v>
      </c>
      <c r="B302" s="1" t="s">
        <v>184</v>
      </c>
      <c r="C302" s="1" t="s">
        <v>15</v>
      </c>
      <c r="D302" s="1">
        <v>540</v>
      </c>
      <c r="E302" s="1">
        <v>6</v>
      </c>
      <c r="F302" s="1">
        <v>0</v>
      </c>
      <c r="G302" s="1">
        <v>3</v>
      </c>
      <c r="H302" s="3">
        <v>67.3</v>
      </c>
    </row>
    <row r="303" spans="1:8" x14ac:dyDescent="0.25">
      <c r="A303" s="2" t="s">
        <v>212</v>
      </c>
      <c r="B303" s="1" t="s">
        <v>189</v>
      </c>
      <c r="C303" s="1" t="s">
        <v>17</v>
      </c>
      <c r="D303" s="1">
        <v>539</v>
      </c>
      <c r="E303" s="1">
        <v>6</v>
      </c>
      <c r="F303" s="1">
        <v>0</v>
      </c>
      <c r="G303" s="1">
        <v>0</v>
      </c>
      <c r="H303" s="3">
        <v>58.7</v>
      </c>
    </row>
    <row r="304" spans="1:8" x14ac:dyDescent="0.25">
      <c r="A304" s="2" t="s">
        <v>215</v>
      </c>
      <c r="B304" s="1" t="s">
        <v>187</v>
      </c>
      <c r="C304" s="1" t="s">
        <v>15</v>
      </c>
      <c r="D304" s="1">
        <v>536</v>
      </c>
      <c r="E304" s="1">
        <v>6</v>
      </c>
      <c r="F304" s="1">
        <v>0</v>
      </c>
      <c r="G304" s="1">
        <v>0</v>
      </c>
      <c r="H304" s="3">
        <v>69.099999999999994</v>
      </c>
    </row>
    <row r="305" spans="1:8" x14ac:dyDescent="0.25">
      <c r="A305" s="2" t="s">
        <v>217</v>
      </c>
      <c r="B305" s="1" t="s">
        <v>144</v>
      </c>
      <c r="C305" s="1" t="s">
        <v>15</v>
      </c>
      <c r="D305" s="1">
        <v>534</v>
      </c>
      <c r="E305" s="1">
        <v>6</v>
      </c>
      <c r="F305" s="1">
        <v>0</v>
      </c>
      <c r="G305" s="1">
        <v>0</v>
      </c>
      <c r="H305" s="3">
        <v>66.400000000000006</v>
      </c>
    </row>
    <row r="306" spans="1:8" x14ac:dyDescent="0.25">
      <c r="A306" s="2" t="s">
        <v>228</v>
      </c>
      <c r="B306" s="1" t="s">
        <v>179</v>
      </c>
      <c r="C306" s="1" t="s">
        <v>17</v>
      </c>
      <c r="D306" s="1">
        <v>528</v>
      </c>
      <c r="E306" s="1">
        <v>6</v>
      </c>
      <c r="F306" s="1">
        <v>0</v>
      </c>
      <c r="G306" s="1">
        <v>0</v>
      </c>
      <c r="H306" s="3">
        <v>59.9</v>
      </c>
    </row>
    <row r="307" spans="1:8" x14ac:dyDescent="0.25">
      <c r="A307" s="2" t="s">
        <v>227</v>
      </c>
      <c r="B307" s="1" t="s">
        <v>179</v>
      </c>
      <c r="C307" s="1" t="s">
        <v>12</v>
      </c>
      <c r="D307" s="1">
        <v>528</v>
      </c>
      <c r="E307" s="1">
        <v>6</v>
      </c>
      <c r="F307" s="1">
        <v>0</v>
      </c>
      <c r="G307" s="1">
        <v>1</v>
      </c>
      <c r="H307" s="3">
        <v>68.900000000000006</v>
      </c>
    </row>
    <row r="308" spans="1:8" x14ac:dyDescent="0.25">
      <c r="A308" s="2" t="s">
        <v>230</v>
      </c>
      <c r="B308" s="1" t="s">
        <v>210</v>
      </c>
      <c r="C308" s="1" t="s">
        <v>12</v>
      </c>
      <c r="D308" s="1">
        <v>525</v>
      </c>
      <c r="E308" s="1">
        <v>6</v>
      </c>
      <c r="F308" s="1">
        <v>0</v>
      </c>
      <c r="G308" s="1">
        <v>0</v>
      </c>
      <c r="H308" s="3">
        <v>64.400000000000006</v>
      </c>
    </row>
    <row r="309" spans="1:8" x14ac:dyDescent="0.25">
      <c r="A309" s="2" t="s">
        <v>232</v>
      </c>
      <c r="B309" s="1" t="s">
        <v>68</v>
      </c>
      <c r="C309" s="1" t="s">
        <v>15</v>
      </c>
      <c r="D309" s="1">
        <v>524</v>
      </c>
      <c r="E309" s="1">
        <v>6</v>
      </c>
      <c r="F309" s="1">
        <v>0</v>
      </c>
      <c r="G309" s="1">
        <v>0</v>
      </c>
      <c r="H309" s="3">
        <v>68.400000000000006</v>
      </c>
    </row>
    <row r="310" spans="1:8" x14ac:dyDescent="0.25">
      <c r="A310" s="2" t="s">
        <v>233</v>
      </c>
      <c r="B310" s="1" t="s">
        <v>210</v>
      </c>
      <c r="C310" s="1" t="s">
        <v>15</v>
      </c>
      <c r="D310" s="1">
        <v>523</v>
      </c>
      <c r="E310" s="1">
        <v>6</v>
      </c>
      <c r="F310" s="1">
        <v>0</v>
      </c>
      <c r="G310" s="1">
        <v>0</v>
      </c>
      <c r="H310" s="3">
        <v>69</v>
      </c>
    </row>
    <row r="311" spans="1:8" x14ac:dyDescent="0.25">
      <c r="A311" s="2" t="s">
        <v>241</v>
      </c>
      <c r="B311" s="1" t="s">
        <v>144</v>
      </c>
      <c r="C311" s="1" t="s">
        <v>15</v>
      </c>
      <c r="D311" s="1">
        <v>509</v>
      </c>
      <c r="E311" s="1">
        <v>6</v>
      </c>
      <c r="F311" s="1">
        <v>0</v>
      </c>
      <c r="G311" s="1">
        <v>2</v>
      </c>
      <c r="H311" s="3">
        <v>64.3</v>
      </c>
    </row>
    <row r="312" spans="1:8" x14ac:dyDescent="0.25">
      <c r="A312" s="2" t="s">
        <v>243</v>
      </c>
      <c r="B312" s="1" t="s">
        <v>220</v>
      </c>
      <c r="C312" s="1" t="s">
        <v>15</v>
      </c>
      <c r="D312" s="1">
        <v>504</v>
      </c>
      <c r="E312" s="1">
        <v>6</v>
      </c>
      <c r="F312" s="1">
        <v>0</v>
      </c>
      <c r="G312" s="1">
        <v>1</v>
      </c>
      <c r="H312" s="3">
        <v>53.9</v>
      </c>
    </row>
    <row r="313" spans="1:8" x14ac:dyDescent="0.25">
      <c r="A313" s="2" t="s">
        <v>246</v>
      </c>
      <c r="B313" s="1" t="s">
        <v>179</v>
      </c>
      <c r="C313" s="1" t="s">
        <v>12</v>
      </c>
      <c r="D313" s="1">
        <v>500</v>
      </c>
      <c r="E313" s="1">
        <v>6</v>
      </c>
      <c r="F313" s="1">
        <v>0</v>
      </c>
      <c r="G313" s="1">
        <v>1</v>
      </c>
      <c r="H313" s="3">
        <v>58.5</v>
      </c>
    </row>
    <row r="314" spans="1:8" x14ac:dyDescent="0.25">
      <c r="A314" s="2" t="s">
        <v>247</v>
      </c>
      <c r="B314" s="1" t="s">
        <v>248</v>
      </c>
      <c r="C314" s="1" t="s">
        <v>12</v>
      </c>
      <c r="D314" s="1">
        <v>500</v>
      </c>
      <c r="E314" s="1">
        <v>6</v>
      </c>
      <c r="F314" s="1">
        <v>0</v>
      </c>
      <c r="G314" s="1">
        <v>0</v>
      </c>
      <c r="H314" s="3">
        <v>63</v>
      </c>
    </row>
    <row r="315" spans="1:8" x14ac:dyDescent="0.25">
      <c r="A315" s="2" t="s">
        <v>252</v>
      </c>
      <c r="B315" s="1" t="s">
        <v>248</v>
      </c>
      <c r="C315" s="1" t="s">
        <v>15</v>
      </c>
      <c r="D315" s="1">
        <v>496</v>
      </c>
      <c r="E315" s="1">
        <v>6</v>
      </c>
      <c r="F315" s="1">
        <v>0</v>
      </c>
      <c r="G315" s="1">
        <v>0</v>
      </c>
      <c r="H315" s="3">
        <v>60.1</v>
      </c>
    </row>
    <row r="316" spans="1:8" x14ac:dyDescent="0.25">
      <c r="A316" s="2" t="s">
        <v>251</v>
      </c>
      <c r="B316" s="1" t="s">
        <v>103</v>
      </c>
      <c r="C316" s="1" t="s">
        <v>15</v>
      </c>
      <c r="D316" s="1">
        <v>496</v>
      </c>
      <c r="E316" s="1">
        <v>6</v>
      </c>
      <c r="F316" s="1">
        <v>0</v>
      </c>
      <c r="G316" s="1">
        <v>0</v>
      </c>
      <c r="H316" s="3">
        <v>65.400000000000006</v>
      </c>
    </row>
    <row r="317" spans="1:8" x14ac:dyDescent="0.25">
      <c r="A317" s="2" t="s">
        <v>255</v>
      </c>
      <c r="B317" s="1" t="s">
        <v>181</v>
      </c>
      <c r="C317" s="1" t="s">
        <v>15</v>
      </c>
      <c r="D317" s="1">
        <v>491</v>
      </c>
      <c r="E317" s="1">
        <v>6</v>
      </c>
      <c r="F317" s="1">
        <v>0</v>
      </c>
      <c r="G317" s="1">
        <v>0</v>
      </c>
      <c r="H317" s="3">
        <v>59.7</v>
      </c>
    </row>
    <row r="318" spans="1:8" x14ac:dyDescent="0.25">
      <c r="A318" s="2" t="s">
        <v>256</v>
      </c>
      <c r="B318" s="1" t="s">
        <v>187</v>
      </c>
      <c r="C318" s="1" t="s">
        <v>15</v>
      </c>
      <c r="D318" s="1">
        <v>490</v>
      </c>
      <c r="E318" s="1">
        <v>6</v>
      </c>
      <c r="F318" s="1">
        <v>0</v>
      </c>
      <c r="G318" s="1">
        <v>1</v>
      </c>
      <c r="H318" s="3">
        <v>65.8</v>
      </c>
    </row>
    <row r="319" spans="1:8" x14ac:dyDescent="0.25">
      <c r="A319" s="2" t="s">
        <v>259</v>
      </c>
      <c r="B319" s="1" t="s">
        <v>210</v>
      </c>
      <c r="C319" s="1" t="s">
        <v>15</v>
      </c>
      <c r="D319" s="1">
        <v>487</v>
      </c>
      <c r="E319" s="1">
        <v>6</v>
      </c>
      <c r="F319" s="1">
        <v>0</v>
      </c>
      <c r="G319" s="1">
        <v>0</v>
      </c>
      <c r="H319" s="3">
        <v>63.9</v>
      </c>
    </row>
    <row r="320" spans="1:8" x14ac:dyDescent="0.25">
      <c r="A320" s="2" t="s">
        <v>260</v>
      </c>
      <c r="B320" s="1" t="s">
        <v>187</v>
      </c>
      <c r="C320" s="1" t="s">
        <v>15</v>
      </c>
      <c r="D320" s="1">
        <v>486</v>
      </c>
      <c r="E320" s="1">
        <v>6</v>
      </c>
      <c r="F320" s="1">
        <v>0</v>
      </c>
      <c r="G320" s="1">
        <v>0</v>
      </c>
      <c r="H320" s="3">
        <v>68.7</v>
      </c>
    </row>
    <row r="321" spans="1:8" x14ac:dyDescent="0.25">
      <c r="A321" s="2" t="s">
        <v>265</v>
      </c>
      <c r="B321" s="1" t="s">
        <v>179</v>
      </c>
      <c r="C321" s="1" t="s">
        <v>17</v>
      </c>
      <c r="D321" s="1">
        <v>484</v>
      </c>
      <c r="E321" s="1">
        <v>6</v>
      </c>
      <c r="F321" s="1">
        <v>0</v>
      </c>
      <c r="G321" s="1">
        <v>0</v>
      </c>
      <c r="H321" s="3">
        <v>56.8</v>
      </c>
    </row>
    <row r="322" spans="1:8" x14ac:dyDescent="0.25">
      <c r="A322" s="2" t="s">
        <v>264</v>
      </c>
      <c r="B322" s="1" t="s">
        <v>204</v>
      </c>
      <c r="C322" s="1" t="s">
        <v>15</v>
      </c>
      <c r="D322" s="1">
        <v>484</v>
      </c>
      <c r="E322" s="1">
        <v>6</v>
      </c>
      <c r="F322" s="1">
        <v>0</v>
      </c>
      <c r="G322" s="1">
        <v>0</v>
      </c>
      <c r="H322" s="3">
        <v>62.1</v>
      </c>
    </row>
    <row r="323" spans="1:8" x14ac:dyDescent="0.25">
      <c r="A323" s="2" t="s">
        <v>263</v>
      </c>
      <c r="B323" s="1" t="s">
        <v>201</v>
      </c>
      <c r="C323" s="1" t="s">
        <v>17</v>
      </c>
      <c r="D323" s="1">
        <v>484</v>
      </c>
      <c r="E323" s="1">
        <v>6</v>
      </c>
      <c r="F323" s="1">
        <v>0</v>
      </c>
      <c r="G323" s="1">
        <v>1</v>
      </c>
      <c r="H323" s="3">
        <v>65.599999999999994</v>
      </c>
    </row>
    <row r="324" spans="1:8" x14ac:dyDescent="0.25">
      <c r="A324" s="2" t="s">
        <v>268</v>
      </c>
      <c r="B324" s="1" t="s">
        <v>192</v>
      </c>
      <c r="C324" s="1" t="s">
        <v>15</v>
      </c>
      <c r="D324" s="1">
        <v>473</v>
      </c>
      <c r="E324" s="1">
        <v>6</v>
      </c>
      <c r="F324" s="1">
        <v>0</v>
      </c>
      <c r="G324" s="1">
        <v>0</v>
      </c>
      <c r="H324" s="3">
        <v>62.9</v>
      </c>
    </row>
    <row r="325" spans="1:8" x14ac:dyDescent="0.25">
      <c r="A325" s="2" t="s">
        <v>272</v>
      </c>
      <c r="B325" s="1" t="s">
        <v>201</v>
      </c>
      <c r="C325" s="1" t="s">
        <v>15</v>
      </c>
      <c r="D325" s="1">
        <v>471</v>
      </c>
      <c r="E325" s="1">
        <v>6</v>
      </c>
      <c r="F325" s="1">
        <v>0</v>
      </c>
      <c r="G325" s="1">
        <v>0</v>
      </c>
      <c r="H325" s="3">
        <v>59.8</v>
      </c>
    </row>
    <row r="326" spans="1:8" x14ac:dyDescent="0.25">
      <c r="A326" s="2" t="s">
        <v>273</v>
      </c>
      <c r="B326" s="1" t="s">
        <v>109</v>
      </c>
      <c r="C326" s="1" t="s">
        <v>12</v>
      </c>
      <c r="D326" s="1">
        <v>468</v>
      </c>
      <c r="E326" s="1">
        <v>6</v>
      </c>
      <c r="F326" s="1">
        <v>0</v>
      </c>
      <c r="G326" s="1">
        <v>1</v>
      </c>
      <c r="H326" s="3">
        <v>55.6</v>
      </c>
    </row>
    <row r="327" spans="1:8" x14ac:dyDescent="0.25">
      <c r="A327" s="2" t="s">
        <v>274</v>
      </c>
      <c r="B327" s="1" t="s">
        <v>92</v>
      </c>
      <c r="C327" s="1" t="s">
        <v>12</v>
      </c>
      <c r="D327" s="1">
        <v>468</v>
      </c>
      <c r="E327" s="1">
        <v>6</v>
      </c>
      <c r="F327" s="1">
        <v>0</v>
      </c>
      <c r="G327" s="1">
        <v>0</v>
      </c>
      <c r="H327" s="3">
        <v>58.2</v>
      </c>
    </row>
    <row r="328" spans="1:8" x14ac:dyDescent="0.25">
      <c r="A328" s="2" t="s">
        <v>276</v>
      </c>
      <c r="B328" s="1" t="s">
        <v>85</v>
      </c>
      <c r="C328" s="1" t="s">
        <v>15</v>
      </c>
      <c r="D328" s="1">
        <v>466</v>
      </c>
      <c r="E328" s="1">
        <v>6</v>
      </c>
      <c r="F328" s="1">
        <v>0</v>
      </c>
      <c r="G328" s="1">
        <v>0</v>
      </c>
      <c r="H328" s="3">
        <v>59.3</v>
      </c>
    </row>
    <row r="329" spans="1:8" x14ac:dyDescent="0.25">
      <c r="A329" s="2" t="s">
        <v>280</v>
      </c>
      <c r="B329" s="1" t="s">
        <v>220</v>
      </c>
      <c r="C329" s="1" t="s">
        <v>15</v>
      </c>
      <c r="D329" s="1">
        <v>462</v>
      </c>
      <c r="E329" s="1">
        <v>6</v>
      </c>
      <c r="F329" s="1">
        <v>0</v>
      </c>
      <c r="G329" s="1">
        <v>0</v>
      </c>
      <c r="H329" s="3">
        <v>42.1</v>
      </c>
    </row>
    <row r="330" spans="1:8" x14ac:dyDescent="0.25">
      <c r="A330" s="2" t="s">
        <v>284</v>
      </c>
      <c r="B330" s="1" t="s">
        <v>144</v>
      </c>
      <c r="C330" s="1" t="s">
        <v>17</v>
      </c>
      <c r="D330" s="1">
        <v>450</v>
      </c>
      <c r="E330" s="1">
        <v>6</v>
      </c>
      <c r="F330" s="1">
        <v>0</v>
      </c>
      <c r="G330" s="1">
        <v>0</v>
      </c>
      <c r="H330" s="3">
        <v>49.2</v>
      </c>
    </row>
    <row r="331" spans="1:8" x14ac:dyDescent="0.25">
      <c r="A331" s="2" t="s">
        <v>283</v>
      </c>
      <c r="B331" s="1" t="s">
        <v>208</v>
      </c>
      <c r="C331" s="1" t="s">
        <v>15</v>
      </c>
      <c r="D331" s="1">
        <v>450</v>
      </c>
      <c r="E331" s="1">
        <v>6</v>
      </c>
      <c r="F331" s="1">
        <v>0</v>
      </c>
      <c r="G331" s="1">
        <v>0</v>
      </c>
      <c r="H331" s="3">
        <v>53.8</v>
      </c>
    </row>
    <row r="332" spans="1:8" x14ac:dyDescent="0.25">
      <c r="A332" s="2" t="s">
        <v>307</v>
      </c>
      <c r="B332" s="1" t="s">
        <v>287</v>
      </c>
      <c r="C332" s="1" t="s">
        <v>15</v>
      </c>
      <c r="D332" s="1">
        <v>444</v>
      </c>
      <c r="E332" s="1">
        <v>6</v>
      </c>
      <c r="F332" s="1">
        <v>0</v>
      </c>
      <c r="G332" s="1">
        <v>0</v>
      </c>
      <c r="H332" s="3">
        <v>57.3</v>
      </c>
    </row>
    <row r="333" spans="1:8" x14ac:dyDescent="0.25">
      <c r="A333" s="2" t="s">
        <v>317</v>
      </c>
      <c r="B333" s="1" t="s">
        <v>194</v>
      </c>
      <c r="C333" s="1" t="s">
        <v>12</v>
      </c>
      <c r="D333" s="1">
        <v>434</v>
      </c>
      <c r="E333" s="1">
        <v>6</v>
      </c>
      <c r="F333" s="1">
        <v>0</v>
      </c>
      <c r="G333" s="1">
        <v>1</v>
      </c>
      <c r="H333" s="3">
        <v>48.6</v>
      </c>
    </row>
    <row r="334" spans="1:8" x14ac:dyDescent="0.25">
      <c r="A334" s="2" t="s">
        <v>318</v>
      </c>
      <c r="B334" s="1" t="s">
        <v>148</v>
      </c>
      <c r="C334" s="1" t="s">
        <v>15</v>
      </c>
      <c r="D334" s="1">
        <v>433</v>
      </c>
      <c r="E334" s="1">
        <v>6</v>
      </c>
      <c r="F334" s="1">
        <v>0</v>
      </c>
      <c r="G334" s="1">
        <v>0</v>
      </c>
      <c r="H334" s="3">
        <v>43.4</v>
      </c>
    </row>
    <row r="335" spans="1:8" x14ac:dyDescent="0.25">
      <c r="A335" s="2" t="s">
        <v>324</v>
      </c>
      <c r="B335" s="1" t="s">
        <v>90</v>
      </c>
      <c r="C335" s="1" t="s">
        <v>15</v>
      </c>
      <c r="D335" s="1">
        <v>427</v>
      </c>
      <c r="E335" s="1">
        <v>6</v>
      </c>
      <c r="F335" s="1">
        <v>0</v>
      </c>
      <c r="G335" s="1">
        <v>1</v>
      </c>
      <c r="H335" s="3">
        <v>52.2</v>
      </c>
    </row>
    <row r="336" spans="1:8" x14ac:dyDescent="0.25">
      <c r="A336" s="2" t="s">
        <v>325</v>
      </c>
      <c r="B336" s="1" t="s">
        <v>90</v>
      </c>
      <c r="C336" s="1" t="s">
        <v>15</v>
      </c>
      <c r="D336" s="1">
        <v>426</v>
      </c>
      <c r="E336" s="1">
        <v>6</v>
      </c>
      <c r="F336" s="1">
        <v>0</v>
      </c>
      <c r="G336" s="1">
        <v>0</v>
      </c>
      <c r="H336" s="3">
        <v>50.3</v>
      </c>
    </row>
    <row r="337" spans="1:8" x14ac:dyDescent="0.25">
      <c r="A337" s="2" t="s">
        <v>327</v>
      </c>
      <c r="B337" s="1" t="s">
        <v>81</v>
      </c>
      <c r="C337" s="1" t="s">
        <v>17</v>
      </c>
      <c r="D337" s="1">
        <v>425</v>
      </c>
      <c r="E337" s="1">
        <v>6</v>
      </c>
      <c r="F337" s="1">
        <v>0</v>
      </c>
      <c r="G337" s="1">
        <v>0</v>
      </c>
      <c r="H337" s="3">
        <v>47.7</v>
      </c>
    </row>
    <row r="338" spans="1:8" x14ac:dyDescent="0.25">
      <c r="A338" s="2" t="s">
        <v>330</v>
      </c>
      <c r="B338" s="1" t="s">
        <v>148</v>
      </c>
      <c r="C338" s="1" t="s">
        <v>17</v>
      </c>
      <c r="D338" s="1">
        <v>419</v>
      </c>
      <c r="E338" s="1">
        <v>6</v>
      </c>
      <c r="F338" s="1">
        <v>0</v>
      </c>
      <c r="G338" s="1">
        <v>0</v>
      </c>
      <c r="H338" s="3">
        <v>45.9</v>
      </c>
    </row>
    <row r="339" spans="1:8" x14ac:dyDescent="0.25">
      <c r="A339" s="2" t="s">
        <v>329</v>
      </c>
      <c r="B339" s="1" t="s">
        <v>103</v>
      </c>
      <c r="C339" s="1" t="s">
        <v>15</v>
      </c>
      <c r="D339" s="1">
        <v>419</v>
      </c>
      <c r="E339" s="1">
        <v>6</v>
      </c>
      <c r="F339" s="1">
        <v>0</v>
      </c>
      <c r="G339" s="1">
        <v>0</v>
      </c>
      <c r="H339" s="3">
        <v>55.2</v>
      </c>
    </row>
    <row r="340" spans="1:8" x14ac:dyDescent="0.25">
      <c r="A340" s="2" t="s">
        <v>341</v>
      </c>
      <c r="B340" s="1" t="s">
        <v>223</v>
      </c>
      <c r="C340" s="1" t="s">
        <v>15</v>
      </c>
      <c r="D340" s="1">
        <v>405</v>
      </c>
      <c r="E340" s="1">
        <v>6</v>
      </c>
      <c r="F340" s="1">
        <v>0</v>
      </c>
      <c r="G340" s="1">
        <v>1</v>
      </c>
      <c r="H340" s="3">
        <v>49.1</v>
      </c>
    </row>
    <row r="341" spans="1:8" x14ac:dyDescent="0.25">
      <c r="A341" s="2" t="s">
        <v>342</v>
      </c>
      <c r="B341" s="1" t="s">
        <v>181</v>
      </c>
      <c r="C341" s="1" t="s">
        <v>15</v>
      </c>
      <c r="D341" s="1">
        <v>405</v>
      </c>
      <c r="E341" s="1">
        <v>6</v>
      </c>
      <c r="F341" s="1">
        <v>0</v>
      </c>
      <c r="G341" s="1">
        <v>0</v>
      </c>
      <c r="H341" s="3">
        <v>49.3</v>
      </c>
    </row>
    <row r="342" spans="1:8" x14ac:dyDescent="0.25">
      <c r="A342" s="2" t="s">
        <v>340</v>
      </c>
      <c r="B342" s="1" t="s">
        <v>204</v>
      </c>
      <c r="C342" s="1" t="s">
        <v>17</v>
      </c>
      <c r="D342" s="1">
        <v>405</v>
      </c>
      <c r="E342" s="1">
        <v>6</v>
      </c>
      <c r="F342" s="1">
        <v>0</v>
      </c>
      <c r="G342" s="1">
        <v>1</v>
      </c>
      <c r="H342" s="3">
        <v>51</v>
      </c>
    </row>
    <row r="343" spans="1:8" x14ac:dyDescent="0.25">
      <c r="A343" s="2" t="s">
        <v>347</v>
      </c>
      <c r="B343" s="1" t="s">
        <v>210</v>
      </c>
      <c r="C343" s="1" t="s">
        <v>15</v>
      </c>
      <c r="D343" s="1">
        <v>398</v>
      </c>
      <c r="E343" s="1">
        <v>6</v>
      </c>
      <c r="F343" s="1">
        <v>0</v>
      </c>
      <c r="G343" s="1">
        <v>0</v>
      </c>
      <c r="H343" s="3">
        <v>54.1</v>
      </c>
    </row>
    <row r="344" spans="1:8" x14ac:dyDescent="0.25">
      <c r="A344" s="2" t="s">
        <v>356</v>
      </c>
      <c r="B344" s="1" t="s">
        <v>208</v>
      </c>
      <c r="C344" s="1" t="s">
        <v>17</v>
      </c>
      <c r="D344" s="1">
        <v>389</v>
      </c>
      <c r="E344" s="1">
        <v>6</v>
      </c>
      <c r="F344" s="1">
        <v>0</v>
      </c>
      <c r="G344" s="1">
        <v>0</v>
      </c>
      <c r="H344" s="3">
        <v>45.9</v>
      </c>
    </row>
    <row r="345" spans="1:8" x14ac:dyDescent="0.25">
      <c r="A345" s="2" t="s">
        <v>357</v>
      </c>
      <c r="B345" s="1" t="s">
        <v>146</v>
      </c>
      <c r="C345" s="1" t="s">
        <v>15</v>
      </c>
      <c r="D345" s="1">
        <v>388</v>
      </c>
      <c r="E345" s="1">
        <v>6</v>
      </c>
      <c r="F345" s="1">
        <v>0</v>
      </c>
      <c r="G345" s="1">
        <v>0</v>
      </c>
      <c r="H345" s="3">
        <v>51.9</v>
      </c>
    </row>
    <row r="346" spans="1:8" x14ac:dyDescent="0.25">
      <c r="A346" s="2" t="s">
        <v>365</v>
      </c>
      <c r="B346" s="1" t="s">
        <v>287</v>
      </c>
      <c r="C346" s="1" t="s">
        <v>15</v>
      </c>
      <c r="D346" s="1">
        <v>376</v>
      </c>
      <c r="E346" s="1">
        <v>6</v>
      </c>
      <c r="F346" s="1">
        <v>0</v>
      </c>
      <c r="G346" s="1">
        <v>0</v>
      </c>
      <c r="H346" s="3">
        <v>47.1</v>
      </c>
    </row>
    <row r="347" spans="1:8" x14ac:dyDescent="0.25">
      <c r="A347" s="2" t="s">
        <v>366</v>
      </c>
      <c r="B347" s="1" t="s">
        <v>187</v>
      </c>
      <c r="C347" s="1" t="s">
        <v>15</v>
      </c>
      <c r="D347" s="1">
        <v>375</v>
      </c>
      <c r="E347" s="1">
        <v>6</v>
      </c>
      <c r="F347" s="1">
        <v>0</v>
      </c>
      <c r="G347" s="1">
        <v>0</v>
      </c>
      <c r="H347" s="3">
        <v>49</v>
      </c>
    </row>
    <row r="348" spans="1:8" x14ac:dyDescent="0.25">
      <c r="A348" s="2" t="s">
        <v>368</v>
      </c>
      <c r="B348" s="1" t="s">
        <v>192</v>
      </c>
      <c r="C348" s="1" t="s">
        <v>12</v>
      </c>
      <c r="D348" s="1">
        <v>373</v>
      </c>
      <c r="E348" s="1">
        <v>6</v>
      </c>
      <c r="F348" s="1">
        <v>0</v>
      </c>
      <c r="G348" s="1">
        <v>0</v>
      </c>
      <c r="H348" s="3">
        <v>44.5</v>
      </c>
    </row>
    <row r="349" spans="1:8" x14ac:dyDescent="0.25">
      <c r="A349" s="2" t="s">
        <v>371</v>
      </c>
      <c r="B349" s="1" t="s">
        <v>144</v>
      </c>
      <c r="C349" s="1" t="s">
        <v>17</v>
      </c>
      <c r="D349" s="1">
        <v>368</v>
      </c>
      <c r="E349" s="1">
        <v>6</v>
      </c>
      <c r="F349" s="1">
        <v>0</v>
      </c>
      <c r="G349" s="1">
        <v>0</v>
      </c>
      <c r="H349" s="3">
        <v>38.6</v>
      </c>
    </row>
    <row r="350" spans="1:8" x14ac:dyDescent="0.25">
      <c r="A350" s="2" t="s">
        <v>375</v>
      </c>
      <c r="B350" s="1" t="s">
        <v>184</v>
      </c>
      <c r="C350" s="1" t="s">
        <v>17</v>
      </c>
      <c r="D350" s="1">
        <v>362</v>
      </c>
      <c r="E350" s="1">
        <v>6</v>
      </c>
      <c r="F350" s="1">
        <v>0</v>
      </c>
      <c r="G350" s="1">
        <v>0</v>
      </c>
      <c r="H350" s="3">
        <v>41.6</v>
      </c>
    </row>
    <row r="351" spans="1:8" x14ac:dyDescent="0.25">
      <c r="A351" s="2" t="s">
        <v>383</v>
      </c>
      <c r="B351" s="1" t="s">
        <v>248</v>
      </c>
      <c r="C351" s="1" t="s">
        <v>15</v>
      </c>
      <c r="D351" s="1">
        <v>356</v>
      </c>
      <c r="E351" s="1">
        <v>6</v>
      </c>
      <c r="F351" s="1">
        <v>0</v>
      </c>
      <c r="G351" s="1">
        <v>1</v>
      </c>
      <c r="H351" s="3">
        <v>44.6</v>
      </c>
    </row>
    <row r="352" spans="1:8" x14ac:dyDescent="0.25">
      <c r="A352" s="2" t="s">
        <v>392</v>
      </c>
      <c r="B352" s="1" t="s">
        <v>148</v>
      </c>
      <c r="C352" s="1" t="s">
        <v>15</v>
      </c>
      <c r="D352" s="1">
        <v>347</v>
      </c>
      <c r="E352" s="1">
        <v>6</v>
      </c>
      <c r="F352" s="1">
        <v>0</v>
      </c>
      <c r="G352" s="1">
        <v>0</v>
      </c>
      <c r="H352" s="3">
        <v>30.9</v>
      </c>
    </row>
    <row r="353" spans="1:8" x14ac:dyDescent="0.25">
      <c r="A353" s="2" t="s">
        <v>401</v>
      </c>
      <c r="B353" s="1" t="s">
        <v>223</v>
      </c>
      <c r="C353" s="1" t="s">
        <v>17</v>
      </c>
      <c r="D353" s="1">
        <v>334</v>
      </c>
      <c r="E353" s="1">
        <v>6</v>
      </c>
      <c r="F353" s="1">
        <v>0</v>
      </c>
      <c r="G353" s="1">
        <v>0</v>
      </c>
      <c r="H353" s="3">
        <v>41.5</v>
      </c>
    </row>
    <row r="354" spans="1:8" x14ac:dyDescent="0.25">
      <c r="A354" s="2" t="s">
        <v>402</v>
      </c>
      <c r="B354" s="1" t="s">
        <v>287</v>
      </c>
      <c r="C354" s="1" t="s">
        <v>15</v>
      </c>
      <c r="D354" s="1">
        <v>333</v>
      </c>
      <c r="E354" s="1">
        <v>6</v>
      </c>
      <c r="F354" s="1">
        <v>0</v>
      </c>
      <c r="G354" s="1">
        <v>0</v>
      </c>
      <c r="H354" s="3">
        <v>44.4</v>
      </c>
    </row>
    <row r="355" spans="1:8" x14ac:dyDescent="0.25">
      <c r="A355" s="2" t="s">
        <v>408</v>
      </c>
      <c r="B355" s="1" t="s">
        <v>184</v>
      </c>
      <c r="C355" s="1" t="s">
        <v>17</v>
      </c>
      <c r="D355" s="1">
        <v>328</v>
      </c>
      <c r="E355" s="1">
        <v>6</v>
      </c>
      <c r="F355" s="1">
        <v>0</v>
      </c>
      <c r="G355" s="1">
        <v>0</v>
      </c>
      <c r="H355" s="3">
        <v>38.6</v>
      </c>
    </row>
    <row r="356" spans="1:8" x14ac:dyDescent="0.25">
      <c r="A356" s="2" t="s">
        <v>420</v>
      </c>
      <c r="B356" s="1" t="s">
        <v>208</v>
      </c>
      <c r="C356" s="1" t="s">
        <v>15</v>
      </c>
      <c r="D356" s="1">
        <v>320</v>
      </c>
      <c r="E356" s="1">
        <v>6</v>
      </c>
      <c r="F356" s="1">
        <v>0</v>
      </c>
      <c r="G356" s="1">
        <v>1</v>
      </c>
      <c r="H356" s="3">
        <v>40.9</v>
      </c>
    </row>
    <row r="357" spans="1:8" x14ac:dyDescent="0.25">
      <c r="A357" s="2" t="s">
        <v>428</v>
      </c>
      <c r="B357" s="1" t="s">
        <v>181</v>
      </c>
      <c r="C357" s="1" t="s">
        <v>15</v>
      </c>
      <c r="D357" s="1">
        <v>312</v>
      </c>
      <c r="E357" s="1">
        <v>6</v>
      </c>
      <c r="F357" s="1">
        <v>0</v>
      </c>
      <c r="G357" s="1">
        <v>0</v>
      </c>
      <c r="H357" s="3">
        <v>38.5</v>
      </c>
    </row>
    <row r="358" spans="1:8" x14ac:dyDescent="0.25">
      <c r="A358" s="2" t="s">
        <v>55</v>
      </c>
      <c r="B358" s="1" t="s">
        <v>39</v>
      </c>
      <c r="C358" s="1" t="s">
        <v>15</v>
      </c>
      <c r="D358" s="1">
        <v>300</v>
      </c>
      <c r="E358" s="1">
        <v>6</v>
      </c>
      <c r="F358" s="1">
        <v>0</v>
      </c>
      <c r="G358" s="1">
        <v>1</v>
      </c>
      <c r="H358" s="3">
        <v>38.6</v>
      </c>
    </row>
    <row r="359" spans="1:8" x14ac:dyDescent="0.25">
      <c r="A359" s="2" t="s">
        <v>440</v>
      </c>
      <c r="B359" s="1" t="s">
        <v>184</v>
      </c>
      <c r="C359" s="1" t="s">
        <v>12</v>
      </c>
      <c r="D359" s="1">
        <v>296</v>
      </c>
      <c r="E359" s="1">
        <v>6</v>
      </c>
      <c r="F359" s="1">
        <v>0</v>
      </c>
      <c r="G359" s="1">
        <v>0</v>
      </c>
      <c r="H359" s="3">
        <v>35.9</v>
      </c>
    </row>
    <row r="360" spans="1:8" x14ac:dyDescent="0.25">
      <c r="A360" s="2" t="s">
        <v>449</v>
      </c>
      <c r="B360" s="1" t="s">
        <v>248</v>
      </c>
      <c r="C360" s="1" t="s">
        <v>17</v>
      </c>
      <c r="D360" s="1">
        <v>284</v>
      </c>
      <c r="E360" s="1">
        <v>6</v>
      </c>
      <c r="F360" s="1">
        <v>0</v>
      </c>
      <c r="G360" s="1">
        <v>0</v>
      </c>
      <c r="H360" s="3">
        <v>34.5</v>
      </c>
    </row>
    <row r="361" spans="1:8" x14ac:dyDescent="0.25">
      <c r="A361" s="2" t="s">
        <v>453</v>
      </c>
      <c r="B361" s="1" t="s">
        <v>194</v>
      </c>
      <c r="C361" s="1" t="s">
        <v>12</v>
      </c>
      <c r="D361" s="1">
        <v>277</v>
      </c>
      <c r="E361" s="1">
        <v>6</v>
      </c>
      <c r="F361" s="1">
        <v>0</v>
      </c>
      <c r="G361" s="1">
        <v>1</v>
      </c>
      <c r="H361" s="3">
        <v>31.2</v>
      </c>
    </row>
    <row r="362" spans="1:8" x14ac:dyDescent="0.25">
      <c r="A362" s="2" t="s">
        <v>457</v>
      </c>
      <c r="B362" s="1" t="s">
        <v>248</v>
      </c>
      <c r="C362" s="1" t="s">
        <v>15</v>
      </c>
      <c r="D362" s="1">
        <v>273</v>
      </c>
      <c r="E362" s="1">
        <v>6</v>
      </c>
      <c r="F362" s="1">
        <v>0</v>
      </c>
      <c r="G362" s="1">
        <v>0</v>
      </c>
      <c r="H362" s="3">
        <v>35.9</v>
      </c>
    </row>
    <row r="363" spans="1:8" x14ac:dyDescent="0.25">
      <c r="A363" s="2" t="s">
        <v>473</v>
      </c>
      <c r="B363" s="1" t="s">
        <v>146</v>
      </c>
      <c r="C363" s="1" t="s">
        <v>15</v>
      </c>
      <c r="D363" s="1">
        <v>264</v>
      </c>
      <c r="E363" s="1">
        <v>6</v>
      </c>
      <c r="F363" s="1">
        <v>0</v>
      </c>
      <c r="G363" s="1">
        <v>0</v>
      </c>
      <c r="H363" s="3">
        <v>35.200000000000003</v>
      </c>
    </row>
    <row r="364" spans="1:8" x14ac:dyDescent="0.25">
      <c r="A364" s="2" t="s">
        <v>498</v>
      </c>
      <c r="B364" s="1" t="s">
        <v>105</v>
      </c>
      <c r="C364" s="1" t="s">
        <v>12</v>
      </c>
      <c r="D364" s="1">
        <v>234</v>
      </c>
      <c r="E364" s="1">
        <v>6</v>
      </c>
      <c r="F364" s="1">
        <v>0</v>
      </c>
      <c r="G364" s="1">
        <v>0</v>
      </c>
      <c r="H364" s="3">
        <v>32.1</v>
      </c>
    </row>
    <row r="365" spans="1:8" x14ac:dyDescent="0.25">
      <c r="A365" s="2" t="s">
        <v>507</v>
      </c>
      <c r="B365" s="1" t="s">
        <v>68</v>
      </c>
      <c r="C365" s="1" t="s">
        <v>15</v>
      </c>
      <c r="D365" s="1">
        <v>222</v>
      </c>
      <c r="E365" s="1">
        <v>6</v>
      </c>
      <c r="F365" s="1">
        <v>0</v>
      </c>
      <c r="G365" s="1">
        <v>1</v>
      </c>
      <c r="H365" s="3">
        <v>32</v>
      </c>
    </row>
    <row r="366" spans="1:8" x14ac:dyDescent="0.25">
      <c r="A366" s="2" t="s">
        <v>514</v>
      </c>
      <c r="B366" s="1" t="s">
        <v>208</v>
      </c>
      <c r="C366" s="1" t="s">
        <v>15</v>
      </c>
      <c r="D366" s="1">
        <v>218</v>
      </c>
      <c r="E366" s="1">
        <v>6</v>
      </c>
      <c r="F366" s="1">
        <v>0</v>
      </c>
      <c r="G366" s="1">
        <v>0</v>
      </c>
      <c r="H366" s="3">
        <v>31.1</v>
      </c>
    </row>
    <row r="367" spans="1:8" x14ac:dyDescent="0.25">
      <c r="A367" s="2" t="s">
        <v>522</v>
      </c>
      <c r="B367" s="1" t="s">
        <v>192</v>
      </c>
      <c r="C367" s="1" t="s">
        <v>15</v>
      </c>
      <c r="D367" s="1">
        <v>206</v>
      </c>
      <c r="E367" s="1">
        <v>6</v>
      </c>
      <c r="F367" s="1">
        <v>0</v>
      </c>
      <c r="G367" s="1">
        <v>0</v>
      </c>
      <c r="H367" s="3">
        <v>25.4</v>
      </c>
    </row>
    <row r="368" spans="1:8" x14ac:dyDescent="0.25">
      <c r="A368" s="2" t="s">
        <v>551</v>
      </c>
      <c r="B368" s="1" t="s">
        <v>192</v>
      </c>
      <c r="C368" s="1" t="s">
        <v>15</v>
      </c>
      <c r="D368" s="1">
        <v>179</v>
      </c>
      <c r="E368" s="1">
        <v>6</v>
      </c>
      <c r="F368" s="1">
        <v>0</v>
      </c>
      <c r="G368" s="1">
        <v>0</v>
      </c>
      <c r="H368" s="3">
        <v>24.2</v>
      </c>
    </row>
    <row r="369" spans="1:8" x14ac:dyDescent="0.25">
      <c r="A369" s="2" t="s">
        <v>572</v>
      </c>
      <c r="B369" s="1" t="s">
        <v>78</v>
      </c>
      <c r="C369" s="1" t="s">
        <v>15</v>
      </c>
      <c r="D369" s="1">
        <v>157</v>
      </c>
      <c r="E369" s="1">
        <v>6</v>
      </c>
      <c r="F369" s="1">
        <v>0</v>
      </c>
      <c r="G369" s="1">
        <v>0</v>
      </c>
      <c r="H369" s="3">
        <v>21.2</v>
      </c>
    </row>
    <row r="370" spans="1:8" x14ac:dyDescent="0.25">
      <c r="A370" s="2" t="s">
        <v>436</v>
      </c>
      <c r="B370" s="1" t="s">
        <v>187</v>
      </c>
      <c r="C370" s="1" t="s">
        <v>17</v>
      </c>
      <c r="D370" s="1">
        <v>154</v>
      </c>
      <c r="E370" s="1">
        <v>6</v>
      </c>
      <c r="F370" s="1">
        <v>0</v>
      </c>
      <c r="G370" s="1">
        <v>0</v>
      </c>
      <c r="H370" s="3">
        <v>21.6</v>
      </c>
    </row>
    <row r="371" spans="1:8" x14ac:dyDescent="0.25">
      <c r="A371" s="2" t="s">
        <v>584</v>
      </c>
      <c r="B371" s="1" t="s">
        <v>208</v>
      </c>
      <c r="C371" s="1" t="s">
        <v>12</v>
      </c>
      <c r="D371" s="1">
        <v>144</v>
      </c>
      <c r="E371" s="1">
        <v>6</v>
      </c>
      <c r="F371" s="1">
        <v>0</v>
      </c>
      <c r="G371" s="1">
        <v>0</v>
      </c>
      <c r="H371" s="3">
        <v>19.600000000000001</v>
      </c>
    </row>
    <row r="372" spans="1:8" x14ac:dyDescent="0.25">
      <c r="A372" s="2" t="s">
        <v>611</v>
      </c>
      <c r="B372" s="1" t="s">
        <v>78</v>
      </c>
      <c r="C372" s="1" t="s">
        <v>15</v>
      </c>
      <c r="D372" s="1">
        <v>114</v>
      </c>
      <c r="E372" s="1">
        <v>6</v>
      </c>
      <c r="F372" s="1">
        <v>0</v>
      </c>
      <c r="G372" s="1">
        <v>0</v>
      </c>
      <c r="H372" s="3">
        <v>15.6</v>
      </c>
    </row>
    <row r="373" spans="1:8" x14ac:dyDescent="0.25">
      <c r="A373" s="2" t="s">
        <v>615</v>
      </c>
      <c r="B373" s="1" t="s">
        <v>194</v>
      </c>
      <c r="C373" s="1" t="s">
        <v>15</v>
      </c>
      <c r="D373" s="1">
        <v>104</v>
      </c>
      <c r="E373" s="1">
        <v>6</v>
      </c>
      <c r="F373" s="1">
        <v>0</v>
      </c>
      <c r="G373" s="1">
        <v>0</v>
      </c>
      <c r="H373" s="3">
        <v>15.7</v>
      </c>
    </row>
    <row r="374" spans="1:8" x14ac:dyDescent="0.25">
      <c r="A374" s="2" t="s">
        <v>674</v>
      </c>
      <c r="B374" s="1" t="s">
        <v>194</v>
      </c>
      <c r="C374" s="1" t="s">
        <v>17</v>
      </c>
      <c r="D374" s="1">
        <v>68</v>
      </c>
      <c r="E374" s="1">
        <v>6</v>
      </c>
      <c r="F374" s="1">
        <v>0</v>
      </c>
      <c r="G374" s="1">
        <v>0</v>
      </c>
      <c r="H374" s="3">
        <v>11.8</v>
      </c>
    </row>
    <row r="375" spans="1:8" x14ac:dyDescent="0.25">
      <c r="A375" s="2" t="s">
        <v>303</v>
      </c>
      <c r="B375" s="1" t="s">
        <v>181</v>
      </c>
      <c r="C375" s="1" t="s">
        <v>10</v>
      </c>
      <c r="D375" s="1">
        <v>450</v>
      </c>
      <c r="E375" s="1">
        <v>5</v>
      </c>
      <c r="F375" s="1">
        <v>0</v>
      </c>
      <c r="G375" s="1">
        <v>0</v>
      </c>
      <c r="H375" s="3">
        <v>22.7</v>
      </c>
    </row>
    <row r="376" spans="1:8" x14ac:dyDescent="0.25">
      <c r="A376" s="2" t="s">
        <v>302</v>
      </c>
      <c r="B376" s="1" t="s">
        <v>187</v>
      </c>
      <c r="C376" s="1" t="s">
        <v>10</v>
      </c>
      <c r="D376" s="1">
        <v>450</v>
      </c>
      <c r="E376" s="1">
        <v>5</v>
      </c>
      <c r="F376" s="1">
        <v>0</v>
      </c>
      <c r="G376" s="1">
        <v>0</v>
      </c>
      <c r="H376" s="3">
        <v>25.6</v>
      </c>
    </row>
    <row r="377" spans="1:8" x14ac:dyDescent="0.25">
      <c r="A377" s="2" t="s">
        <v>301</v>
      </c>
      <c r="B377" s="1" t="s">
        <v>223</v>
      </c>
      <c r="C377" s="1" t="s">
        <v>10</v>
      </c>
      <c r="D377" s="1">
        <v>450</v>
      </c>
      <c r="E377" s="1">
        <v>5</v>
      </c>
      <c r="F377" s="1">
        <v>0</v>
      </c>
      <c r="G377" s="1">
        <v>0</v>
      </c>
      <c r="H377" s="3">
        <v>27.2</v>
      </c>
    </row>
    <row r="378" spans="1:8" x14ac:dyDescent="0.25">
      <c r="A378" s="2" t="s">
        <v>300</v>
      </c>
      <c r="B378" s="1" t="s">
        <v>109</v>
      </c>
      <c r="C378" s="1" t="s">
        <v>10</v>
      </c>
      <c r="D378" s="1">
        <v>450</v>
      </c>
      <c r="E378" s="1">
        <v>5</v>
      </c>
      <c r="F378" s="1">
        <v>0</v>
      </c>
      <c r="G378" s="1">
        <v>0</v>
      </c>
      <c r="H378" s="3">
        <v>27.5</v>
      </c>
    </row>
    <row r="379" spans="1:8" x14ac:dyDescent="0.25">
      <c r="A379" s="2" t="s">
        <v>298</v>
      </c>
      <c r="B379" s="1" t="s">
        <v>299</v>
      </c>
      <c r="C379" s="1" t="s">
        <v>10</v>
      </c>
      <c r="D379" s="1">
        <v>450</v>
      </c>
      <c r="E379" s="1">
        <v>5</v>
      </c>
      <c r="F379" s="1">
        <v>0</v>
      </c>
      <c r="G379" s="1">
        <v>0</v>
      </c>
      <c r="H379" s="3">
        <v>29.3</v>
      </c>
    </row>
    <row r="380" spans="1:8" x14ac:dyDescent="0.25">
      <c r="A380" s="2" t="s">
        <v>297</v>
      </c>
      <c r="B380" s="1" t="s">
        <v>184</v>
      </c>
      <c r="C380" s="1" t="s">
        <v>10</v>
      </c>
      <c r="D380" s="1">
        <v>450</v>
      </c>
      <c r="E380" s="1">
        <v>5</v>
      </c>
      <c r="F380" s="1">
        <v>0</v>
      </c>
      <c r="G380" s="1">
        <v>0</v>
      </c>
      <c r="H380" s="3">
        <v>30.8</v>
      </c>
    </row>
    <row r="381" spans="1:8" x14ac:dyDescent="0.25">
      <c r="A381" s="2" t="s">
        <v>296</v>
      </c>
      <c r="B381" s="1" t="s">
        <v>208</v>
      </c>
      <c r="C381" s="1" t="s">
        <v>17</v>
      </c>
      <c r="D381" s="1">
        <v>450</v>
      </c>
      <c r="E381" s="1">
        <v>5</v>
      </c>
      <c r="F381" s="1">
        <v>0</v>
      </c>
      <c r="G381" s="1">
        <v>0</v>
      </c>
      <c r="H381" s="3">
        <v>46.5</v>
      </c>
    </row>
    <row r="382" spans="1:8" x14ac:dyDescent="0.25">
      <c r="A382" s="2" t="s">
        <v>295</v>
      </c>
      <c r="B382" s="1" t="s">
        <v>192</v>
      </c>
      <c r="C382" s="1" t="s">
        <v>17</v>
      </c>
      <c r="D382" s="1">
        <v>450</v>
      </c>
      <c r="E382" s="1">
        <v>5</v>
      </c>
      <c r="F382" s="1">
        <v>0</v>
      </c>
      <c r="G382" s="1">
        <v>0</v>
      </c>
      <c r="H382" s="3">
        <v>48.8</v>
      </c>
    </row>
    <row r="383" spans="1:8" x14ac:dyDescent="0.25">
      <c r="A383" s="2" t="s">
        <v>294</v>
      </c>
      <c r="B383" s="1" t="s">
        <v>248</v>
      </c>
      <c r="C383" s="1" t="s">
        <v>17</v>
      </c>
      <c r="D383" s="1">
        <v>450</v>
      </c>
      <c r="E383" s="1">
        <v>5</v>
      </c>
      <c r="F383" s="1">
        <v>0</v>
      </c>
      <c r="G383" s="1">
        <v>0</v>
      </c>
      <c r="H383" s="3">
        <v>49.1</v>
      </c>
    </row>
    <row r="384" spans="1:8" x14ac:dyDescent="0.25">
      <c r="A384" s="2" t="s">
        <v>288</v>
      </c>
      <c r="B384" s="1" t="s">
        <v>146</v>
      </c>
      <c r="C384" s="1" t="s">
        <v>17</v>
      </c>
      <c r="D384" s="1">
        <v>450</v>
      </c>
      <c r="E384" s="1">
        <v>5</v>
      </c>
      <c r="F384" s="1">
        <v>0</v>
      </c>
      <c r="G384" s="1">
        <v>1</v>
      </c>
      <c r="H384" s="3">
        <v>49.9</v>
      </c>
    </row>
    <row r="385" spans="1:8" x14ac:dyDescent="0.25">
      <c r="A385" s="2" t="s">
        <v>293</v>
      </c>
      <c r="B385" s="1" t="s">
        <v>201</v>
      </c>
      <c r="C385" s="1" t="s">
        <v>17</v>
      </c>
      <c r="D385" s="1">
        <v>450</v>
      </c>
      <c r="E385" s="1">
        <v>5</v>
      </c>
      <c r="F385" s="1">
        <v>0</v>
      </c>
      <c r="G385" s="1">
        <v>0</v>
      </c>
      <c r="H385" s="3">
        <v>50.6</v>
      </c>
    </row>
    <row r="386" spans="1:8" x14ac:dyDescent="0.25">
      <c r="A386" s="2" t="s">
        <v>286</v>
      </c>
      <c r="B386" s="1" t="s">
        <v>287</v>
      </c>
      <c r="C386" s="1" t="s">
        <v>17</v>
      </c>
      <c r="D386" s="1">
        <v>450</v>
      </c>
      <c r="E386" s="1">
        <v>5</v>
      </c>
      <c r="F386" s="1">
        <v>0</v>
      </c>
      <c r="G386" s="1">
        <v>1</v>
      </c>
      <c r="H386" s="3">
        <v>51.4</v>
      </c>
    </row>
    <row r="387" spans="1:8" x14ac:dyDescent="0.25">
      <c r="A387" s="2" t="s">
        <v>292</v>
      </c>
      <c r="B387" s="1" t="s">
        <v>81</v>
      </c>
      <c r="C387" s="1" t="s">
        <v>17</v>
      </c>
      <c r="D387" s="1">
        <v>450</v>
      </c>
      <c r="E387" s="1">
        <v>5</v>
      </c>
      <c r="F387" s="1">
        <v>0</v>
      </c>
      <c r="G387" s="1">
        <v>0</v>
      </c>
      <c r="H387" s="3">
        <v>51.6</v>
      </c>
    </row>
    <row r="388" spans="1:8" x14ac:dyDescent="0.25">
      <c r="A388" s="2" t="s">
        <v>291</v>
      </c>
      <c r="B388" s="1" t="s">
        <v>189</v>
      </c>
      <c r="C388" s="1" t="s">
        <v>17</v>
      </c>
      <c r="D388" s="1">
        <v>450</v>
      </c>
      <c r="E388" s="1">
        <v>5</v>
      </c>
      <c r="F388" s="1">
        <v>0</v>
      </c>
      <c r="G388" s="1">
        <v>0</v>
      </c>
      <c r="H388" s="3">
        <v>53.2</v>
      </c>
    </row>
    <row r="389" spans="1:8" x14ac:dyDescent="0.25">
      <c r="A389" s="2" t="s">
        <v>290</v>
      </c>
      <c r="B389" s="1" t="s">
        <v>187</v>
      </c>
      <c r="C389" s="1" t="s">
        <v>17</v>
      </c>
      <c r="D389" s="1">
        <v>450</v>
      </c>
      <c r="E389" s="1">
        <v>5</v>
      </c>
      <c r="F389" s="1">
        <v>0</v>
      </c>
      <c r="G389" s="1">
        <v>0</v>
      </c>
      <c r="H389" s="3">
        <v>54</v>
      </c>
    </row>
    <row r="390" spans="1:8" x14ac:dyDescent="0.25">
      <c r="A390" s="2" t="s">
        <v>289</v>
      </c>
      <c r="B390" s="1" t="s">
        <v>187</v>
      </c>
      <c r="C390" s="1" t="s">
        <v>17</v>
      </c>
      <c r="D390" s="1">
        <v>450</v>
      </c>
      <c r="E390" s="1">
        <v>5</v>
      </c>
      <c r="F390" s="1">
        <v>0</v>
      </c>
      <c r="G390" s="1">
        <v>0</v>
      </c>
      <c r="H390" s="3">
        <v>56.4</v>
      </c>
    </row>
    <row r="391" spans="1:8" x14ac:dyDescent="0.25">
      <c r="A391" s="2" t="s">
        <v>305</v>
      </c>
      <c r="B391" s="1" t="s">
        <v>248</v>
      </c>
      <c r="C391" s="1" t="s">
        <v>17</v>
      </c>
      <c r="D391" s="1">
        <v>448</v>
      </c>
      <c r="E391" s="1">
        <v>5</v>
      </c>
      <c r="F391" s="1">
        <v>0</v>
      </c>
      <c r="G391" s="1">
        <v>0</v>
      </c>
      <c r="H391" s="3">
        <v>49.9</v>
      </c>
    </row>
    <row r="392" spans="1:8" x14ac:dyDescent="0.25">
      <c r="A392" s="2" t="s">
        <v>308</v>
      </c>
      <c r="B392" s="1" t="s">
        <v>194</v>
      </c>
      <c r="C392" s="1" t="s">
        <v>17</v>
      </c>
      <c r="D392" s="1">
        <v>444</v>
      </c>
      <c r="E392" s="1">
        <v>5</v>
      </c>
      <c r="F392" s="1">
        <v>0</v>
      </c>
      <c r="G392" s="1">
        <v>2</v>
      </c>
      <c r="H392" s="3">
        <v>50.5</v>
      </c>
    </row>
    <row r="393" spans="1:8" x14ac:dyDescent="0.25">
      <c r="A393" s="2" t="s">
        <v>309</v>
      </c>
      <c r="B393" s="1" t="s">
        <v>194</v>
      </c>
      <c r="C393" s="1" t="s">
        <v>17</v>
      </c>
      <c r="D393" s="1">
        <v>444</v>
      </c>
      <c r="E393" s="1">
        <v>5</v>
      </c>
      <c r="F393" s="1">
        <v>0</v>
      </c>
      <c r="G393" s="1">
        <v>0</v>
      </c>
      <c r="H393" s="3">
        <v>50.8</v>
      </c>
    </row>
    <row r="394" spans="1:8" x14ac:dyDescent="0.25">
      <c r="A394" s="2" t="s">
        <v>310</v>
      </c>
      <c r="B394" s="1" t="s">
        <v>299</v>
      </c>
      <c r="C394" s="1" t="s">
        <v>15</v>
      </c>
      <c r="D394" s="1">
        <v>442</v>
      </c>
      <c r="E394" s="1">
        <v>5</v>
      </c>
      <c r="F394" s="1">
        <v>0</v>
      </c>
      <c r="G394" s="1">
        <v>0</v>
      </c>
      <c r="H394" s="3">
        <v>55.5</v>
      </c>
    </row>
    <row r="395" spans="1:8" x14ac:dyDescent="0.25">
      <c r="A395" s="2" t="s">
        <v>311</v>
      </c>
      <c r="B395" s="1" t="s">
        <v>248</v>
      </c>
      <c r="C395" s="1" t="s">
        <v>15</v>
      </c>
      <c r="D395" s="1">
        <v>438</v>
      </c>
      <c r="E395" s="1">
        <v>5</v>
      </c>
      <c r="F395" s="1">
        <v>0</v>
      </c>
      <c r="G395" s="1">
        <v>0</v>
      </c>
      <c r="H395" s="3">
        <v>53</v>
      </c>
    </row>
    <row r="396" spans="1:8" x14ac:dyDescent="0.25">
      <c r="A396" s="2" t="s">
        <v>312</v>
      </c>
      <c r="B396" s="1" t="s">
        <v>105</v>
      </c>
      <c r="C396" s="1" t="s">
        <v>17</v>
      </c>
      <c r="D396" s="1">
        <v>437</v>
      </c>
      <c r="E396" s="1">
        <v>5</v>
      </c>
      <c r="F396" s="1">
        <v>0</v>
      </c>
      <c r="G396" s="1">
        <v>0</v>
      </c>
      <c r="H396" s="3">
        <v>48.3</v>
      </c>
    </row>
    <row r="397" spans="1:8" x14ac:dyDescent="0.25">
      <c r="A397" s="2" t="s">
        <v>313</v>
      </c>
      <c r="B397" s="1" t="s">
        <v>187</v>
      </c>
      <c r="C397" s="1" t="s">
        <v>15</v>
      </c>
      <c r="D397" s="1">
        <v>436</v>
      </c>
      <c r="E397" s="1">
        <v>5</v>
      </c>
      <c r="F397" s="1">
        <v>0</v>
      </c>
      <c r="G397" s="1">
        <v>0</v>
      </c>
      <c r="H397" s="3">
        <v>58.5</v>
      </c>
    </row>
    <row r="398" spans="1:8" x14ac:dyDescent="0.25">
      <c r="A398" s="2" t="s">
        <v>316</v>
      </c>
      <c r="B398" s="1" t="s">
        <v>220</v>
      </c>
      <c r="C398" s="1" t="s">
        <v>17</v>
      </c>
      <c r="D398" s="1">
        <v>435</v>
      </c>
      <c r="E398" s="1">
        <v>5</v>
      </c>
      <c r="F398" s="1">
        <v>0</v>
      </c>
      <c r="G398" s="1">
        <v>0</v>
      </c>
      <c r="H398" s="3">
        <v>40.200000000000003</v>
      </c>
    </row>
    <row r="399" spans="1:8" x14ac:dyDescent="0.25">
      <c r="A399" s="2" t="s">
        <v>315</v>
      </c>
      <c r="B399" s="1" t="s">
        <v>204</v>
      </c>
      <c r="C399" s="1" t="s">
        <v>17</v>
      </c>
      <c r="D399" s="1">
        <v>435</v>
      </c>
      <c r="E399" s="1">
        <v>5</v>
      </c>
      <c r="F399" s="1">
        <v>0</v>
      </c>
      <c r="G399" s="1">
        <v>1</v>
      </c>
      <c r="H399" s="3">
        <v>56.4</v>
      </c>
    </row>
    <row r="400" spans="1:8" x14ac:dyDescent="0.25">
      <c r="A400" s="2" t="s">
        <v>319</v>
      </c>
      <c r="B400" s="1" t="s">
        <v>223</v>
      </c>
      <c r="C400" s="1" t="s">
        <v>17</v>
      </c>
      <c r="D400" s="1">
        <v>432</v>
      </c>
      <c r="E400" s="1">
        <v>5</v>
      </c>
      <c r="F400" s="1">
        <v>0</v>
      </c>
      <c r="G400" s="1">
        <v>3</v>
      </c>
      <c r="H400" s="3">
        <v>50.7</v>
      </c>
    </row>
    <row r="401" spans="1:8" x14ac:dyDescent="0.25">
      <c r="A401" s="2" t="s">
        <v>322</v>
      </c>
      <c r="B401" s="1" t="s">
        <v>109</v>
      </c>
      <c r="C401" s="1" t="s">
        <v>15</v>
      </c>
      <c r="D401" s="1">
        <v>431</v>
      </c>
      <c r="E401" s="1">
        <v>5</v>
      </c>
      <c r="F401" s="1">
        <v>0</v>
      </c>
      <c r="G401" s="1">
        <v>0</v>
      </c>
      <c r="H401" s="3">
        <v>55.7</v>
      </c>
    </row>
    <row r="402" spans="1:8" x14ac:dyDescent="0.25">
      <c r="A402" s="2" t="s">
        <v>323</v>
      </c>
      <c r="B402" s="1" t="s">
        <v>184</v>
      </c>
      <c r="C402" s="1" t="s">
        <v>15</v>
      </c>
      <c r="D402" s="1">
        <v>429</v>
      </c>
      <c r="E402" s="1">
        <v>5</v>
      </c>
      <c r="F402" s="1">
        <v>0</v>
      </c>
      <c r="G402" s="1">
        <v>0</v>
      </c>
      <c r="H402" s="3">
        <v>50.5</v>
      </c>
    </row>
    <row r="403" spans="1:8" x14ac:dyDescent="0.25">
      <c r="A403" s="2" t="s">
        <v>326</v>
      </c>
      <c r="B403" s="1" t="s">
        <v>148</v>
      </c>
      <c r="C403" s="1" t="s">
        <v>17</v>
      </c>
      <c r="D403" s="1">
        <v>426</v>
      </c>
      <c r="E403" s="1">
        <v>5</v>
      </c>
      <c r="F403" s="1">
        <v>0</v>
      </c>
      <c r="G403" s="1">
        <v>0</v>
      </c>
      <c r="H403" s="3">
        <v>37.799999999999997</v>
      </c>
    </row>
    <row r="404" spans="1:8" x14ac:dyDescent="0.25">
      <c r="A404" s="2" t="s">
        <v>328</v>
      </c>
      <c r="B404" s="1" t="s">
        <v>220</v>
      </c>
      <c r="C404" s="1" t="s">
        <v>15</v>
      </c>
      <c r="D404" s="1">
        <v>420</v>
      </c>
      <c r="E404" s="1">
        <v>5</v>
      </c>
      <c r="F404" s="1">
        <v>0</v>
      </c>
      <c r="G404" s="1">
        <v>0</v>
      </c>
      <c r="H404" s="3">
        <v>44.5</v>
      </c>
    </row>
    <row r="405" spans="1:8" x14ac:dyDescent="0.25">
      <c r="A405" s="2" t="s">
        <v>332</v>
      </c>
      <c r="B405" s="1" t="s">
        <v>92</v>
      </c>
      <c r="C405" s="1" t="s">
        <v>17</v>
      </c>
      <c r="D405" s="1">
        <v>418</v>
      </c>
      <c r="E405" s="1">
        <v>5</v>
      </c>
      <c r="F405" s="1">
        <v>0</v>
      </c>
      <c r="G405" s="1">
        <v>0</v>
      </c>
      <c r="H405" s="3">
        <v>47.4</v>
      </c>
    </row>
    <row r="406" spans="1:8" x14ac:dyDescent="0.25">
      <c r="A406" s="2" t="s">
        <v>335</v>
      </c>
      <c r="B406" s="1" t="s">
        <v>248</v>
      </c>
      <c r="C406" s="1" t="s">
        <v>17</v>
      </c>
      <c r="D406" s="1">
        <v>413</v>
      </c>
      <c r="E406" s="1">
        <v>5</v>
      </c>
      <c r="F406" s="1">
        <v>0</v>
      </c>
      <c r="G406" s="1">
        <v>0</v>
      </c>
      <c r="H406" s="3">
        <v>46.3</v>
      </c>
    </row>
    <row r="407" spans="1:8" x14ac:dyDescent="0.25">
      <c r="A407" s="2" t="s">
        <v>339</v>
      </c>
      <c r="B407" s="1" t="s">
        <v>92</v>
      </c>
      <c r="C407" s="1" t="s">
        <v>15</v>
      </c>
      <c r="D407" s="1">
        <v>407</v>
      </c>
      <c r="E407" s="1">
        <v>5</v>
      </c>
      <c r="F407" s="1">
        <v>0</v>
      </c>
      <c r="G407" s="1">
        <v>0</v>
      </c>
      <c r="H407" s="3">
        <v>49.2</v>
      </c>
    </row>
    <row r="408" spans="1:8" x14ac:dyDescent="0.25">
      <c r="A408" s="2" t="s">
        <v>338</v>
      </c>
      <c r="B408" s="1" t="s">
        <v>179</v>
      </c>
      <c r="C408" s="1" t="s">
        <v>15</v>
      </c>
      <c r="D408" s="1">
        <v>407</v>
      </c>
      <c r="E408" s="1">
        <v>5</v>
      </c>
      <c r="F408" s="1">
        <v>0</v>
      </c>
      <c r="G408" s="1">
        <v>0</v>
      </c>
      <c r="H408" s="3">
        <v>50.7</v>
      </c>
    </row>
    <row r="409" spans="1:8" x14ac:dyDescent="0.25">
      <c r="A409" s="2" t="s">
        <v>343</v>
      </c>
      <c r="B409" s="1" t="s">
        <v>299</v>
      </c>
      <c r="C409" s="1" t="s">
        <v>17</v>
      </c>
      <c r="D409" s="1">
        <v>405</v>
      </c>
      <c r="E409" s="1">
        <v>5</v>
      </c>
      <c r="F409" s="1">
        <v>0</v>
      </c>
      <c r="G409" s="1">
        <v>0</v>
      </c>
      <c r="H409" s="3">
        <v>46.8</v>
      </c>
    </row>
    <row r="410" spans="1:8" x14ac:dyDescent="0.25">
      <c r="A410" s="2" t="s">
        <v>346</v>
      </c>
      <c r="B410" s="1" t="s">
        <v>148</v>
      </c>
      <c r="C410" s="1" t="s">
        <v>15</v>
      </c>
      <c r="D410" s="1">
        <v>400</v>
      </c>
      <c r="E410" s="1">
        <v>5</v>
      </c>
      <c r="F410" s="1">
        <v>0</v>
      </c>
      <c r="G410" s="1">
        <v>0</v>
      </c>
      <c r="H410" s="3">
        <v>53.8</v>
      </c>
    </row>
    <row r="411" spans="1:8" x14ac:dyDescent="0.25">
      <c r="A411" s="2" t="s">
        <v>348</v>
      </c>
      <c r="B411" s="1" t="s">
        <v>184</v>
      </c>
      <c r="C411" s="1" t="s">
        <v>12</v>
      </c>
      <c r="D411" s="1">
        <v>398</v>
      </c>
      <c r="E411" s="1">
        <v>5</v>
      </c>
      <c r="F411" s="1">
        <v>0</v>
      </c>
      <c r="G411" s="1">
        <v>0</v>
      </c>
      <c r="H411" s="3">
        <v>49.4</v>
      </c>
    </row>
    <row r="412" spans="1:8" x14ac:dyDescent="0.25">
      <c r="A412" s="2" t="s">
        <v>349</v>
      </c>
      <c r="B412" s="1" t="s">
        <v>148</v>
      </c>
      <c r="C412" s="1" t="s">
        <v>17</v>
      </c>
      <c r="D412" s="1">
        <v>397</v>
      </c>
      <c r="E412" s="1">
        <v>5</v>
      </c>
      <c r="F412" s="1">
        <v>0</v>
      </c>
      <c r="G412" s="1">
        <v>2</v>
      </c>
      <c r="H412" s="3">
        <v>36.6</v>
      </c>
    </row>
    <row r="413" spans="1:8" x14ac:dyDescent="0.25">
      <c r="A413" s="2" t="s">
        <v>350</v>
      </c>
      <c r="B413" s="1" t="s">
        <v>201</v>
      </c>
      <c r="C413" s="1" t="s">
        <v>15</v>
      </c>
      <c r="D413" s="1">
        <v>395</v>
      </c>
      <c r="E413" s="1">
        <v>5</v>
      </c>
      <c r="F413" s="1">
        <v>0</v>
      </c>
      <c r="G413" s="1">
        <v>0</v>
      </c>
      <c r="H413" s="3">
        <v>51.8</v>
      </c>
    </row>
    <row r="414" spans="1:8" x14ac:dyDescent="0.25">
      <c r="A414" s="2" t="s">
        <v>354</v>
      </c>
      <c r="B414" s="1" t="s">
        <v>287</v>
      </c>
      <c r="C414" s="1" t="s">
        <v>17</v>
      </c>
      <c r="D414" s="1">
        <v>392</v>
      </c>
      <c r="E414" s="1">
        <v>5</v>
      </c>
      <c r="F414" s="1">
        <v>0</v>
      </c>
      <c r="G414" s="1">
        <v>0</v>
      </c>
      <c r="H414" s="3">
        <v>44.7</v>
      </c>
    </row>
    <row r="415" spans="1:8" x14ac:dyDescent="0.25">
      <c r="A415" s="2" t="s">
        <v>360</v>
      </c>
      <c r="B415" s="1" t="s">
        <v>299</v>
      </c>
      <c r="C415" s="1" t="s">
        <v>12</v>
      </c>
      <c r="D415" s="1">
        <v>383</v>
      </c>
      <c r="E415" s="1">
        <v>5</v>
      </c>
      <c r="F415" s="1">
        <v>0</v>
      </c>
      <c r="G415" s="1">
        <v>0</v>
      </c>
      <c r="H415" s="3">
        <v>43.5</v>
      </c>
    </row>
    <row r="416" spans="1:8" x14ac:dyDescent="0.25">
      <c r="A416" s="2" t="s">
        <v>361</v>
      </c>
      <c r="B416" s="1" t="s">
        <v>146</v>
      </c>
      <c r="C416" s="1" t="s">
        <v>15</v>
      </c>
      <c r="D416" s="1">
        <v>382</v>
      </c>
      <c r="E416" s="1">
        <v>5</v>
      </c>
      <c r="F416" s="1">
        <v>0</v>
      </c>
      <c r="G416" s="1">
        <v>1</v>
      </c>
      <c r="H416" s="3">
        <v>48.7</v>
      </c>
    </row>
    <row r="417" spans="1:8" x14ac:dyDescent="0.25">
      <c r="A417" s="2" t="s">
        <v>363</v>
      </c>
      <c r="B417" s="1" t="s">
        <v>189</v>
      </c>
      <c r="C417" s="1" t="s">
        <v>17</v>
      </c>
      <c r="D417" s="1">
        <v>379</v>
      </c>
      <c r="E417" s="1">
        <v>5</v>
      </c>
      <c r="F417" s="1">
        <v>0</v>
      </c>
      <c r="G417" s="1">
        <v>0</v>
      </c>
      <c r="H417" s="3">
        <v>43.2</v>
      </c>
    </row>
    <row r="418" spans="1:8" x14ac:dyDescent="0.25">
      <c r="A418" s="2" t="s">
        <v>367</v>
      </c>
      <c r="B418" s="1" t="s">
        <v>210</v>
      </c>
      <c r="C418" s="1" t="s">
        <v>17</v>
      </c>
      <c r="D418" s="1">
        <v>375</v>
      </c>
      <c r="E418" s="1">
        <v>5</v>
      </c>
      <c r="F418" s="1">
        <v>0</v>
      </c>
      <c r="G418" s="1">
        <v>1</v>
      </c>
      <c r="H418" s="3">
        <v>45.8</v>
      </c>
    </row>
    <row r="419" spans="1:8" x14ac:dyDescent="0.25">
      <c r="A419" s="2" t="s">
        <v>373</v>
      </c>
      <c r="B419" s="1" t="s">
        <v>210</v>
      </c>
      <c r="C419" s="1" t="s">
        <v>17</v>
      </c>
      <c r="D419" s="1">
        <v>367</v>
      </c>
      <c r="E419" s="1">
        <v>5</v>
      </c>
      <c r="F419" s="1">
        <v>0</v>
      </c>
      <c r="G419" s="1">
        <v>0</v>
      </c>
      <c r="H419" s="3">
        <v>36.4</v>
      </c>
    </row>
    <row r="420" spans="1:8" x14ac:dyDescent="0.25">
      <c r="A420" s="2" t="s">
        <v>374</v>
      </c>
      <c r="B420" s="1" t="s">
        <v>187</v>
      </c>
      <c r="C420" s="1" t="s">
        <v>17</v>
      </c>
      <c r="D420" s="1">
        <v>366</v>
      </c>
      <c r="E420" s="1">
        <v>5</v>
      </c>
      <c r="F420" s="1">
        <v>0</v>
      </c>
      <c r="G420" s="1">
        <v>0</v>
      </c>
      <c r="H420" s="3">
        <v>44.4</v>
      </c>
    </row>
    <row r="421" spans="1:8" x14ac:dyDescent="0.25">
      <c r="A421" s="2" t="s">
        <v>380</v>
      </c>
      <c r="B421" s="1" t="s">
        <v>201</v>
      </c>
      <c r="C421" s="1" t="s">
        <v>17</v>
      </c>
      <c r="D421" s="1">
        <v>358</v>
      </c>
      <c r="E421" s="1">
        <v>5</v>
      </c>
      <c r="F421" s="1">
        <v>0</v>
      </c>
      <c r="G421" s="1">
        <v>0</v>
      </c>
      <c r="H421" s="3">
        <v>41.2</v>
      </c>
    </row>
    <row r="422" spans="1:8" x14ac:dyDescent="0.25">
      <c r="A422" s="2" t="s">
        <v>382</v>
      </c>
      <c r="B422" s="1" t="s">
        <v>223</v>
      </c>
      <c r="C422" s="1" t="s">
        <v>17</v>
      </c>
      <c r="D422" s="1">
        <v>357</v>
      </c>
      <c r="E422" s="1">
        <v>5</v>
      </c>
      <c r="F422" s="1">
        <v>0</v>
      </c>
      <c r="G422" s="1">
        <v>0</v>
      </c>
      <c r="H422" s="3">
        <v>42.2</v>
      </c>
    </row>
    <row r="423" spans="1:8" x14ac:dyDescent="0.25">
      <c r="A423" s="2" t="s">
        <v>381</v>
      </c>
      <c r="B423" s="1" t="s">
        <v>181</v>
      </c>
      <c r="C423" s="1" t="s">
        <v>15</v>
      </c>
      <c r="D423" s="1">
        <v>357</v>
      </c>
      <c r="E423" s="1">
        <v>5</v>
      </c>
      <c r="F423" s="1">
        <v>0</v>
      </c>
      <c r="G423" s="1">
        <v>0</v>
      </c>
      <c r="H423" s="3">
        <v>45.5</v>
      </c>
    </row>
    <row r="424" spans="1:8" x14ac:dyDescent="0.25">
      <c r="A424" s="2" t="s">
        <v>384</v>
      </c>
      <c r="B424" s="1" t="s">
        <v>192</v>
      </c>
      <c r="C424" s="1" t="s">
        <v>17</v>
      </c>
      <c r="D424" s="1">
        <v>355</v>
      </c>
      <c r="E424" s="1">
        <v>5</v>
      </c>
      <c r="F424" s="1">
        <v>0</v>
      </c>
      <c r="G424" s="1">
        <v>0</v>
      </c>
      <c r="H424" s="3">
        <v>44.8</v>
      </c>
    </row>
    <row r="425" spans="1:8" x14ac:dyDescent="0.25">
      <c r="A425" s="2" t="s">
        <v>386</v>
      </c>
      <c r="B425" s="1" t="s">
        <v>148</v>
      </c>
      <c r="C425" s="1" t="s">
        <v>17</v>
      </c>
      <c r="D425" s="1">
        <v>353</v>
      </c>
      <c r="E425" s="1">
        <v>5</v>
      </c>
      <c r="F425" s="1">
        <v>0</v>
      </c>
      <c r="G425" s="1">
        <v>0</v>
      </c>
      <c r="H425" s="3">
        <v>34.200000000000003</v>
      </c>
    </row>
    <row r="426" spans="1:8" x14ac:dyDescent="0.25">
      <c r="A426" s="2" t="s">
        <v>389</v>
      </c>
      <c r="B426" s="1" t="s">
        <v>208</v>
      </c>
      <c r="C426" s="1" t="s">
        <v>17</v>
      </c>
      <c r="D426" s="1">
        <v>349</v>
      </c>
      <c r="E426" s="1">
        <v>5</v>
      </c>
      <c r="F426" s="1">
        <v>0</v>
      </c>
      <c r="G426" s="1">
        <v>0</v>
      </c>
      <c r="H426" s="3">
        <v>39.799999999999997</v>
      </c>
    </row>
    <row r="427" spans="1:8" x14ac:dyDescent="0.25">
      <c r="A427" s="2" t="s">
        <v>53</v>
      </c>
      <c r="B427" s="1" t="s">
        <v>39</v>
      </c>
      <c r="C427" s="1" t="s">
        <v>17</v>
      </c>
      <c r="D427" s="1">
        <v>344</v>
      </c>
      <c r="E427" s="1">
        <v>5</v>
      </c>
      <c r="F427" s="1">
        <v>0</v>
      </c>
      <c r="G427" s="1">
        <v>2</v>
      </c>
      <c r="H427" s="3">
        <v>42.7</v>
      </c>
    </row>
    <row r="428" spans="1:8" x14ac:dyDescent="0.25">
      <c r="A428" s="2" t="s">
        <v>409</v>
      </c>
      <c r="B428" s="1" t="s">
        <v>105</v>
      </c>
      <c r="C428" s="1" t="s">
        <v>17</v>
      </c>
      <c r="D428" s="1">
        <v>328</v>
      </c>
      <c r="E428" s="1">
        <v>5</v>
      </c>
      <c r="F428" s="1">
        <v>0</v>
      </c>
      <c r="G428" s="1">
        <v>0</v>
      </c>
      <c r="H428" s="3">
        <v>38.9</v>
      </c>
    </row>
    <row r="429" spans="1:8" x14ac:dyDescent="0.25">
      <c r="A429" s="2" t="s">
        <v>417</v>
      </c>
      <c r="B429" s="1" t="s">
        <v>189</v>
      </c>
      <c r="C429" s="1" t="s">
        <v>12</v>
      </c>
      <c r="D429" s="1">
        <v>322</v>
      </c>
      <c r="E429" s="1">
        <v>5</v>
      </c>
      <c r="F429" s="1">
        <v>0</v>
      </c>
      <c r="G429" s="1">
        <v>0</v>
      </c>
      <c r="H429" s="3">
        <v>36.700000000000003</v>
      </c>
    </row>
    <row r="430" spans="1:8" x14ac:dyDescent="0.25">
      <c r="A430" s="2" t="s">
        <v>416</v>
      </c>
      <c r="B430" s="1" t="s">
        <v>192</v>
      </c>
      <c r="C430" s="1" t="s">
        <v>15</v>
      </c>
      <c r="D430" s="1">
        <v>322</v>
      </c>
      <c r="E430" s="1">
        <v>5</v>
      </c>
      <c r="F430" s="1">
        <v>0</v>
      </c>
      <c r="G430" s="1">
        <v>0</v>
      </c>
      <c r="H430" s="3">
        <v>42.3</v>
      </c>
    </row>
    <row r="431" spans="1:8" x14ac:dyDescent="0.25">
      <c r="A431" s="2" t="s">
        <v>418</v>
      </c>
      <c r="B431" s="1" t="s">
        <v>287</v>
      </c>
      <c r="C431" s="1" t="s">
        <v>15</v>
      </c>
      <c r="D431" s="1">
        <v>321</v>
      </c>
      <c r="E431" s="1">
        <v>5</v>
      </c>
      <c r="F431" s="1">
        <v>0</v>
      </c>
      <c r="G431" s="1">
        <v>1</v>
      </c>
      <c r="H431" s="3">
        <v>41.2</v>
      </c>
    </row>
    <row r="432" spans="1:8" x14ac:dyDescent="0.25">
      <c r="A432" s="2" t="s">
        <v>421</v>
      </c>
      <c r="B432" s="1" t="s">
        <v>109</v>
      </c>
      <c r="C432" s="1" t="s">
        <v>15</v>
      </c>
      <c r="D432" s="1">
        <v>315</v>
      </c>
      <c r="E432" s="1">
        <v>5</v>
      </c>
      <c r="F432" s="1">
        <v>0</v>
      </c>
      <c r="G432" s="1">
        <v>0</v>
      </c>
      <c r="H432" s="3">
        <v>36.9</v>
      </c>
    </row>
    <row r="433" spans="1:8" x14ac:dyDescent="0.25">
      <c r="A433" s="2" t="s">
        <v>431</v>
      </c>
      <c r="B433" s="1" t="s">
        <v>81</v>
      </c>
      <c r="C433" s="1" t="s">
        <v>17</v>
      </c>
      <c r="D433" s="1">
        <v>304</v>
      </c>
      <c r="E433" s="1">
        <v>5</v>
      </c>
      <c r="F433" s="1">
        <v>0</v>
      </c>
      <c r="G433" s="1">
        <v>0</v>
      </c>
      <c r="H433" s="3">
        <v>36.9</v>
      </c>
    </row>
    <row r="434" spans="1:8" x14ac:dyDescent="0.25">
      <c r="A434" s="2" t="s">
        <v>437</v>
      </c>
      <c r="B434" s="1" t="s">
        <v>179</v>
      </c>
      <c r="C434" s="1" t="s">
        <v>12</v>
      </c>
      <c r="D434" s="1">
        <v>298</v>
      </c>
      <c r="E434" s="1">
        <v>5</v>
      </c>
      <c r="F434" s="1">
        <v>0</v>
      </c>
      <c r="G434" s="1">
        <v>0</v>
      </c>
      <c r="H434" s="3">
        <v>38.4</v>
      </c>
    </row>
    <row r="435" spans="1:8" x14ac:dyDescent="0.25">
      <c r="A435" s="2" t="s">
        <v>444</v>
      </c>
      <c r="B435" s="1" t="s">
        <v>146</v>
      </c>
      <c r="C435" s="1" t="s">
        <v>15</v>
      </c>
      <c r="D435" s="1">
        <v>292</v>
      </c>
      <c r="E435" s="1">
        <v>5</v>
      </c>
      <c r="F435" s="1">
        <v>0</v>
      </c>
      <c r="G435" s="1">
        <v>2</v>
      </c>
      <c r="H435" s="3">
        <v>36.299999999999997</v>
      </c>
    </row>
    <row r="436" spans="1:8" x14ac:dyDescent="0.25">
      <c r="A436" s="2" t="s">
        <v>445</v>
      </c>
      <c r="B436" s="1" t="s">
        <v>223</v>
      </c>
      <c r="C436" s="1" t="s">
        <v>15</v>
      </c>
      <c r="D436" s="1">
        <v>292</v>
      </c>
      <c r="E436" s="1">
        <v>5</v>
      </c>
      <c r="F436" s="1">
        <v>0</v>
      </c>
      <c r="G436" s="1">
        <v>0</v>
      </c>
      <c r="H436" s="3">
        <v>38.9</v>
      </c>
    </row>
    <row r="437" spans="1:8" x14ac:dyDescent="0.25">
      <c r="A437" s="2" t="s">
        <v>452</v>
      </c>
      <c r="B437" s="1" t="s">
        <v>248</v>
      </c>
      <c r="C437" s="1" t="s">
        <v>15</v>
      </c>
      <c r="D437" s="1">
        <v>281</v>
      </c>
      <c r="E437" s="1">
        <v>5</v>
      </c>
      <c r="F437" s="1">
        <v>0</v>
      </c>
      <c r="G437" s="1">
        <v>0</v>
      </c>
      <c r="H437" s="3">
        <v>32.5</v>
      </c>
    </row>
    <row r="438" spans="1:8" x14ac:dyDescent="0.25">
      <c r="A438" s="2" t="s">
        <v>474</v>
      </c>
      <c r="B438" s="1" t="s">
        <v>299</v>
      </c>
      <c r="C438" s="1" t="s">
        <v>12</v>
      </c>
      <c r="D438" s="1">
        <v>264</v>
      </c>
      <c r="E438" s="1">
        <v>5</v>
      </c>
      <c r="F438" s="1">
        <v>0</v>
      </c>
      <c r="G438" s="1">
        <v>0</v>
      </c>
      <c r="H438" s="3">
        <v>33.700000000000003</v>
      </c>
    </row>
    <row r="439" spans="1:8" x14ac:dyDescent="0.25">
      <c r="A439" s="2" t="s">
        <v>476</v>
      </c>
      <c r="B439" s="1" t="s">
        <v>287</v>
      </c>
      <c r="C439" s="1" t="s">
        <v>12</v>
      </c>
      <c r="D439" s="1">
        <v>261</v>
      </c>
      <c r="E439" s="1">
        <v>5</v>
      </c>
      <c r="F439" s="1">
        <v>0</v>
      </c>
      <c r="G439" s="1">
        <v>0</v>
      </c>
      <c r="H439" s="3">
        <v>29</v>
      </c>
    </row>
    <row r="440" spans="1:8" x14ac:dyDescent="0.25">
      <c r="A440" s="2" t="s">
        <v>480</v>
      </c>
      <c r="B440" s="1" t="s">
        <v>204</v>
      </c>
      <c r="C440" s="1" t="s">
        <v>17</v>
      </c>
      <c r="D440" s="1">
        <v>260</v>
      </c>
      <c r="E440" s="1">
        <v>5</v>
      </c>
      <c r="F440" s="1">
        <v>0</v>
      </c>
      <c r="G440" s="1">
        <v>0</v>
      </c>
      <c r="H440" s="3">
        <v>31.5</v>
      </c>
    </row>
    <row r="441" spans="1:8" x14ac:dyDescent="0.25">
      <c r="A441" s="2" t="s">
        <v>479</v>
      </c>
      <c r="B441" s="1" t="s">
        <v>109</v>
      </c>
      <c r="C441" s="1" t="s">
        <v>12</v>
      </c>
      <c r="D441" s="1">
        <v>260</v>
      </c>
      <c r="E441" s="1">
        <v>5</v>
      </c>
      <c r="F441" s="1">
        <v>0</v>
      </c>
      <c r="G441" s="1">
        <v>1</v>
      </c>
      <c r="H441" s="3">
        <v>32.1</v>
      </c>
    </row>
    <row r="442" spans="1:8" x14ac:dyDescent="0.25">
      <c r="A442" s="2" t="s">
        <v>486</v>
      </c>
      <c r="B442" s="1" t="s">
        <v>192</v>
      </c>
      <c r="C442" s="1" t="s">
        <v>15</v>
      </c>
      <c r="D442" s="1">
        <v>256</v>
      </c>
      <c r="E442" s="1">
        <v>5</v>
      </c>
      <c r="F442" s="1">
        <v>0</v>
      </c>
      <c r="G442" s="1">
        <v>0</v>
      </c>
      <c r="H442" s="3">
        <v>36.1</v>
      </c>
    </row>
    <row r="443" spans="1:8" x14ac:dyDescent="0.25">
      <c r="A443" s="2" t="s">
        <v>488</v>
      </c>
      <c r="B443" s="1" t="s">
        <v>92</v>
      </c>
      <c r="C443" s="1" t="s">
        <v>12</v>
      </c>
      <c r="D443" s="1">
        <v>255</v>
      </c>
      <c r="E443" s="1">
        <v>5</v>
      </c>
      <c r="F443" s="1">
        <v>0</v>
      </c>
      <c r="G443" s="1">
        <v>0</v>
      </c>
      <c r="H443" s="3">
        <v>29.4</v>
      </c>
    </row>
    <row r="444" spans="1:8" x14ac:dyDescent="0.25">
      <c r="A444" s="2" t="s">
        <v>497</v>
      </c>
      <c r="B444" s="1" t="s">
        <v>78</v>
      </c>
      <c r="C444" s="1" t="s">
        <v>17</v>
      </c>
      <c r="D444" s="1">
        <v>236</v>
      </c>
      <c r="E444" s="1">
        <v>5</v>
      </c>
      <c r="F444" s="1">
        <v>0</v>
      </c>
      <c r="G444" s="1">
        <v>0</v>
      </c>
      <c r="H444" s="3">
        <v>29.6</v>
      </c>
    </row>
    <row r="445" spans="1:8" x14ac:dyDescent="0.25">
      <c r="A445" s="2" t="s">
        <v>511</v>
      </c>
      <c r="B445" s="1" t="s">
        <v>210</v>
      </c>
      <c r="C445" s="1" t="s">
        <v>17</v>
      </c>
      <c r="D445" s="1">
        <v>219</v>
      </c>
      <c r="E445" s="1">
        <v>5</v>
      </c>
      <c r="F445" s="1">
        <v>0</v>
      </c>
      <c r="G445" s="1">
        <v>0</v>
      </c>
      <c r="H445" s="3">
        <v>27.2</v>
      </c>
    </row>
    <row r="446" spans="1:8" x14ac:dyDescent="0.25">
      <c r="A446" s="2" t="s">
        <v>515</v>
      </c>
      <c r="B446" s="1" t="s">
        <v>287</v>
      </c>
      <c r="C446" s="1" t="s">
        <v>17</v>
      </c>
      <c r="D446" s="1">
        <v>216</v>
      </c>
      <c r="E446" s="1">
        <v>5</v>
      </c>
      <c r="F446" s="1">
        <v>0</v>
      </c>
      <c r="G446" s="1">
        <v>1</v>
      </c>
      <c r="H446" s="3">
        <v>26.6</v>
      </c>
    </row>
    <row r="447" spans="1:8" x14ac:dyDescent="0.25">
      <c r="A447" s="2" t="s">
        <v>520</v>
      </c>
      <c r="B447" s="1" t="s">
        <v>204</v>
      </c>
      <c r="C447" s="1" t="s">
        <v>15</v>
      </c>
      <c r="D447" s="1">
        <v>210</v>
      </c>
      <c r="E447" s="1">
        <v>5</v>
      </c>
      <c r="F447" s="1">
        <v>0</v>
      </c>
      <c r="G447" s="1">
        <v>1</v>
      </c>
      <c r="H447" s="3">
        <v>28.9</v>
      </c>
    </row>
    <row r="448" spans="1:8" x14ac:dyDescent="0.25">
      <c r="A448" s="2" t="s">
        <v>532</v>
      </c>
      <c r="B448" s="1" t="s">
        <v>103</v>
      </c>
      <c r="C448" s="1" t="s">
        <v>17</v>
      </c>
      <c r="D448" s="1">
        <v>196</v>
      </c>
      <c r="E448" s="1">
        <v>5</v>
      </c>
      <c r="F448" s="1">
        <v>0</v>
      </c>
      <c r="G448" s="1">
        <v>0</v>
      </c>
      <c r="H448" s="3">
        <v>25.1</v>
      </c>
    </row>
    <row r="449" spans="1:8" x14ac:dyDescent="0.25">
      <c r="A449" s="2" t="s">
        <v>535</v>
      </c>
      <c r="B449" s="1" t="s">
        <v>184</v>
      </c>
      <c r="C449" s="1" t="s">
        <v>15</v>
      </c>
      <c r="D449" s="1">
        <v>192</v>
      </c>
      <c r="E449" s="1">
        <v>5</v>
      </c>
      <c r="F449" s="1">
        <v>0</v>
      </c>
      <c r="G449" s="1">
        <v>1</v>
      </c>
      <c r="H449" s="3">
        <v>25.8</v>
      </c>
    </row>
    <row r="450" spans="1:8" x14ac:dyDescent="0.25">
      <c r="A450" s="2" t="s">
        <v>558</v>
      </c>
      <c r="B450" s="1" t="s">
        <v>201</v>
      </c>
      <c r="C450" s="1" t="s">
        <v>17</v>
      </c>
      <c r="D450" s="1">
        <v>170</v>
      </c>
      <c r="E450" s="1">
        <v>5</v>
      </c>
      <c r="F450" s="1">
        <v>0</v>
      </c>
      <c r="G450" s="1">
        <v>0</v>
      </c>
      <c r="H450" s="3">
        <v>20.6</v>
      </c>
    </row>
    <row r="451" spans="1:8" x14ac:dyDescent="0.25">
      <c r="A451" s="2" t="s">
        <v>557</v>
      </c>
      <c r="B451" s="1" t="s">
        <v>201</v>
      </c>
      <c r="C451" s="1" t="s">
        <v>15</v>
      </c>
      <c r="D451" s="1">
        <v>170</v>
      </c>
      <c r="E451" s="1">
        <v>5</v>
      </c>
      <c r="F451" s="1">
        <v>0</v>
      </c>
      <c r="G451" s="1">
        <v>0</v>
      </c>
      <c r="H451" s="3">
        <v>24.3</v>
      </c>
    </row>
    <row r="452" spans="1:8" x14ac:dyDescent="0.25">
      <c r="A452" s="2" t="s">
        <v>567</v>
      </c>
      <c r="B452" s="1" t="s">
        <v>179</v>
      </c>
      <c r="C452" s="1" t="s">
        <v>17</v>
      </c>
      <c r="D452" s="1">
        <v>162</v>
      </c>
      <c r="E452" s="1">
        <v>5</v>
      </c>
      <c r="F452" s="1">
        <v>0</v>
      </c>
      <c r="G452" s="1">
        <v>0</v>
      </c>
      <c r="H452" s="3">
        <v>21.5</v>
      </c>
    </row>
    <row r="453" spans="1:8" x14ac:dyDescent="0.25">
      <c r="A453" s="2" t="s">
        <v>566</v>
      </c>
      <c r="B453" s="1" t="s">
        <v>144</v>
      </c>
      <c r="C453" s="1" t="s">
        <v>12</v>
      </c>
      <c r="D453" s="1">
        <v>162</v>
      </c>
      <c r="E453" s="1">
        <v>5</v>
      </c>
      <c r="F453" s="1">
        <v>0</v>
      </c>
      <c r="G453" s="1">
        <v>0</v>
      </c>
      <c r="H453" s="3">
        <v>22.1</v>
      </c>
    </row>
    <row r="454" spans="1:8" x14ac:dyDescent="0.25">
      <c r="A454" s="2" t="s">
        <v>570</v>
      </c>
      <c r="B454" s="1" t="s">
        <v>90</v>
      </c>
      <c r="C454" s="1" t="s">
        <v>15</v>
      </c>
      <c r="D454" s="1">
        <v>159</v>
      </c>
      <c r="E454" s="1">
        <v>5</v>
      </c>
      <c r="F454" s="1">
        <v>0</v>
      </c>
      <c r="G454" s="1">
        <v>0</v>
      </c>
      <c r="H454" s="3">
        <v>23</v>
      </c>
    </row>
    <row r="455" spans="1:8" x14ac:dyDescent="0.25">
      <c r="A455" s="2" t="s">
        <v>580</v>
      </c>
      <c r="B455" s="1" t="s">
        <v>194</v>
      </c>
      <c r="C455" s="1" t="s">
        <v>15</v>
      </c>
      <c r="D455" s="1">
        <v>150</v>
      </c>
      <c r="E455" s="1">
        <v>5</v>
      </c>
      <c r="F455" s="1">
        <v>0</v>
      </c>
      <c r="G455" s="1">
        <v>0</v>
      </c>
      <c r="H455" s="3">
        <v>20.9</v>
      </c>
    </row>
    <row r="456" spans="1:8" x14ac:dyDescent="0.25">
      <c r="A456" s="2" t="s">
        <v>585</v>
      </c>
      <c r="B456" s="1" t="s">
        <v>81</v>
      </c>
      <c r="C456" s="1" t="s">
        <v>12</v>
      </c>
      <c r="D456" s="1">
        <v>142</v>
      </c>
      <c r="E456" s="1">
        <v>5</v>
      </c>
      <c r="F456" s="1">
        <v>0</v>
      </c>
      <c r="G456" s="1">
        <v>0</v>
      </c>
      <c r="H456" s="3">
        <v>18.3</v>
      </c>
    </row>
    <row r="457" spans="1:8" x14ac:dyDescent="0.25">
      <c r="A457" s="2" t="s">
        <v>590</v>
      </c>
      <c r="B457" s="1" t="s">
        <v>85</v>
      </c>
      <c r="C457" s="1" t="s">
        <v>15</v>
      </c>
      <c r="D457" s="1">
        <v>133</v>
      </c>
      <c r="E457" s="1">
        <v>5</v>
      </c>
      <c r="F457" s="1">
        <v>0</v>
      </c>
      <c r="G457" s="1">
        <v>0</v>
      </c>
      <c r="H457" s="3">
        <v>19.600000000000001</v>
      </c>
    </row>
    <row r="458" spans="1:8" x14ac:dyDescent="0.25">
      <c r="A458" s="2" t="s">
        <v>592</v>
      </c>
      <c r="B458" s="1" t="s">
        <v>78</v>
      </c>
      <c r="C458" s="1" t="s">
        <v>15</v>
      </c>
      <c r="D458" s="1">
        <v>131</v>
      </c>
      <c r="E458" s="1">
        <v>5</v>
      </c>
      <c r="F458" s="1">
        <v>0</v>
      </c>
      <c r="G458" s="1">
        <v>0</v>
      </c>
      <c r="H458" s="3">
        <v>18</v>
      </c>
    </row>
    <row r="459" spans="1:8" x14ac:dyDescent="0.25">
      <c r="A459" s="2" t="s">
        <v>591</v>
      </c>
      <c r="B459" s="1" t="s">
        <v>144</v>
      </c>
      <c r="C459" s="1" t="s">
        <v>15</v>
      </c>
      <c r="D459" s="1">
        <v>131</v>
      </c>
      <c r="E459" s="1">
        <v>5</v>
      </c>
      <c r="F459" s="1">
        <v>0</v>
      </c>
      <c r="G459" s="1">
        <v>0</v>
      </c>
      <c r="H459" s="3">
        <v>18.899999999999999</v>
      </c>
    </row>
    <row r="460" spans="1:8" x14ac:dyDescent="0.25">
      <c r="A460" s="2" t="s">
        <v>596</v>
      </c>
      <c r="B460" s="1" t="s">
        <v>68</v>
      </c>
      <c r="C460" s="1" t="s">
        <v>17</v>
      </c>
      <c r="D460" s="1">
        <v>129</v>
      </c>
      <c r="E460" s="1">
        <v>5</v>
      </c>
      <c r="F460" s="1">
        <v>0</v>
      </c>
      <c r="G460" s="1">
        <v>1</v>
      </c>
      <c r="H460" s="3">
        <v>15.9</v>
      </c>
    </row>
    <row r="461" spans="1:8" x14ac:dyDescent="0.25">
      <c r="A461" s="2" t="s">
        <v>599</v>
      </c>
      <c r="B461" s="1" t="s">
        <v>85</v>
      </c>
      <c r="C461" s="1" t="s">
        <v>17</v>
      </c>
      <c r="D461" s="1">
        <v>125</v>
      </c>
      <c r="E461" s="1">
        <v>5</v>
      </c>
      <c r="F461" s="1">
        <v>0</v>
      </c>
      <c r="G461" s="1">
        <v>0</v>
      </c>
      <c r="H461" s="3">
        <v>17.3</v>
      </c>
    </row>
    <row r="462" spans="1:8" x14ac:dyDescent="0.25">
      <c r="A462" s="2" t="s">
        <v>609</v>
      </c>
      <c r="B462" s="1" t="s">
        <v>223</v>
      </c>
      <c r="C462" s="1" t="s">
        <v>12</v>
      </c>
      <c r="D462" s="1">
        <v>115</v>
      </c>
      <c r="E462" s="1">
        <v>5</v>
      </c>
      <c r="F462" s="1">
        <v>0</v>
      </c>
      <c r="G462" s="1">
        <v>0</v>
      </c>
      <c r="H462" s="3">
        <v>14.3</v>
      </c>
    </row>
    <row r="463" spans="1:8" x14ac:dyDescent="0.25">
      <c r="A463" s="2" t="s">
        <v>613</v>
      </c>
      <c r="B463" s="1" t="s">
        <v>299</v>
      </c>
      <c r="C463" s="1" t="s">
        <v>15</v>
      </c>
      <c r="D463" s="1">
        <v>109</v>
      </c>
      <c r="E463" s="1">
        <v>5</v>
      </c>
      <c r="F463" s="1">
        <v>0</v>
      </c>
      <c r="G463" s="1">
        <v>0</v>
      </c>
      <c r="H463" s="3">
        <v>15.4</v>
      </c>
    </row>
    <row r="464" spans="1:8" x14ac:dyDescent="0.25">
      <c r="A464" s="2" t="s">
        <v>344</v>
      </c>
      <c r="B464" s="1" t="s">
        <v>103</v>
      </c>
      <c r="C464" s="1" t="s">
        <v>12</v>
      </c>
      <c r="D464" s="1">
        <v>106</v>
      </c>
      <c r="E464" s="1">
        <v>5</v>
      </c>
      <c r="F464" s="1">
        <v>0</v>
      </c>
      <c r="G464" s="1">
        <v>0</v>
      </c>
      <c r="H464" s="3">
        <v>14.8</v>
      </c>
    </row>
    <row r="465" spans="1:8" x14ac:dyDescent="0.25">
      <c r="A465" s="2" t="s">
        <v>655</v>
      </c>
      <c r="B465" s="1" t="s">
        <v>248</v>
      </c>
      <c r="C465" s="1" t="s">
        <v>15</v>
      </c>
      <c r="D465" s="1">
        <v>83</v>
      </c>
      <c r="E465" s="1">
        <v>5</v>
      </c>
      <c r="F465" s="1">
        <v>0</v>
      </c>
      <c r="G465" s="1">
        <v>0</v>
      </c>
      <c r="H465" s="3">
        <v>13.6</v>
      </c>
    </row>
    <row r="466" spans="1:8" x14ac:dyDescent="0.25">
      <c r="A466" s="2" t="s">
        <v>665</v>
      </c>
      <c r="B466" s="1" t="s">
        <v>220</v>
      </c>
      <c r="C466" s="1" t="s">
        <v>12</v>
      </c>
      <c r="D466" s="1">
        <v>75</v>
      </c>
      <c r="E466" s="1">
        <v>5</v>
      </c>
      <c r="F466" s="1">
        <v>0</v>
      </c>
      <c r="G466" s="1">
        <v>0</v>
      </c>
      <c r="H466" s="3">
        <v>10.1</v>
      </c>
    </row>
    <row r="467" spans="1:8" x14ac:dyDescent="0.25">
      <c r="A467" s="2" t="s">
        <v>671</v>
      </c>
      <c r="B467" s="1" t="s">
        <v>107</v>
      </c>
      <c r="C467" s="1" t="s">
        <v>17</v>
      </c>
      <c r="D467" s="1">
        <v>71</v>
      </c>
      <c r="E467" s="1">
        <v>5</v>
      </c>
      <c r="F467" s="1">
        <v>0</v>
      </c>
      <c r="G467" s="1">
        <v>0</v>
      </c>
      <c r="H467" s="3">
        <v>13.8</v>
      </c>
    </row>
    <row r="468" spans="1:8" x14ac:dyDescent="0.25">
      <c r="A468" s="2" t="s">
        <v>677</v>
      </c>
      <c r="B468" s="1" t="s">
        <v>103</v>
      </c>
      <c r="C468" s="1" t="s">
        <v>15</v>
      </c>
      <c r="D468" s="1">
        <v>66</v>
      </c>
      <c r="E468" s="1">
        <v>5</v>
      </c>
      <c r="F468" s="1">
        <v>0</v>
      </c>
      <c r="G468" s="1">
        <v>0</v>
      </c>
      <c r="H468" s="3">
        <v>11.6</v>
      </c>
    </row>
    <row r="469" spans="1:8" x14ac:dyDescent="0.25">
      <c r="A469" s="2" t="s">
        <v>699</v>
      </c>
      <c r="B469" s="1" t="s">
        <v>78</v>
      </c>
      <c r="C469" s="1" t="s">
        <v>15</v>
      </c>
      <c r="D469" s="1">
        <v>39</v>
      </c>
      <c r="E469" s="1">
        <v>5</v>
      </c>
      <c r="F469" s="1">
        <v>0</v>
      </c>
      <c r="G469" s="1">
        <v>0</v>
      </c>
      <c r="H469" s="3">
        <v>8.3000000000000007</v>
      </c>
    </row>
    <row r="470" spans="1:8" x14ac:dyDescent="0.25">
      <c r="A470" s="2" t="s">
        <v>33</v>
      </c>
      <c r="B470" s="1" t="s">
        <v>9</v>
      </c>
      <c r="C470" s="1" t="s">
        <v>15</v>
      </c>
      <c r="D470" s="1">
        <v>37</v>
      </c>
      <c r="E470" s="1">
        <v>5</v>
      </c>
      <c r="F470" s="1">
        <v>0</v>
      </c>
      <c r="G470" s="1">
        <v>0</v>
      </c>
      <c r="H470" s="3">
        <v>7.8</v>
      </c>
    </row>
    <row r="471" spans="1:8" x14ac:dyDescent="0.25">
      <c r="A471" s="2" t="s">
        <v>378</v>
      </c>
      <c r="B471" s="1" t="s">
        <v>194</v>
      </c>
      <c r="C471" s="1" t="s">
        <v>10</v>
      </c>
      <c r="D471" s="1">
        <v>360</v>
      </c>
      <c r="E471" s="1">
        <v>4</v>
      </c>
      <c r="F471" s="1">
        <v>0</v>
      </c>
      <c r="G471" s="1">
        <v>0</v>
      </c>
      <c r="H471" s="3">
        <v>19.5</v>
      </c>
    </row>
    <row r="472" spans="1:8" x14ac:dyDescent="0.25">
      <c r="A472" s="2" t="s">
        <v>377</v>
      </c>
      <c r="B472" s="1" t="s">
        <v>192</v>
      </c>
      <c r="C472" s="1" t="s">
        <v>17</v>
      </c>
      <c r="D472" s="1">
        <v>360</v>
      </c>
      <c r="E472" s="1">
        <v>4</v>
      </c>
      <c r="F472" s="1">
        <v>0</v>
      </c>
      <c r="G472" s="1">
        <v>0</v>
      </c>
      <c r="H472" s="3">
        <v>43</v>
      </c>
    </row>
    <row r="473" spans="1:8" x14ac:dyDescent="0.25">
      <c r="A473" s="2" t="s">
        <v>376</v>
      </c>
      <c r="B473" s="1" t="s">
        <v>204</v>
      </c>
      <c r="C473" s="1" t="s">
        <v>17</v>
      </c>
      <c r="D473" s="1">
        <v>360</v>
      </c>
      <c r="E473" s="1">
        <v>4</v>
      </c>
      <c r="F473" s="1">
        <v>0</v>
      </c>
      <c r="G473" s="1">
        <v>0</v>
      </c>
      <c r="H473" s="3">
        <v>45.2</v>
      </c>
    </row>
    <row r="474" spans="1:8" x14ac:dyDescent="0.25">
      <c r="A474" s="2" t="s">
        <v>254</v>
      </c>
      <c r="B474" s="1" t="s">
        <v>208</v>
      </c>
      <c r="C474" s="1" t="s">
        <v>12</v>
      </c>
      <c r="D474" s="1">
        <v>351</v>
      </c>
      <c r="E474" s="1">
        <v>4</v>
      </c>
      <c r="F474" s="1">
        <v>0</v>
      </c>
      <c r="G474" s="1">
        <v>0</v>
      </c>
      <c r="H474" s="3">
        <v>39.299999999999997</v>
      </c>
    </row>
    <row r="475" spans="1:8" x14ac:dyDescent="0.25">
      <c r="A475" s="2" t="s">
        <v>125</v>
      </c>
      <c r="B475" s="1" t="s">
        <v>220</v>
      </c>
      <c r="C475" s="1" t="s">
        <v>17</v>
      </c>
      <c r="D475" s="1">
        <v>347</v>
      </c>
      <c r="E475" s="1">
        <v>4</v>
      </c>
      <c r="F475" s="1">
        <v>0</v>
      </c>
      <c r="G475" s="1">
        <v>0</v>
      </c>
      <c r="H475" s="3">
        <v>30.5</v>
      </c>
    </row>
    <row r="476" spans="1:8" x14ac:dyDescent="0.25">
      <c r="A476" s="2" t="s">
        <v>395</v>
      </c>
      <c r="B476" s="1" t="s">
        <v>210</v>
      </c>
      <c r="C476" s="1" t="s">
        <v>17</v>
      </c>
      <c r="D476" s="1">
        <v>345</v>
      </c>
      <c r="E476" s="1">
        <v>4</v>
      </c>
      <c r="F476" s="1">
        <v>0</v>
      </c>
      <c r="G476" s="1">
        <v>0</v>
      </c>
      <c r="H476" s="3">
        <v>40.4</v>
      </c>
    </row>
    <row r="477" spans="1:8" x14ac:dyDescent="0.25">
      <c r="A477" s="2" t="s">
        <v>397</v>
      </c>
      <c r="B477" s="1" t="s">
        <v>192</v>
      </c>
      <c r="C477" s="1" t="s">
        <v>15</v>
      </c>
      <c r="D477" s="1">
        <v>343</v>
      </c>
      <c r="E477" s="1">
        <v>4</v>
      </c>
      <c r="F477" s="1">
        <v>0</v>
      </c>
      <c r="G477" s="1">
        <v>0</v>
      </c>
      <c r="H477" s="3">
        <v>40.9</v>
      </c>
    </row>
    <row r="478" spans="1:8" x14ac:dyDescent="0.25">
      <c r="A478" s="2" t="s">
        <v>399</v>
      </c>
      <c r="B478" s="1" t="s">
        <v>184</v>
      </c>
      <c r="C478" s="1" t="s">
        <v>15</v>
      </c>
      <c r="D478" s="1">
        <v>337</v>
      </c>
      <c r="E478" s="1">
        <v>4</v>
      </c>
      <c r="F478" s="1">
        <v>0</v>
      </c>
      <c r="G478" s="1">
        <v>0</v>
      </c>
      <c r="H478" s="3">
        <v>41.5</v>
      </c>
    </row>
    <row r="479" spans="1:8" x14ac:dyDescent="0.25">
      <c r="A479" s="2" t="s">
        <v>403</v>
      </c>
      <c r="B479" s="1" t="s">
        <v>189</v>
      </c>
      <c r="C479" s="1" t="s">
        <v>17</v>
      </c>
      <c r="D479" s="1">
        <v>332</v>
      </c>
      <c r="E479" s="1">
        <v>4</v>
      </c>
      <c r="F479" s="1">
        <v>0</v>
      </c>
      <c r="G479" s="1">
        <v>0</v>
      </c>
      <c r="H479" s="3">
        <v>40</v>
      </c>
    </row>
    <row r="480" spans="1:8" x14ac:dyDescent="0.25">
      <c r="A480" s="2" t="s">
        <v>405</v>
      </c>
      <c r="B480" s="1" t="s">
        <v>184</v>
      </c>
      <c r="C480" s="1" t="s">
        <v>17</v>
      </c>
      <c r="D480" s="1">
        <v>331</v>
      </c>
      <c r="E480" s="1">
        <v>4</v>
      </c>
      <c r="F480" s="1">
        <v>0</v>
      </c>
      <c r="G480" s="1">
        <v>0</v>
      </c>
      <c r="H480" s="3">
        <v>36.299999999999997</v>
      </c>
    </row>
    <row r="481" spans="1:8" x14ac:dyDescent="0.25">
      <c r="A481" s="2" t="s">
        <v>404</v>
      </c>
      <c r="B481" s="1" t="s">
        <v>179</v>
      </c>
      <c r="C481" s="1" t="s">
        <v>17</v>
      </c>
      <c r="D481" s="1">
        <v>331</v>
      </c>
      <c r="E481" s="1">
        <v>4</v>
      </c>
      <c r="F481" s="1">
        <v>0</v>
      </c>
      <c r="G481" s="1">
        <v>1</v>
      </c>
      <c r="H481" s="3">
        <v>39.1</v>
      </c>
    </row>
    <row r="482" spans="1:8" x14ac:dyDescent="0.25">
      <c r="A482" s="2" t="s">
        <v>410</v>
      </c>
      <c r="B482" s="1" t="s">
        <v>248</v>
      </c>
      <c r="C482" s="1" t="s">
        <v>15</v>
      </c>
      <c r="D482" s="1">
        <v>328</v>
      </c>
      <c r="E482" s="1">
        <v>4</v>
      </c>
      <c r="F482" s="1">
        <v>0</v>
      </c>
      <c r="G482" s="1">
        <v>0</v>
      </c>
      <c r="H482" s="3">
        <v>41.9</v>
      </c>
    </row>
    <row r="483" spans="1:8" x14ac:dyDescent="0.25">
      <c r="A483" s="2" t="s">
        <v>425</v>
      </c>
      <c r="B483" s="1" t="s">
        <v>248</v>
      </c>
      <c r="C483" s="1" t="s">
        <v>10</v>
      </c>
      <c r="D483" s="1">
        <v>315</v>
      </c>
      <c r="E483" s="1">
        <v>4</v>
      </c>
      <c r="F483" s="1">
        <v>0</v>
      </c>
      <c r="G483" s="1">
        <v>0</v>
      </c>
      <c r="H483" s="3">
        <v>14.2</v>
      </c>
    </row>
    <row r="484" spans="1:8" x14ac:dyDescent="0.25">
      <c r="A484" s="2" t="s">
        <v>424</v>
      </c>
      <c r="B484" s="1" t="s">
        <v>194</v>
      </c>
      <c r="C484" s="1" t="s">
        <v>17</v>
      </c>
      <c r="D484" s="1">
        <v>315</v>
      </c>
      <c r="E484" s="1">
        <v>4</v>
      </c>
      <c r="F484" s="1">
        <v>0</v>
      </c>
      <c r="G484" s="1">
        <v>0</v>
      </c>
      <c r="H484" s="3">
        <v>34.700000000000003</v>
      </c>
    </row>
    <row r="485" spans="1:8" x14ac:dyDescent="0.25">
      <c r="A485" s="2" t="s">
        <v>423</v>
      </c>
      <c r="B485" s="1" t="s">
        <v>223</v>
      </c>
      <c r="C485" s="1" t="s">
        <v>17</v>
      </c>
      <c r="D485" s="1">
        <v>315</v>
      </c>
      <c r="E485" s="1">
        <v>4</v>
      </c>
      <c r="F485" s="1">
        <v>0</v>
      </c>
      <c r="G485" s="1">
        <v>0</v>
      </c>
      <c r="H485" s="3">
        <v>35.6</v>
      </c>
    </row>
    <row r="486" spans="1:8" x14ac:dyDescent="0.25">
      <c r="A486" s="2" t="s">
        <v>422</v>
      </c>
      <c r="B486" s="1" t="s">
        <v>287</v>
      </c>
      <c r="C486" s="1" t="s">
        <v>17</v>
      </c>
      <c r="D486" s="1">
        <v>315</v>
      </c>
      <c r="E486" s="1">
        <v>4</v>
      </c>
      <c r="F486" s="1">
        <v>0</v>
      </c>
      <c r="G486" s="1">
        <v>0</v>
      </c>
      <c r="H486" s="3">
        <v>38.5</v>
      </c>
    </row>
    <row r="487" spans="1:8" x14ac:dyDescent="0.25">
      <c r="A487" s="2" t="s">
        <v>427</v>
      </c>
      <c r="B487" s="1" t="s">
        <v>299</v>
      </c>
      <c r="C487" s="1" t="s">
        <v>17</v>
      </c>
      <c r="D487" s="1">
        <v>313</v>
      </c>
      <c r="E487" s="1">
        <v>4</v>
      </c>
      <c r="F487" s="1">
        <v>0</v>
      </c>
      <c r="G487" s="1">
        <v>0</v>
      </c>
      <c r="H487" s="3">
        <v>33</v>
      </c>
    </row>
    <row r="488" spans="1:8" x14ac:dyDescent="0.25">
      <c r="A488" s="2" t="s">
        <v>426</v>
      </c>
      <c r="B488" s="1" t="s">
        <v>208</v>
      </c>
      <c r="C488" s="1" t="s">
        <v>12</v>
      </c>
      <c r="D488" s="1">
        <v>313</v>
      </c>
      <c r="E488" s="1">
        <v>4</v>
      </c>
      <c r="F488" s="1">
        <v>0</v>
      </c>
      <c r="G488" s="1">
        <v>0</v>
      </c>
      <c r="H488" s="3">
        <v>34.9</v>
      </c>
    </row>
    <row r="489" spans="1:8" x14ac:dyDescent="0.25">
      <c r="A489" s="2" t="s">
        <v>436</v>
      </c>
      <c r="B489" s="1" t="s">
        <v>194</v>
      </c>
      <c r="C489" s="1" t="s">
        <v>17</v>
      </c>
      <c r="D489" s="1">
        <v>299</v>
      </c>
      <c r="E489" s="1">
        <v>4</v>
      </c>
      <c r="F489" s="1">
        <v>0</v>
      </c>
      <c r="G489" s="1">
        <v>1</v>
      </c>
      <c r="H489" s="3">
        <v>38.299999999999997</v>
      </c>
    </row>
    <row r="490" spans="1:8" x14ac:dyDescent="0.25">
      <c r="A490" s="2" t="s">
        <v>439</v>
      </c>
      <c r="B490" s="1" t="s">
        <v>223</v>
      </c>
      <c r="C490" s="1" t="s">
        <v>17</v>
      </c>
      <c r="D490" s="1">
        <v>297</v>
      </c>
      <c r="E490" s="1">
        <v>4</v>
      </c>
      <c r="F490" s="1">
        <v>0</v>
      </c>
      <c r="G490" s="1">
        <v>0</v>
      </c>
      <c r="H490" s="3">
        <v>32</v>
      </c>
    </row>
    <row r="491" spans="1:8" x14ac:dyDescent="0.25">
      <c r="A491" s="2" t="s">
        <v>447</v>
      </c>
      <c r="B491" s="1" t="s">
        <v>208</v>
      </c>
      <c r="C491" s="1" t="s">
        <v>15</v>
      </c>
      <c r="D491" s="1">
        <v>289</v>
      </c>
      <c r="E491" s="1">
        <v>4</v>
      </c>
      <c r="F491" s="1">
        <v>0</v>
      </c>
      <c r="G491" s="1">
        <v>0</v>
      </c>
      <c r="H491" s="3">
        <v>36.799999999999997</v>
      </c>
    </row>
    <row r="492" spans="1:8" x14ac:dyDescent="0.25">
      <c r="A492" s="2" t="s">
        <v>448</v>
      </c>
      <c r="B492" s="1" t="s">
        <v>146</v>
      </c>
      <c r="C492" s="1" t="s">
        <v>17</v>
      </c>
      <c r="D492" s="1">
        <v>286</v>
      </c>
      <c r="E492" s="1">
        <v>4</v>
      </c>
      <c r="F492" s="1">
        <v>0</v>
      </c>
      <c r="G492" s="1">
        <v>1</v>
      </c>
      <c r="H492" s="3">
        <v>33.299999999999997</v>
      </c>
    </row>
    <row r="493" spans="1:8" x14ac:dyDescent="0.25">
      <c r="A493" s="2" t="s">
        <v>455</v>
      </c>
      <c r="B493" s="1" t="s">
        <v>248</v>
      </c>
      <c r="C493" s="1" t="s">
        <v>17</v>
      </c>
      <c r="D493" s="1">
        <v>275</v>
      </c>
      <c r="E493" s="1">
        <v>4</v>
      </c>
      <c r="F493" s="1">
        <v>0</v>
      </c>
      <c r="G493" s="1">
        <v>0</v>
      </c>
      <c r="H493" s="3">
        <v>32</v>
      </c>
    </row>
    <row r="494" spans="1:8" x14ac:dyDescent="0.25">
      <c r="A494" s="2" t="s">
        <v>471</v>
      </c>
      <c r="B494" s="1" t="s">
        <v>192</v>
      </c>
      <c r="C494" s="1" t="s">
        <v>15</v>
      </c>
      <c r="D494" s="1">
        <v>268</v>
      </c>
      <c r="E494" s="1">
        <v>4</v>
      </c>
      <c r="F494" s="1">
        <v>0</v>
      </c>
      <c r="G494" s="1">
        <v>1</v>
      </c>
      <c r="H494" s="3">
        <v>37.1</v>
      </c>
    </row>
    <row r="495" spans="1:8" x14ac:dyDescent="0.25">
      <c r="A495" s="2" t="s">
        <v>490</v>
      </c>
      <c r="B495" s="1" t="s">
        <v>287</v>
      </c>
      <c r="C495" s="1" t="s">
        <v>15</v>
      </c>
      <c r="D495" s="1">
        <v>252</v>
      </c>
      <c r="E495" s="1">
        <v>4</v>
      </c>
      <c r="F495" s="1">
        <v>0</v>
      </c>
      <c r="G495" s="1">
        <v>0</v>
      </c>
      <c r="H495" s="3">
        <v>30.6</v>
      </c>
    </row>
    <row r="496" spans="1:8" x14ac:dyDescent="0.25">
      <c r="A496" s="2" t="s">
        <v>493</v>
      </c>
      <c r="B496" s="1" t="s">
        <v>210</v>
      </c>
      <c r="C496" s="1" t="s">
        <v>17</v>
      </c>
      <c r="D496" s="1">
        <v>247</v>
      </c>
      <c r="E496" s="1">
        <v>4</v>
      </c>
      <c r="F496" s="1">
        <v>0</v>
      </c>
      <c r="G496" s="1">
        <v>0</v>
      </c>
      <c r="H496" s="3">
        <v>29.7</v>
      </c>
    </row>
    <row r="497" spans="1:8" x14ac:dyDescent="0.25">
      <c r="A497" s="2" t="s">
        <v>492</v>
      </c>
      <c r="B497" s="1" t="s">
        <v>210</v>
      </c>
      <c r="C497" s="1" t="s">
        <v>15</v>
      </c>
      <c r="D497" s="1">
        <v>247</v>
      </c>
      <c r="E497" s="1">
        <v>4</v>
      </c>
      <c r="F497" s="1">
        <v>0</v>
      </c>
      <c r="G497" s="1">
        <v>0</v>
      </c>
      <c r="H497" s="3">
        <v>33.6</v>
      </c>
    </row>
    <row r="498" spans="1:8" x14ac:dyDescent="0.25">
      <c r="A498" s="2" t="s">
        <v>495</v>
      </c>
      <c r="B498" s="1" t="s">
        <v>92</v>
      </c>
      <c r="C498" s="1" t="s">
        <v>17</v>
      </c>
      <c r="D498" s="1">
        <v>243</v>
      </c>
      <c r="E498" s="1">
        <v>4</v>
      </c>
      <c r="F498" s="1">
        <v>0</v>
      </c>
      <c r="G498" s="1">
        <v>0</v>
      </c>
      <c r="H498" s="3">
        <v>29.1</v>
      </c>
    </row>
    <row r="499" spans="1:8" x14ac:dyDescent="0.25">
      <c r="A499" s="2" t="s">
        <v>499</v>
      </c>
      <c r="B499" s="1" t="s">
        <v>85</v>
      </c>
      <c r="C499" s="1" t="s">
        <v>15</v>
      </c>
      <c r="D499" s="1">
        <v>234</v>
      </c>
      <c r="E499" s="1">
        <v>4</v>
      </c>
      <c r="F499" s="1">
        <v>0</v>
      </c>
      <c r="G499" s="1">
        <v>1</v>
      </c>
      <c r="H499" s="3">
        <v>31.3</v>
      </c>
    </row>
    <row r="500" spans="1:8" x14ac:dyDescent="0.25">
      <c r="A500" s="2" t="s">
        <v>503</v>
      </c>
      <c r="B500" s="1" t="s">
        <v>210</v>
      </c>
      <c r="C500" s="1" t="s">
        <v>17</v>
      </c>
      <c r="D500" s="1">
        <v>230</v>
      </c>
      <c r="E500" s="1">
        <v>4</v>
      </c>
      <c r="F500" s="1">
        <v>0</v>
      </c>
      <c r="G500" s="1">
        <v>0</v>
      </c>
      <c r="H500" s="3">
        <v>30.2</v>
      </c>
    </row>
    <row r="501" spans="1:8" x14ac:dyDescent="0.25">
      <c r="A501" s="2" t="s">
        <v>504</v>
      </c>
      <c r="B501" s="1" t="s">
        <v>189</v>
      </c>
      <c r="C501" s="1" t="s">
        <v>12</v>
      </c>
      <c r="D501" s="1">
        <v>228</v>
      </c>
      <c r="E501" s="1">
        <v>4</v>
      </c>
      <c r="F501" s="1">
        <v>0</v>
      </c>
      <c r="G501" s="1">
        <v>0</v>
      </c>
      <c r="H501" s="3">
        <v>25.2</v>
      </c>
    </row>
    <row r="502" spans="1:8" x14ac:dyDescent="0.25">
      <c r="A502" s="2" t="s">
        <v>412</v>
      </c>
      <c r="B502" s="1" t="s">
        <v>81</v>
      </c>
      <c r="C502" s="1" t="s">
        <v>15</v>
      </c>
      <c r="D502" s="1">
        <v>226</v>
      </c>
      <c r="E502" s="1">
        <v>4</v>
      </c>
      <c r="F502" s="1">
        <v>0</v>
      </c>
      <c r="G502" s="1">
        <v>0</v>
      </c>
      <c r="H502" s="3">
        <v>30.1</v>
      </c>
    </row>
    <row r="503" spans="1:8" x14ac:dyDescent="0.25">
      <c r="A503" s="2" t="s">
        <v>505</v>
      </c>
      <c r="B503" s="1" t="s">
        <v>192</v>
      </c>
      <c r="C503" s="1" t="s">
        <v>15</v>
      </c>
      <c r="D503" s="1">
        <v>225</v>
      </c>
      <c r="E503" s="1">
        <v>4</v>
      </c>
      <c r="F503" s="1">
        <v>0</v>
      </c>
      <c r="G503" s="1">
        <v>0</v>
      </c>
      <c r="H503" s="3">
        <v>30.6</v>
      </c>
    </row>
    <row r="504" spans="1:8" x14ac:dyDescent="0.25">
      <c r="A504" s="2" t="s">
        <v>512</v>
      </c>
      <c r="B504" s="1" t="s">
        <v>299</v>
      </c>
      <c r="C504" s="1" t="s">
        <v>15</v>
      </c>
      <c r="D504" s="1">
        <v>219</v>
      </c>
      <c r="E504" s="1">
        <v>4</v>
      </c>
      <c r="F504" s="1">
        <v>0</v>
      </c>
      <c r="G504" s="1">
        <v>0</v>
      </c>
      <c r="H504" s="3">
        <v>28.3</v>
      </c>
    </row>
    <row r="505" spans="1:8" x14ac:dyDescent="0.25">
      <c r="A505" s="2" t="s">
        <v>57</v>
      </c>
      <c r="B505" s="1" t="s">
        <v>39</v>
      </c>
      <c r="C505" s="1" t="s">
        <v>12</v>
      </c>
      <c r="D505" s="1">
        <v>215</v>
      </c>
      <c r="E505" s="1">
        <v>4</v>
      </c>
      <c r="F505" s="1">
        <v>0</v>
      </c>
      <c r="G505" s="1">
        <v>0</v>
      </c>
      <c r="H505" s="3">
        <v>29.7</v>
      </c>
    </row>
    <row r="506" spans="1:8" x14ac:dyDescent="0.25">
      <c r="A506" s="2" t="s">
        <v>518</v>
      </c>
      <c r="B506" s="1" t="s">
        <v>85</v>
      </c>
      <c r="C506" s="1" t="s">
        <v>15</v>
      </c>
      <c r="D506" s="1">
        <v>212</v>
      </c>
      <c r="E506" s="1">
        <v>4</v>
      </c>
      <c r="F506" s="1">
        <v>0</v>
      </c>
      <c r="G506" s="1">
        <v>0</v>
      </c>
      <c r="H506" s="3">
        <v>25.4</v>
      </c>
    </row>
    <row r="507" spans="1:8" x14ac:dyDescent="0.25">
      <c r="A507" s="2" t="s">
        <v>517</v>
      </c>
      <c r="B507" s="1" t="s">
        <v>208</v>
      </c>
      <c r="C507" s="1" t="s">
        <v>12</v>
      </c>
      <c r="D507" s="1">
        <v>212</v>
      </c>
      <c r="E507" s="1">
        <v>4</v>
      </c>
      <c r="F507" s="1">
        <v>0</v>
      </c>
      <c r="G507" s="1">
        <v>0</v>
      </c>
      <c r="H507" s="3">
        <v>28</v>
      </c>
    </row>
    <row r="508" spans="1:8" x14ac:dyDescent="0.25">
      <c r="A508" s="2" t="s">
        <v>516</v>
      </c>
      <c r="B508" s="1" t="s">
        <v>201</v>
      </c>
      <c r="C508" s="1" t="s">
        <v>15</v>
      </c>
      <c r="D508" s="1">
        <v>212</v>
      </c>
      <c r="E508" s="1">
        <v>4</v>
      </c>
      <c r="F508" s="1">
        <v>0</v>
      </c>
      <c r="G508" s="1">
        <v>2</v>
      </c>
      <c r="H508" s="3">
        <v>28.2</v>
      </c>
    </row>
    <row r="509" spans="1:8" x14ac:dyDescent="0.25">
      <c r="A509" s="2" t="s">
        <v>523</v>
      </c>
      <c r="B509" s="1" t="s">
        <v>144</v>
      </c>
      <c r="C509" s="1" t="s">
        <v>15</v>
      </c>
      <c r="D509" s="1">
        <v>205</v>
      </c>
      <c r="E509" s="1">
        <v>4</v>
      </c>
      <c r="F509" s="1">
        <v>0</v>
      </c>
      <c r="G509" s="1">
        <v>0</v>
      </c>
      <c r="H509" s="3">
        <v>29.6</v>
      </c>
    </row>
    <row r="510" spans="1:8" x14ac:dyDescent="0.25">
      <c r="A510" s="2" t="s">
        <v>526</v>
      </c>
      <c r="B510" s="1" t="s">
        <v>148</v>
      </c>
      <c r="C510" s="1" t="s">
        <v>15</v>
      </c>
      <c r="D510" s="1">
        <v>204</v>
      </c>
      <c r="E510" s="1">
        <v>4</v>
      </c>
      <c r="F510" s="1">
        <v>0</v>
      </c>
      <c r="G510" s="1">
        <v>0</v>
      </c>
      <c r="H510" s="3">
        <v>23.5</v>
      </c>
    </row>
    <row r="511" spans="1:8" x14ac:dyDescent="0.25">
      <c r="A511" s="2" t="s">
        <v>525</v>
      </c>
      <c r="B511" s="1" t="s">
        <v>189</v>
      </c>
      <c r="C511" s="1" t="s">
        <v>12</v>
      </c>
      <c r="D511" s="1">
        <v>204</v>
      </c>
      <c r="E511" s="1">
        <v>4</v>
      </c>
      <c r="F511" s="1">
        <v>0</v>
      </c>
      <c r="G511" s="1">
        <v>0</v>
      </c>
      <c r="H511" s="3">
        <v>26.4</v>
      </c>
    </row>
    <row r="512" spans="1:8" x14ac:dyDescent="0.25">
      <c r="A512" s="2" t="s">
        <v>531</v>
      </c>
      <c r="B512" s="1" t="s">
        <v>189</v>
      </c>
      <c r="C512" s="1" t="s">
        <v>15</v>
      </c>
      <c r="D512" s="1">
        <v>200</v>
      </c>
      <c r="E512" s="1">
        <v>4</v>
      </c>
      <c r="F512" s="1">
        <v>0</v>
      </c>
      <c r="G512" s="1">
        <v>0</v>
      </c>
      <c r="H512" s="3">
        <v>28.1</v>
      </c>
    </row>
    <row r="513" spans="1:8" x14ac:dyDescent="0.25">
      <c r="A513" s="2" t="s">
        <v>533</v>
      </c>
      <c r="B513" s="1" t="s">
        <v>201</v>
      </c>
      <c r="C513" s="1" t="s">
        <v>17</v>
      </c>
      <c r="D513" s="1">
        <v>195</v>
      </c>
      <c r="E513" s="1">
        <v>4</v>
      </c>
      <c r="F513" s="1">
        <v>0</v>
      </c>
      <c r="G513" s="1">
        <v>1</v>
      </c>
      <c r="H513" s="3">
        <v>24.5</v>
      </c>
    </row>
    <row r="514" spans="1:8" x14ac:dyDescent="0.25">
      <c r="A514" s="2" t="s">
        <v>538</v>
      </c>
      <c r="B514" s="1" t="s">
        <v>90</v>
      </c>
      <c r="C514" s="1" t="s">
        <v>17</v>
      </c>
      <c r="D514" s="1">
        <v>188</v>
      </c>
      <c r="E514" s="1">
        <v>4</v>
      </c>
      <c r="F514" s="1">
        <v>0</v>
      </c>
      <c r="G514" s="1">
        <v>0</v>
      </c>
      <c r="H514" s="3">
        <v>23.3</v>
      </c>
    </row>
    <row r="515" spans="1:8" x14ac:dyDescent="0.25">
      <c r="A515" s="2" t="s">
        <v>540</v>
      </c>
      <c r="B515" s="1" t="s">
        <v>189</v>
      </c>
      <c r="C515" s="1" t="s">
        <v>17</v>
      </c>
      <c r="D515" s="1">
        <v>186</v>
      </c>
      <c r="E515" s="1">
        <v>4</v>
      </c>
      <c r="F515" s="1">
        <v>0</v>
      </c>
      <c r="G515" s="1">
        <v>0</v>
      </c>
      <c r="H515" s="3">
        <v>24.9</v>
      </c>
    </row>
    <row r="516" spans="1:8" x14ac:dyDescent="0.25">
      <c r="A516" s="2" t="s">
        <v>60</v>
      </c>
      <c r="B516" s="1" t="s">
        <v>39</v>
      </c>
      <c r="C516" s="1" t="s">
        <v>15</v>
      </c>
      <c r="D516" s="1">
        <v>185</v>
      </c>
      <c r="E516" s="1">
        <v>4</v>
      </c>
      <c r="F516" s="1">
        <v>0</v>
      </c>
      <c r="G516" s="1">
        <v>2</v>
      </c>
      <c r="H516" s="3">
        <v>27.1</v>
      </c>
    </row>
    <row r="517" spans="1:8" x14ac:dyDescent="0.25">
      <c r="A517" s="2" t="s">
        <v>542</v>
      </c>
      <c r="B517" s="1" t="s">
        <v>223</v>
      </c>
      <c r="C517" s="1" t="s">
        <v>15</v>
      </c>
      <c r="D517" s="1">
        <v>182</v>
      </c>
      <c r="E517" s="1">
        <v>4</v>
      </c>
      <c r="F517" s="1">
        <v>0</v>
      </c>
      <c r="G517" s="1">
        <v>0</v>
      </c>
      <c r="H517" s="3">
        <v>24.4</v>
      </c>
    </row>
    <row r="518" spans="1:8" x14ac:dyDescent="0.25">
      <c r="A518" s="2" t="s">
        <v>553</v>
      </c>
      <c r="B518" s="1" t="s">
        <v>146</v>
      </c>
      <c r="C518" s="1" t="s">
        <v>17</v>
      </c>
      <c r="D518" s="1">
        <v>177</v>
      </c>
      <c r="E518" s="1">
        <v>4</v>
      </c>
      <c r="F518" s="1">
        <v>0</v>
      </c>
      <c r="G518" s="1">
        <v>0</v>
      </c>
      <c r="H518" s="3">
        <v>21.7</v>
      </c>
    </row>
    <row r="519" spans="1:8" x14ac:dyDescent="0.25">
      <c r="A519" s="2" t="s">
        <v>556</v>
      </c>
      <c r="B519" s="1" t="s">
        <v>184</v>
      </c>
      <c r="C519" s="1" t="s">
        <v>17</v>
      </c>
      <c r="D519" s="1">
        <v>171</v>
      </c>
      <c r="E519" s="1">
        <v>4</v>
      </c>
      <c r="F519" s="1">
        <v>0</v>
      </c>
      <c r="G519" s="1">
        <v>0</v>
      </c>
      <c r="H519" s="3">
        <v>20.2</v>
      </c>
    </row>
    <row r="520" spans="1:8" x14ac:dyDescent="0.25">
      <c r="A520" s="2" t="s">
        <v>562</v>
      </c>
      <c r="B520" s="1" t="s">
        <v>189</v>
      </c>
      <c r="C520" s="1" t="s">
        <v>15</v>
      </c>
      <c r="D520" s="1">
        <v>168</v>
      </c>
      <c r="E520" s="1">
        <v>4</v>
      </c>
      <c r="F520" s="1">
        <v>0</v>
      </c>
      <c r="G520" s="1">
        <v>0</v>
      </c>
      <c r="H520" s="3">
        <v>25.8</v>
      </c>
    </row>
    <row r="521" spans="1:8" x14ac:dyDescent="0.25">
      <c r="A521" s="2" t="s">
        <v>565</v>
      </c>
      <c r="B521" s="1" t="s">
        <v>179</v>
      </c>
      <c r="C521" s="1" t="s">
        <v>17</v>
      </c>
      <c r="D521" s="1">
        <v>164</v>
      </c>
      <c r="E521" s="1">
        <v>4</v>
      </c>
      <c r="F521" s="1">
        <v>0</v>
      </c>
      <c r="G521" s="1">
        <v>0</v>
      </c>
      <c r="H521" s="3">
        <v>21.9</v>
      </c>
    </row>
    <row r="522" spans="1:8" x14ac:dyDescent="0.25">
      <c r="A522" s="2" t="s">
        <v>569</v>
      </c>
      <c r="B522" s="1" t="s">
        <v>287</v>
      </c>
      <c r="C522" s="1" t="s">
        <v>12</v>
      </c>
      <c r="D522" s="1">
        <v>160</v>
      </c>
      <c r="E522" s="1">
        <v>4</v>
      </c>
      <c r="F522" s="1">
        <v>0</v>
      </c>
      <c r="G522" s="1">
        <v>0</v>
      </c>
      <c r="H522" s="3">
        <v>16.399999999999999</v>
      </c>
    </row>
    <row r="523" spans="1:8" x14ac:dyDescent="0.25">
      <c r="A523" s="2" t="s">
        <v>568</v>
      </c>
      <c r="B523" s="1" t="s">
        <v>187</v>
      </c>
      <c r="C523" s="1" t="s">
        <v>17</v>
      </c>
      <c r="D523" s="1">
        <v>160</v>
      </c>
      <c r="E523" s="1">
        <v>4</v>
      </c>
      <c r="F523" s="1">
        <v>0</v>
      </c>
      <c r="G523" s="1">
        <v>0</v>
      </c>
      <c r="H523" s="3">
        <v>22</v>
      </c>
    </row>
    <row r="524" spans="1:8" x14ac:dyDescent="0.25">
      <c r="A524" s="2" t="s">
        <v>574</v>
      </c>
      <c r="B524" s="1" t="s">
        <v>299</v>
      </c>
      <c r="C524" s="1" t="s">
        <v>15</v>
      </c>
      <c r="D524" s="1">
        <v>156</v>
      </c>
      <c r="E524" s="1">
        <v>4</v>
      </c>
      <c r="F524" s="1">
        <v>0</v>
      </c>
      <c r="G524" s="1">
        <v>0</v>
      </c>
      <c r="H524" s="3">
        <v>19.899999999999999</v>
      </c>
    </row>
    <row r="525" spans="1:8" x14ac:dyDescent="0.25">
      <c r="A525" s="2" t="s">
        <v>573</v>
      </c>
      <c r="B525" s="1" t="s">
        <v>179</v>
      </c>
      <c r="C525" s="1" t="s">
        <v>15</v>
      </c>
      <c r="D525" s="1">
        <v>156</v>
      </c>
      <c r="E525" s="1">
        <v>4</v>
      </c>
      <c r="F525" s="1">
        <v>0</v>
      </c>
      <c r="G525" s="1">
        <v>1</v>
      </c>
      <c r="H525" s="3">
        <v>20.9</v>
      </c>
    </row>
    <row r="526" spans="1:8" x14ac:dyDescent="0.25">
      <c r="A526" s="2" t="s">
        <v>581</v>
      </c>
      <c r="B526" s="1" t="s">
        <v>223</v>
      </c>
      <c r="C526" s="1" t="s">
        <v>12</v>
      </c>
      <c r="D526" s="1">
        <v>147</v>
      </c>
      <c r="E526" s="1">
        <v>4</v>
      </c>
      <c r="F526" s="1">
        <v>0</v>
      </c>
      <c r="G526" s="1">
        <v>1</v>
      </c>
      <c r="H526" s="3">
        <v>18.8</v>
      </c>
    </row>
    <row r="527" spans="1:8" x14ac:dyDescent="0.25">
      <c r="A527" s="2" t="s">
        <v>593</v>
      </c>
      <c r="B527" s="1" t="s">
        <v>208</v>
      </c>
      <c r="C527" s="1" t="s">
        <v>17</v>
      </c>
      <c r="D527" s="1">
        <v>131</v>
      </c>
      <c r="E527" s="1">
        <v>4</v>
      </c>
      <c r="F527" s="1">
        <v>0</v>
      </c>
      <c r="G527" s="1">
        <v>0</v>
      </c>
      <c r="H527" s="3">
        <v>16</v>
      </c>
    </row>
    <row r="528" spans="1:8" x14ac:dyDescent="0.25">
      <c r="A528" s="2" t="s">
        <v>600</v>
      </c>
      <c r="B528" s="1" t="s">
        <v>189</v>
      </c>
      <c r="C528" s="1" t="s">
        <v>17</v>
      </c>
      <c r="D528" s="1">
        <v>125</v>
      </c>
      <c r="E528" s="1">
        <v>4</v>
      </c>
      <c r="F528" s="1">
        <v>0</v>
      </c>
      <c r="G528" s="1">
        <v>0</v>
      </c>
      <c r="H528" s="3">
        <v>15.1</v>
      </c>
    </row>
    <row r="529" spans="1:8" x14ac:dyDescent="0.25">
      <c r="A529" s="2" t="s">
        <v>601</v>
      </c>
      <c r="B529" s="1" t="s">
        <v>103</v>
      </c>
      <c r="C529" s="1" t="s">
        <v>15</v>
      </c>
      <c r="D529" s="1">
        <v>124</v>
      </c>
      <c r="E529" s="1">
        <v>4</v>
      </c>
      <c r="F529" s="1">
        <v>0</v>
      </c>
      <c r="G529" s="1">
        <v>0</v>
      </c>
      <c r="H529" s="3">
        <v>18.899999999999999</v>
      </c>
    </row>
    <row r="530" spans="1:8" x14ac:dyDescent="0.25">
      <c r="A530" s="2" t="s">
        <v>604</v>
      </c>
      <c r="B530" s="1" t="s">
        <v>189</v>
      </c>
      <c r="C530" s="1" t="s">
        <v>15</v>
      </c>
      <c r="D530" s="1">
        <v>119</v>
      </c>
      <c r="E530" s="1">
        <v>4</v>
      </c>
      <c r="F530" s="1">
        <v>0</v>
      </c>
      <c r="G530" s="1">
        <v>0</v>
      </c>
      <c r="H530" s="3">
        <v>17.600000000000001</v>
      </c>
    </row>
    <row r="531" spans="1:8" x14ac:dyDescent="0.25">
      <c r="A531" s="2" t="s">
        <v>607</v>
      </c>
      <c r="B531" s="1" t="s">
        <v>148</v>
      </c>
      <c r="C531" s="1" t="s">
        <v>15</v>
      </c>
      <c r="D531" s="1">
        <v>116</v>
      </c>
      <c r="E531" s="1">
        <v>4</v>
      </c>
      <c r="F531" s="1">
        <v>0</v>
      </c>
      <c r="G531" s="1">
        <v>1</v>
      </c>
      <c r="H531" s="3">
        <v>14</v>
      </c>
    </row>
    <row r="532" spans="1:8" x14ac:dyDescent="0.25">
      <c r="A532" s="2" t="s">
        <v>608</v>
      </c>
      <c r="B532" s="1" t="s">
        <v>248</v>
      </c>
      <c r="C532" s="1" t="s">
        <v>12</v>
      </c>
      <c r="D532" s="1">
        <v>116</v>
      </c>
      <c r="E532" s="1">
        <v>4</v>
      </c>
      <c r="F532" s="1">
        <v>0</v>
      </c>
      <c r="G532" s="1">
        <v>0</v>
      </c>
      <c r="H532" s="3">
        <v>15.3</v>
      </c>
    </row>
    <row r="533" spans="1:8" x14ac:dyDescent="0.25">
      <c r="A533" s="2" t="s">
        <v>614</v>
      </c>
      <c r="B533" s="1" t="s">
        <v>210</v>
      </c>
      <c r="C533" s="1" t="s">
        <v>12</v>
      </c>
      <c r="D533" s="1">
        <v>109</v>
      </c>
      <c r="E533" s="1">
        <v>4</v>
      </c>
      <c r="F533" s="1">
        <v>0</v>
      </c>
      <c r="G533" s="1">
        <v>0</v>
      </c>
      <c r="H533" s="3">
        <v>14.3</v>
      </c>
    </row>
    <row r="534" spans="1:8" x14ac:dyDescent="0.25">
      <c r="A534" s="2" t="s">
        <v>650</v>
      </c>
      <c r="B534" s="1" t="s">
        <v>287</v>
      </c>
      <c r="C534" s="1" t="s">
        <v>17</v>
      </c>
      <c r="D534" s="1">
        <v>88</v>
      </c>
      <c r="E534" s="1">
        <v>4</v>
      </c>
      <c r="F534" s="1">
        <v>0</v>
      </c>
      <c r="G534" s="1">
        <v>0</v>
      </c>
      <c r="H534" s="3">
        <v>12.6</v>
      </c>
    </row>
    <row r="535" spans="1:8" x14ac:dyDescent="0.25">
      <c r="A535" s="2" t="s">
        <v>664</v>
      </c>
      <c r="B535" s="1" t="s">
        <v>85</v>
      </c>
      <c r="C535" s="1" t="s">
        <v>17</v>
      </c>
      <c r="D535" s="1">
        <v>78</v>
      </c>
      <c r="E535" s="1">
        <v>4</v>
      </c>
      <c r="F535" s="1">
        <v>0</v>
      </c>
      <c r="G535" s="1">
        <v>0</v>
      </c>
      <c r="H535" s="3">
        <v>11.6</v>
      </c>
    </row>
    <row r="536" spans="1:8" x14ac:dyDescent="0.25">
      <c r="A536" s="2" t="s">
        <v>667</v>
      </c>
      <c r="B536" s="1" t="s">
        <v>299</v>
      </c>
      <c r="C536" s="1" t="s">
        <v>15</v>
      </c>
      <c r="D536" s="1">
        <v>75</v>
      </c>
      <c r="E536" s="1">
        <v>4</v>
      </c>
      <c r="F536" s="1">
        <v>0</v>
      </c>
      <c r="G536" s="1">
        <v>0</v>
      </c>
      <c r="H536" s="3">
        <v>11.2</v>
      </c>
    </row>
    <row r="537" spans="1:8" x14ac:dyDescent="0.25">
      <c r="A537" s="2" t="s">
        <v>666</v>
      </c>
      <c r="B537" s="1" t="s">
        <v>148</v>
      </c>
      <c r="C537" s="1" t="s">
        <v>12</v>
      </c>
      <c r="D537" s="1">
        <v>75</v>
      </c>
      <c r="E537" s="1">
        <v>4</v>
      </c>
      <c r="F537" s="1">
        <v>0</v>
      </c>
      <c r="G537" s="1">
        <v>0</v>
      </c>
      <c r="H537" s="3">
        <v>11.7</v>
      </c>
    </row>
    <row r="538" spans="1:8" x14ac:dyDescent="0.25">
      <c r="A538" s="2" t="s">
        <v>673</v>
      </c>
      <c r="B538" s="1" t="s">
        <v>109</v>
      </c>
      <c r="C538" s="1" t="s">
        <v>17</v>
      </c>
      <c r="D538" s="1">
        <v>70</v>
      </c>
      <c r="E538" s="1">
        <v>4</v>
      </c>
      <c r="F538" s="1">
        <v>0</v>
      </c>
      <c r="G538" s="1">
        <v>0</v>
      </c>
      <c r="H538" s="3">
        <v>8.3000000000000007</v>
      </c>
    </row>
    <row r="539" spans="1:8" x14ac:dyDescent="0.25">
      <c r="A539" s="2" t="s">
        <v>679</v>
      </c>
      <c r="B539" s="1" t="s">
        <v>220</v>
      </c>
      <c r="C539" s="1" t="s">
        <v>12</v>
      </c>
      <c r="D539" s="1">
        <v>60</v>
      </c>
      <c r="E539" s="1">
        <v>4</v>
      </c>
      <c r="F539" s="1">
        <v>0</v>
      </c>
      <c r="G539" s="1">
        <v>0</v>
      </c>
      <c r="H539" s="3">
        <v>9.4</v>
      </c>
    </row>
    <row r="540" spans="1:8" x14ac:dyDescent="0.25">
      <c r="A540" s="2" t="s">
        <v>688</v>
      </c>
      <c r="B540" s="1" t="s">
        <v>85</v>
      </c>
      <c r="C540" s="1" t="s">
        <v>17</v>
      </c>
      <c r="D540" s="1">
        <v>52</v>
      </c>
      <c r="E540" s="1">
        <v>4</v>
      </c>
      <c r="F540" s="1">
        <v>0</v>
      </c>
      <c r="G540" s="1">
        <v>0</v>
      </c>
      <c r="H540" s="3">
        <v>8.5</v>
      </c>
    </row>
    <row r="541" spans="1:8" x14ac:dyDescent="0.25">
      <c r="A541" s="2" t="s">
        <v>692</v>
      </c>
      <c r="B541" s="1" t="s">
        <v>223</v>
      </c>
      <c r="C541" s="1" t="s">
        <v>17</v>
      </c>
      <c r="D541" s="1">
        <v>51</v>
      </c>
      <c r="E541" s="1">
        <v>4</v>
      </c>
      <c r="F541" s="1">
        <v>0</v>
      </c>
      <c r="G541" s="1">
        <v>0</v>
      </c>
      <c r="H541" s="3">
        <v>7.2</v>
      </c>
    </row>
    <row r="542" spans="1:8" x14ac:dyDescent="0.25">
      <c r="A542" s="2" t="s">
        <v>694</v>
      </c>
      <c r="B542" s="1" t="s">
        <v>92</v>
      </c>
      <c r="C542" s="1" t="s">
        <v>15</v>
      </c>
      <c r="D542" s="1">
        <v>47</v>
      </c>
      <c r="E542" s="1">
        <v>4</v>
      </c>
      <c r="F542" s="1">
        <v>0</v>
      </c>
      <c r="G542" s="1">
        <v>0</v>
      </c>
      <c r="H542" s="3">
        <v>8.6999999999999993</v>
      </c>
    </row>
    <row r="543" spans="1:8" x14ac:dyDescent="0.25">
      <c r="A543" s="2" t="s">
        <v>469</v>
      </c>
      <c r="B543" s="1" t="s">
        <v>220</v>
      </c>
      <c r="C543" s="1" t="s">
        <v>10</v>
      </c>
      <c r="D543" s="1">
        <v>270</v>
      </c>
      <c r="E543" s="1">
        <v>3</v>
      </c>
      <c r="F543" s="1">
        <v>0</v>
      </c>
      <c r="G543" s="1">
        <v>0</v>
      </c>
      <c r="H543" s="3">
        <v>12.2</v>
      </c>
    </row>
    <row r="544" spans="1:8" x14ac:dyDescent="0.25">
      <c r="A544" s="2" t="s">
        <v>468</v>
      </c>
      <c r="B544" s="1" t="s">
        <v>109</v>
      </c>
      <c r="C544" s="1" t="s">
        <v>10</v>
      </c>
      <c r="D544" s="1">
        <v>270</v>
      </c>
      <c r="E544" s="1">
        <v>3</v>
      </c>
      <c r="F544" s="1">
        <v>0</v>
      </c>
      <c r="G544" s="1">
        <v>0</v>
      </c>
      <c r="H544" s="3">
        <v>13.7</v>
      </c>
    </row>
    <row r="545" spans="1:8" x14ac:dyDescent="0.25">
      <c r="A545" s="2" t="s">
        <v>467</v>
      </c>
      <c r="B545" s="1" t="s">
        <v>192</v>
      </c>
      <c r="C545" s="1" t="s">
        <v>10</v>
      </c>
      <c r="D545" s="1">
        <v>270</v>
      </c>
      <c r="E545" s="1">
        <v>3</v>
      </c>
      <c r="F545" s="1">
        <v>0</v>
      </c>
      <c r="G545" s="1">
        <v>0</v>
      </c>
      <c r="H545" s="3">
        <v>15.5</v>
      </c>
    </row>
    <row r="546" spans="1:8" x14ac:dyDescent="0.25">
      <c r="A546" s="2" t="s">
        <v>466</v>
      </c>
      <c r="B546" s="1" t="s">
        <v>287</v>
      </c>
      <c r="C546" s="1" t="s">
        <v>10</v>
      </c>
      <c r="D546" s="1">
        <v>270</v>
      </c>
      <c r="E546" s="1">
        <v>3</v>
      </c>
      <c r="F546" s="1">
        <v>0</v>
      </c>
      <c r="G546" s="1">
        <v>0</v>
      </c>
      <c r="H546" s="3">
        <v>18.3</v>
      </c>
    </row>
    <row r="547" spans="1:8" x14ac:dyDescent="0.25">
      <c r="A547" s="2" t="s">
        <v>465</v>
      </c>
      <c r="B547" s="1" t="s">
        <v>287</v>
      </c>
      <c r="C547" s="1" t="s">
        <v>10</v>
      </c>
      <c r="D547" s="1">
        <v>270</v>
      </c>
      <c r="E547" s="1">
        <v>3</v>
      </c>
      <c r="F547" s="1">
        <v>0</v>
      </c>
      <c r="G547" s="1">
        <v>0</v>
      </c>
      <c r="H547" s="3">
        <v>18.600000000000001</v>
      </c>
    </row>
    <row r="548" spans="1:8" x14ac:dyDescent="0.25">
      <c r="A548" s="2" t="s">
        <v>464</v>
      </c>
      <c r="B548" s="1" t="s">
        <v>220</v>
      </c>
      <c r="C548" s="1" t="s">
        <v>10</v>
      </c>
      <c r="D548" s="1">
        <v>270</v>
      </c>
      <c r="E548" s="1">
        <v>3</v>
      </c>
      <c r="F548" s="1">
        <v>0</v>
      </c>
      <c r="G548" s="1">
        <v>0</v>
      </c>
      <c r="H548" s="3">
        <v>20.5</v>
      </c>
    </row>
    <row r="549" spans="1:8" x14ac:dyDescent="0.25">
      <c r="A549" s="2" t="s">
        <v>463</v>
      </c>
      <c r="B549" s="1" t="s">
        <v>287</v>
      </c>
      <c r="C549" s="1" t="s">
        <v>17</v>
      </c>
      <c r="D549" s="1">
        <v>270</v>
      </c>
      <c r="E549" s="1">
        <v>3</v>
      </c>
      <c r="F549" s="1">
        <v>0</v>
      </c>
      <c r="G549" s="1">
        <v>0</v>
      </c>
      <c r="H549" s="3">
        <v>28.6</v>
      </c>
    </row>
    <row r="550" spans="1:8" x14ac:dyDescent="0.25">
      <c r="A550" s="2" t="s">
        <v>462</v>
      </c>
      <c r="B550" s="1" t="s">
        <v>299</v>
      </c>
      <c r="C550" s="1" t="s">
        <v>17</v>
      </c>
      <c r="D550" s="1">
        <v>270</v>
      </c>
      <c r="E550" s="1">
        <v>3</v>
      </c>
      <c r="F550" s="1">
        <v>0</v>
      </c>
      <c r="G550" s="1">
        <v>0</v>
      </c>
      <c r="H550" s="3">
        <v>30.1</v>
      </c>
    </row>
    <row r="551" spans="1:8" x14ac:dyDescent="0.25">
      <c r="A551" s="2" t="s">
        <v>461</v>
      </c>
      <c r="B551" s="1" t="s">
        <v>78</v>
      </c>
      <c r="C551" s="1" t="s">
        <v>17</v>
      </c>
      <c r="D551" s="1">
        <v>270</v>
      </c>
      <c r="E551" s="1">
        <v>3</v>
      </c>
      <c r="F551" s="1">
        <v>0</v>
      </c>
      <c r="G551" s="1">
        <v>0</v>
      </c>
      <c r="H551" s="3">
        <v>30.2</v>
      </c>
    </row>
    <row r="552" spans="1:8" x14ac:dyDescent="0.25">
      <c r="A552" s="2" t="s">
        <v>460</v>
      </c>
      <c r="B552" s="1" t="s">
        <v>223</v>
      </c>
      <c r="C552" s="1" t="s">
        <v>15</v>
      </c>
      <c r="D552" s="1">
        <v>270</v>
      </c>
      <c r="E552" s="1">
        <v>3</v>
      </c>
      <c r="F552" s="1">
        <v>0</v>
      </c>
      <c r="G552" s="1">
        <v>0</v>
      </c>
      <c r="H552" s="3">
        <v>35.799999999999997</v>
      </c>
    </row>
    <row r="553" spans="1:8" x14ac:dyDescent="0.25">
      <c r="A553" s="2" t="s">
        <v>470</v>
      </c>
      <c r="B553" s="1" t="s">
        <v>220</v>
      </c>
      <c r="C553" s="1" t="s">
        <v>15</v>
      </c>
      <c r="D553" s="1">
        <v>269</v>
      </c>
      <c r="E553" s="1">
        <v>3</v>
      </c>
      <c r="F553" s="1">
        <v>0</v>
      </c>
      <c r="G553" s="1">
        <v>0</v>
      </c>
      <c r="H553" s="3">
        <v>23.3</v>
      </c>
    </row>
    <row r="554" spans="1:8" x14ac:dyDescent="0.25">
      <c r="A554" s="2" t="s">
        <v>472</v>
      </c>
      <c r="B554" s="1" t="s">
        <v>192</v>
      </c>
      <c r="C554" s="1" t="s">
        <v>10</v>
      </c>
      <c r="D554" s="1">
        <v>266</v>
      </c>
      <c r="E554" s="1">
        <v>3</v>
      </c>
      <c r="F554" s="1">
        <v>0</v>
      </c>
      <c r="G554" s="1">
        <v>0</v>
      </c>
      <c r="H554" s="3">
        <v>14.2</v>
      </c>
    </row>
    <row r="555" spans="1:8" x14ac:dyDescent="0.25">
      <c r="A555" s="2" t="s">
        <v>478</v>
      </c>
      <c r="B555" s="1" t="s">
        <v>299</v>
      </c>
      <c r="C555" s="1" t="s">
        <v>15</v>
      </c>
      <c r="D555" s="1">
        <v>261</v>
      </c>
      <c r="E555" s="1">
        <v>3</v>
      </c>
      <c r="F555" s="1">
        <v>0</v>
      </c>
      <c r="G555" s="1">
        <v>0</v>
      </c>
      <c r="H555" s="3">
        <v>29.6</v>
      </c>
    </row>
    <row r="556" spans="1:8" x14ac:dyDescent="0.25">
      <c r="A556" s="2" t="s">
        <v>477</v>
      </c>
      <c r="B556" s="1" t="s">
        <v>299</v>
      </c>
      <c r="C556" s="1" t="s">
        <v>15</v>
      </c>
      <c r="D556" s="1">
        <v>261</v>
      </c>
      <c r="E556" s="1">
        <v>3</v>
      </c>
      <c r="F556" s="1">
        <v>0</v>
      </c>
      <c r="G556" s="1">
        <v>2</v>
      </c>
      <c r="H556" s="3">
        <v>32.700000000000003</v>
      </c>
    </row>
    <row r="557" spans="1:8" x14ac:dyDescent="0.25">
      <c r="A557" s="2" t="s">
        <v>489</v>
      </c>
      <c r="B557" s="1" t="s">
        <v>299</v>
      </c>
      <c r="C557" s="1" t="s">
        <v>17</v>
      </c>
      <c r="D557" s="1">
        <v>253</v>
      </c>
      <c r="E557" s="1">
        <v>3</v>
      </c>
      <c r="F557" s="1">
        <v>0</v>
      </c>
      <c r="G557" s="1">
        <v>0</v>
      </c>
      <c r="H557" s="3">
        <v>29.9</v>
      </c>
    </row>
    <row r="558" spans="1:8" x14ac:dyDescent="0.25">
      <c r="A558" s="2" t="s">
        <v>500</v>
      </c>
      <c r="B558" s="1" t="s">
        <v>148</v>
      </c>
      <c r="C558" s="1" t="s">
        <v>17</v>
      </c>
      <c r="D558" s="1">
        <v>233</v>
      </c>
      <c r="E558" s="1">
        <v>3</v>
      </c>
      <c r="F558" s="1">
        <v>0</v>
      </c>
      <c r="G558" s="1">
        <v>0</v>
      </c>
      <c r="H558" s="3">
        <v>21</v>
      </c>
    </row>
    <row r="559" spans="1:8" x14ac:dyDescent="0.25">
      <c r="A559" s="2" t="s">
        <v>506</v>
      </c>
      <c r="B559" s="1" t="s">
        <v>248</v>
      </c>
      <c r="C559" s="1" t="s">
        <v>10</v>
      </c>
      <c r="D559" s="1">
        <v>225</v>
      </c>
      <c r="E559" s="1">
        <v>3</v>
      </c>
      <c r="F559" s="1">
        <v>0</v>
      </c>
      <c r="G559" s="1">
        <v>0</v>
      </c>
      <c r="H559" s="3">
        <v>11.1</v>
      </c>
    </row>
    <row r="560" spans="1:8" x14ac:dyDescent="0.25">
      <c r="A560" s="2" t="s">
        <v>510</v>
      </c>
      <c r="B560" s="1" t="s">
        <v>81</v>
      </c>
      <c r="C560" s="1" t="s">
        <v>17</v>
      </c>
      <c r="D560" s="1">
        <v>220</v>
      </c>
      <c r="E560" s="1">
        <v>3</v>
      </c>
      <c r="F560" s="1">
        <v>0</v>
      </c>
      <c r="G560" s="1">
        <v>0</v>
      </c>
      <c r="H560" s="3">
        <v>27</v>
      </c>
    </row>
    <row r="561" spans="1:8" x14ac:dyDescent="0.25">
      <c r="A561" s="2" t="s">
        <v>527</v>
      </c>
      <c r="B561" s="1" t="s">
        <v>184</v>
      </c>
      <c r="C561" s="1" t="s">
        <v>17</v>
      </c>
      <c r="D561" s="1">
        <v>204</v>
      </c>
      <c r="E561" s="1">
        <v>3</v>
      </c>
      <c r="F561" s="1">
        <v>0</v>
      </c>
      <c r="G561" s="1">
        <v>0</v>
      </c>
      <c r="H561" s="3">
        <v>22.3</v>
      </c>
    </row>
    <row r="562" spans="1:8" x14ac:dyDescent="0.25">
      <c r="A562" s="2" t="s">
        <v>536</v>
      </c>
      <c r="B562" s="1" t="s">
        <v>192</v>
      </c>
      <c r="C562" s="1" t="s">
        <v>17</v>
      </c>
      <c r="D562" s="1">
        <v>192</v>
      </c>
      <c r="E562" s="1">
        <v>3</v>
      </c>
      <c r="F562" s="1">
        <v>0</v>
      </c>
      <c r="G562" s="1">
        <v>1</v>
      </c>
      <c r="H562" s="3">
        <v>23.5</v>
      </c>
    </row>
    <row r="563" spans="1:8" x14ac:dyDescent="0.25">
      <c r="A563" s="2" t="s">
        <v>537</v>
      </c>
      <c r="B563" s="1" t="s">
        <v>299</v>
      </c>
      <c r="C563" s="1" t="s">
        <v>15</v>
      </c>
      <c r="D563" s="1">
        <v>189</v>
      </c>
      <c r="E563" s="1">
        <v>3</v>
      </c>
      <c r="F563" s="1">
        <v>0</v>
      </c>
      <c r="G563" s="1">
        <v>0</v>
      </c>
      <c r="H563" s="3">
        <v>19.8</v>
      </c>
    </row>
    <row r="564" spans="1:8" x14ac:dyDescent="0.25">
      <c r="A564" s="2" t="s">
        <v>539</v>
      </c>
      <c r="B564" s="1" t="s">
        <v>248</v>
      </c>
      <c r="C564" s="1" t="s">
        <v>17</v>
      </c>
      <c r="D564" s="1">
        <v>187</v>
      </c>
      <c r="E564" s="1">
        <v>3</v>
      </c>
      <c r="F564" s="1">
        <v>0</v>
      </c>
      <c r="G564" s="1">
        <v>0</v>
      </c>
      <c r="H564" s="3">
        <v>22</v>
      </c>
    </row>
    <row r="565" spans="1:8" x14ac:dyDescent="0.25">
      <c r="A565" s="2" t="s">
        <v>541</v>
      </c>
      <c r="B565" s="1" t="s">
        <v>299</v>
      </c>
      <c r="C565" s="1" t="s">
        <v>15</v>
      </c>
      <c r="D565" s="1">
        <v>184</v>
      </c>
      <c r="E565" s="1">
        <v>3</v>
      </c>
      <c r="F565" s="1">
        <v>0</v>
      </c>
      <c r="G565" s="1">
        <v>0</v>
      </c>
      <c r="H565" s="3">
        <v>18.600000000000001</v>
      </c>
    </row>
    <row r="566" spans="1:8" x14ac:dyDescent="0.25">
      <c r="A566" s="2" t="s">
        <v>543</v>
      </c>
      <c r="B566" s="1" t="s">
        <v>201</v>
      </c>
      <c r="C566" s="1" t="s">
        <v>17</v>
      </c>
      <c r="D566" s="1">
        <v>182</v>
      </c>
      <c r="E566" s="1">
        <v>3</v>
      </c>
      <c r="F566" s="1">
        <v>0</v>
      </c>
      <c r="G566" s="1">
        <v>0</v>
      </c>
      <c r="H566" s="3">
        <v>23.1</v>
      </c>
    </row>
    <row r="567" spans="1:8" x14ac:dyDescent="0.25">
      <c r="A567" s="2" t="s">
        <v>61</v>
      </c>
      <c r="B567" s="1" t="s">
        <v>39</v>
      </c>
      <c r="C567" s="1" t="s">
        <v>17</v>
      </c>
      <c r="D567" s="1">
        <v>180</v>
      </c>
      <c r="E567" s="1">
        <v>3</v>
      </c>
      <c r="F567" s="1">
        <v>0</v>
      </c>
      <c r="G567" s="1">
        <v>0</v>
      </c>
      <c r="H567" s="3">
        <v>23.5</v>
      </c>
    </row>
    <row r="568" spans="1:8" x14ac:dyDescent="0.25">
      <c r="A568" s="2" t="s">
        <v>552</v>
      </c>
      <c r="B568" s="1" t="s">
        <v>210</v>
      </c>
      <c r="C568" s="1" t="s">
        <v>12</v>
      </c>
      <c r="D568" s="1">
        <v>179</v>
      </c>
      <c r="E568" s="1">
        <v>3</v>
      </c>
      <c r="F568" s="1">
        <v>0</v>
      </c>
      <c r="G568" s="1">
        <v>0</v>
      </c>
      <c r="H568" s="3">
        <v>22.3</v>
      </c>
    </row>
    <row r="569" spans="1:8" x14ac:dyDescent="0.25">
      <c r="A569" s="2" t="s">
        <v>559</v>
      </c>
      <c r="B569" s="1" t="s">
        <v>210</v>
      </c>
      <c r="C569" s="1" t="s">
        <v>15</v>
      </c>
      <c r="D569" s="1">
        <v>169</v>
      </c>
      <c r="E569" s="1">
        <v>3</v>
      </c>
      <c r="F569" s="1">
        <v>0</v>
      </c>
      <c r="G569" s="1">
        <v>0</v>
      </c>
      <c r="H569" s="3">
        <v>22</v>
      </c>
    </row>
    <row r="570" spans="1:8" x14ac:dyDescent="0.25">
      <c r="A570" s="2" t="s">
        <v>563</v>
      </c>
      <c r="B570" s="1" t="s">
        <v>220</v>
      </c>
      <c r="C570" s="1" t="s">
        <v>17</v>
      </c>
      <c r="D570" s="1">
        <v>167</v>
      </c>
      <c r="E570" s="1">
        <v>3</v>
      </c>
      <c r="F570" s="1">
        <v>0</v>
      </c>
      <c r="G570" s="1">
        <v>0</v>
      </c>
      <c r="H570" s="3">
        <v>21.1</v>
      </c>
    </row>
    <row r="571" spans="1:8" x14ac:dyDescent="0.25">
      <c r="A571" s="2" t="s">
        <v>577</v>
      </c>
      <c r="B571" s="1" t="s">
        <v>78</v>
      </c>
      <c r="C571" s="1" t="s">
        <v>15</v>
      </c>
      <c r="D571" s="1">
        <v>155</v>
      </c>
      <c r="E571" s="1">
        <v>3</v>
      </c>
      <c r="F571" s="1">
        <v>0</v>
      </c>
      <c r="G571" s="1">
        <v>0</v>
      </c>
      <c r="H571" s="3">
        <v>19.899999999999999</v>
      </c>
    </row>
    <row r="572" spans="1:8" x14ac:dyDescent="0.25">
      <c r="A572" s="2" t="s">
        <v>582</v>
      </c>
      <c r="B572" s="1" t="s">
        <v>103</v>
      </c>
      <c r="C572" s="1" t="s">
        <v>17</v>
      </c>
      <c r="D572" s="1">
        <v>147</v>
      </c>
      <c r="E572" s="1">
        <v>3</v>
      </c>
      <c r="F572" s="1">
        <v>0</v>
      </c>
      <c r="G572" s="1">
        <v>0</v>
      </c>
      <c r="H572" s="3">
        <v>19.2</v>
      </c>
    </row>
    <row r="573" spans="1:8" x14ac:dyDescent="0.25">
      <c r="A573" s="2" t="s">
        <v>583</v>
      </c>
      <c r="B573" s="1" t="s">
        <v>107</v>
      </c>
      <c r="C573" s="1" t="s">
        <v>17</v>
      </c>
      <c r="D573" s="1">
        <v>146</v>
      </c>
      <c r="E573" s="1">
        <v>3</v>
      </c>
      <c r="F573" s="1">
        <v>0</v>
      </c>
      <c r="G573" s="1">
        <v>1</v>
      </c>
      <c r="H573" s="3">
        <v>14.4</v>
      </c>
    </row>
    <row r="574" spans="1:8" x14ac:dyDescent="0.25">
      <c r="A574" s="2" t="s">
        <v>586</v>
      </c>
      <c r="B574" s="1" t="s">
        <v>201</v>
      </c>
      <c r="C574" s="1" t="s">
        <v>15</v>
      </c>
      <c r="D574" s="1">
        <v>142</v>
      </c>
      <c r="E574" s="1">
        <v>3</v>
      </c>
      <c r="F574" s="1">
        <v>0</v>
      </c>
      <c r="G574" s="1">
        <v>0</v>
      </c>
      <c r="H574" s="3">
        <v>19</v>
      </c>
    </row>
    <row r="575" spans="1:8" x14ac:dyDescent="0.25">
      <c r="A575" s="2" t="s">
        <v>587</v>
      </c>
      <c r="B575" s="1" t="s">
        <v>107</v>
      </c>
      <c r="C575" s="1" t="s">
        <v>17</v>
      </c>
      <c r="D575" s="1">
        <v>139</v>
      </c>
      <c r="E575" s="1">
        <v>3</v>
      </c>
      <c r="F575" s="1">
        <v>0</v>
      </c>
      <c r="G575" s="1">
        <v>1</v>
      </c>
      <c r="H575" s="3">
        <v>16.600000000000001</v>
      </c>
    </row>
    <row r="576" spans="1:8" x14ac:dyDescent="0.25">
      <c r="A576" s="2" t="s">
        <v>588</v>
      </c>
      <c r="B576" s="1" t="s">
        <v>109</v>
      </c>
      <c r="C576" s="1" t="s">
        <v>12</v>
      </c>
      <c r="D576" s="1">
        <v>136</v>
      </c>
      <c r="E576" s="1">
        <v>3</v>
      </c>
      <c r="F576" s="1">
        <v>0</v>
      </c>
      <c r="G576" s="1">
        <v>0</v>
      </c>
      <c r="H576" s="3">
        <v>15.1</v>
      </c>
    </row>
    <row r="577" spans="1:8" x14ac:dyDescent="0.25">
      <c r="A577" s="2" t="s">
        <v>594</v>
      </c>
      <c r="B577" s="1" t="s">
        <v>179</v>
      </c>
      <c r="C577" s="1" t="s">
        <v>17</v>
      </c>
      <c r="D577" s="1">
        <v>131</v>
      </c>
      <c r="E577" s="1">
        <v>3</v>
      </c>
      <c r="F577" s="1">
        <v>0</v>
      </c>
      <c r="G577" s="1">
        <v>0</v>
      </c>
      <c r="H577" s="3">
        <v>16.5</v>
      </c>
    </row>
    <row r="578" spans="1:8" x14ac:dyDescent="0.25">
      <c r="A578" s="2" t="s">
        <v>597</v>
      </c>
      <c r="B578" s="1" t="s">
        <v>201</v>
      </c>
      <c r="C578" s="1" t="s">
        <v>12</v>
      </c>
      <c r="D578" s="1">
        <v>126</v>
      </c>
      <c r="E578" s="1">
        <v>3</v>
      </c>
      <c r="F578" s="1">
        <v>0</v>
      </c>
      <c r="G578" s="1">
        <v>0</v>
      </c>
      <c r="H578" s="3">
        <v>16.7</v>
      </c>
    </row>
    <row r="579" spans="1:8" x14ac:dyDescent="0.25">
      <c r="A579" s="2" t="s">
        <v>603</v>
      </c>
      <c r="B579" s="1" t="s">
        <v>210</v>
      </c>
      <c r="C579" s="1" t="s">
        <v>12</v>
      </c>
      <c r="D579" s="1">
        <v>122</v>
      </c>
      <c r="E579" s="1">
        <v>3</v>
      </c>
      <c r="F579" s="1">
        <v>0</v>
      </c>
      <c r="G579" s="1">
        <v>0</v>
      </c>
      <c r="H579" s="3">
        <v>14.8</v>
      </c>
    </row>
    <row r="580" spans="1:8" x14ac:dyDescent="0.25">
      <c r="A580" s="2" t="s">
        <v>605</v>
      </c>
      <c r="B580" s="1" t="s">
        <v>184</v>
      </c>
      <c r="C580" s="1" t="s">
        <v>12</v>
      </c>
      <c r="D580" s="1">
        <v>119</v>
      </c>
      <c r="E580" s="1">
        <v>3</v>
      </c>
      <c r="F580" s="1">
        <v>0</v>
      </c>
      <c r="G580" s="1">
        <v>0</v>
      </c>
      <c r="H580" s="3">
        <v>15.6</v>
      </c>
    </row>
    <row r="581" spans="1:8" x14ac:dyDescent="0.25">
      <c r="A581" s="2" t="s">
        <v>29</v>
      </c>
      <c r="B581" s="1" t="s">
        <v>9</v>
      </c>
      <c r="C581" s="1" t="s">
        <v>12</v>
      </c>
      <c r="D581" s="1">
        <v>113</v>
      </c>
      <c r="E581" s="1">
        <v>3</v>
      </c>
      <c r="F581" s="1">
        <v>0</v>
      </c>
      <c r="G581" s="1">
        <v>0</v>
      </c>
      <c r="H581" s="3">
        <v>12.9</v>
      </c>
    </row>
    <row r="582" spans="1:8" x14ac:dyDescent="0.25">
      <c r="A582" s="2" t="s">
        <v>612</v>
      </c>
      <c r="B582" s="1" t="s">
        <v>220</v>
      </c>
      <c r="C582" s="1" t="s">
        <v>17</v>
      </c>
      <c r="D582" s="1">
        <v>113</v>
      </c>
      <c r="E582" s="1">
        <v>3</v>
      </c>
      <c r="F582" s="1">
        <v>0</v>
      </c>
      <c r="G582" s="1">
        <v>0</v>
      </c>
      <c r="H582" s="3">
        <v>16</v>
      </c>
    </row>
    <row r="583" spans="1:8" x14ac:dyDescent="0.25">
      <c r="A583" s="2" t="s">
        <v>618</v>
      </c>
      <c r="B583" s="1" t="s">
        <v>210</v>
      </c>
      <c r="C583" s="1" t="s">
        <v>15</v>
      </c>
      <c r="D583" s="1">
        <v>101</v>
      </c>
      <c r="E583" s="1">
        <v>3</v>
      </c>
      <c r="F583" s="1">
        <v>0</v>
      </c>
      <c r="G583" s="1">
        <v>0</v>
      </c>
      <c r="H583" s="3">
        <v>12.8</v>
      </c>
    </row>
    <row r="584" spans="1:8" x14ac:dyDescent="0.25">
      <c r="A584" s="2" t="s">
        <v>622</v>
      </c>
      <c r="B584" s="1" t="s">
        <v>103</v>
      </c>
      <c r="C584" s="1" t="s">
        <v>17</v>
      </c>
      <c r="D584" s="1">
        <v>98</v>
      </c>
      <c r="E584" s="1">
        <v>3</v>
      </c>
      <c r="F584" s="1">
        <v>0</v>
      </c>
      <c r="G584" s="1">
        <v>0</v>
      </c>
      <c r="H584" s="3">
        <v>10.9</v>
      </c>
    </row>
    <row r="585" spans="1:8" x14ac:dyDescent="0.25">
      <c r="A585" s="2" t="s">
        <v>626</v>
      </c>
      <c r="B585" s="1" t="s">
        <v>90</v>
      </c>
      <c r="C585" s="1" t="s">
        <v>15</v>
      </c>
      <c r="D585" s="1">
        <v>96</v>
      </c>
      <c r="E585" s="1">
        <v>3</v>
      </c>
      <c r="F585" s="1">
        <v>0</v>
      </c>
      <c r="G585" s="1">
        <v>0</v>
      </c>
      <c r="H585" s="3">
        <v>12.7</v>
      </c>
    </row>
    <row r="586" spans="1:8" x14ac:dyDescent="0.25">
      <c r="A586" s="2" t="s">
        <v>625</v>
      </c>
      <c r="B586" s="1" t="s">
        <v>148</v>
      </c>
      <c r="C586" s="1" t="s">
        <v>15</v>
      </c>
      <c r="D586" s="1">
        <v>96</v>
      </c>
      <c r="E586" s="1">
        <v>3</v>
      </c>
      <c r="F586" s="1">
        <v>0</v>
      </c>
      <c r="G586" s="1">
        <v>0</v>
      </c>
      <c r="H586" s="3">
        <v>13.2</v>
      </c>
    </row>
    <row r="587" spans="1:8" x14ac:dyDescent="0.25">
      <c r="A587" s="2" t="s">
        <v>30</v>
      </c>
      <c r="B587" s="1" t="s">
        <v>9</v>
      </c>
      <c r="C587" s="1" t="s">
        <v>17</v>
      </c>
      <c r="D587" s="1">
        <v>93</v>
      </c>
      <c r="E587" s="1">
        <v>3</v>
      </c>
      <c r="F587" s="1">
        <v>0</v>
      </c>
      <c r="G587" s="1">
        <v>0</v>
      </c>
      <c r="H587" s="3">
        <v>10.7</v>
      </c>
    </row>
    <row r="588" spans="1:8" x14ac:dyDescent="0.25">
      <c r="A588" s="2" t="s">
        <v>628</v>
      </c>
      <c r="B588" s="1" t="s">
        <v>187</v>
      </c>
      <c r="C588" s="1" t="s">
        <v>15</v>
      </c>
      <c r="D588" s="1">
        <v>93</v>
      </c>
      <c r="E588" s="1">
        <v>3</v>
      </c>
      <c r="F588" s="1">
        <v>0</v>
      </c>
      <c r="G588" s="1">
        <v>0</v>
      </c>
      <c r="H588" s="3">
        <v>13.5</v>
      </c>
    </row>
    <row r="589" spans="1:8" x14ac:dyDescent="0.25">
      <c r="A589" s="2" t="s">
        <v>630</v>
      </c>
      <c r="B589" s="1" t="s">
        <v>187</v>
      </c>
      <c r="C589" s="1" t="s">
        <v>15</v>
      </c>
      <c r="D589" s="1">
        <v>91</v>
      </c>
      <c r="E589" s="1">
        <v>3</v>
      </c>
      <c r="F589" s="1">
        <v>0</v>
      </c>
      <c r="G589" s="1">
        <v>0</v>
      </c>
      <c r="H589" s="3">
        <v>13.1</v>
      </c>
    </row>
    <row r="590" spans="1:8" x14ac:dyDescent="0.25">
      <c r="A590" s="2" t="s">
        <v>31</v>
      </c>
      <c r="B590" s="1" t="s">
        <v>9</v>
      </c>
      <c r="C590" s="1" t="s">
        <v>12</v>
      </c>
      <c r="D590" s="1">
        <v>84</v>
      </c>
      <c r="E590" s="1">
        <v>3</v>
      </c>
      <c r="F590" s="1">
        <v>0</v>
      </c>
      <c r="G590" s="1">
        <v>0</v>
      </c>
      <c r="H590" s="3">
        <v>10.8</v>
      </c>
    </row>
    <row r="591" spans="1:8" x14ac:dyDescent="0.25">
      <c r="A591" s="2" t="s">
        <v>661</v>
      </c>
      <c r="B591" s="1" t="s">
        <v>189</v>
      </c>
      <c r="C591" s="1" t="s">
        <v>17</v>
      </c>
      <c r="D591" s="1">
        <v>80</v>
      </c>
      <c r="E591" s="1">
        <v>3</v>
      </c>
      <c r="F591" s="1">
        <v>0</v>
      </c>
      <c r="G591" s="1">
        <v>0</v>
      </c>
      <c r="H591" s="3">
        <v>11.1</v>
      </c>
    </row>
    <row r="592" spans="1:8" x14ac:dyDescent="0.25">
      <c r="A592" s="2" t="s">
        <v>663</v>
      </c>
      <c r="B592" s="1" t="s">
        <v>144</v>
      </c>
      <c r="C592" s="1" t="s">
        <v>12</v>
      </c>
      <c r="D592" s="1">
        <v>79</v>
      </c>
      <c r="E592" s="1">
        <v>3</v>
      </c>
      <c r="F592" s="1">
        <v>0</v>
      </c>
      <c r="G592" s="1">
        <v>0</v>
      </c>
      <c r="H592" s="3">
        <v>9.8000000000000007</v>
      </c>
    </row>
    <row r="593" spans="1:8" x14ac:dyDescent="0.25">
      <c r="A593" s="2" t="s">
        <v>662</v>
      </c>
      <c r="B593" s="1" t="s">
        <v>181</v>
      </c>
      <c r="C593" s="1" t="s">
        <v>17</v>
      </c>
      <c r="D593" s="1">
        <v>79</v>
      </c>
      <c r="E593" s="1">
        <v>3</v>
      </c>
      <c r="F593" s="1">
        <v>0</v>
      </c>
      <c r="G593" s="1">
        <v>0</v>
      </c>
      <c r="H593" s="3">
        <v>10.199999999999999</v>
      </c>
    </row>
    <row r="594" spans="1:8" x14ac:dyDescent="0.25">
      <c r="A594" s="2" t="s">
        <v>675</v>
      </c>
      <c r="B594" s="1" t="s">
        <v>179</v>
      </c>
      <c r="C594" s="1" t="s">
        <v>12</v>
      </c>
      <c r="D594" s="1">
        <v>68</v>
      </c>
      <c r="E594" s="1">
        <v>3</v>
      </c>
      <c r="F594" s="1">
        <v>0</v>
      </c>
      <c r="G594" s="1">
        <v>0</v>
      </c>
      <c r="H594" s="3">
        <v>8.6</v>
      </c>
    </row>
    <row r="595" spans="1:8" x14ac:dyDescent="0.25">
      <c r="A595" s="2" t="s">
        <v>680</v>
      </c>
      <c r="B595" s="1" t="s">
        <v>223</v>
      </c>
      <c r="C595" s="1" t="s">
        <v>15</v>
      </c>
      <c r="D595" s="1">
        <v>60</v>
      </c>
      <c r="E595" s="1">
        <v>3</v>
      </c>
      <c r="F595" s="1">
        <v>0</v>
      </c>
      <c r="G595" s="1">
        <v>0</v>
      </c>
      <c r="H595" s="3">
        <v>8.6999999999999993</v>
      </c>
    </row>
    <row r="596" spans="1:8" x14ac:dyDescent="0.25">
      <c r="A596" s="2" t="s">
        <v>682</v>
      </c>
      <c r="B596" s="1" t="s">
        <v>287</v>
      </c>
      <c r="C596" s="1" t="s">
        <v>17</v>
      </c>
      <c r="D596" s="1">
        <v>56</v>
      </c>
      <c r="E596" s="1">
        <v>3</v>
      </c>
      <c r="F596" s="1">
        <v>0</v>
      </c>
      <c r="G596" s="1">
        <v>0</v>
      </c>
      <c r="H596" s="3">
        <v>8.1</v>
      </c>
    </row>
    <row r="597" spans="1:8" x14ac:dyDescent="0.25">
      <c r="A597" s="2" t="s">
        <v>683</v>
      </c>
      <c r="B597" s="1" t="s">
        <v>204</v>
      </c>
      <c r="C597" s="1" t="s">
        <v>17</v>
      </c>
      <c r="D597" s="1">
        <v>56</v>
      </c>
      <c r="E597" s="1">
        <v>3</v>
      </c>
      <c r="F597" s="1">
        <v>0</v>
      </c>
      <c r="G597" s="1">
        <v>0</v>
      </c>
      <c r="H597" s="3">
        <v>8.1</v>
      </c>
    </row>
    <row r="598" spans="1:8" x14ac:dyDescent="0.25">
      <c r="A598" s="2" t="s">
        <v>686</v>
      </c>
      <c r="B598" s="1" t="s">
        <v>179</v>
      </c>
      <c r="C598" s="1" t="s">
        <v>17</v>
      </c>
      <c r="D598" s="1">
        <v>55</v>
      </c>
      <c r="E598" s="1">
        <v>3</v>
      </c>
      <c r="F598" s="1">
        <v>0</v>
      </c>
      <c r="G598" s="1">
        <v>0</v>
      </c>
      <c r="H598" s="3">
        <v>8.6999999999999993</v>
      </c>
    </row>
    <row r="599" spans="1:8" x14ac:dyDescent="0.25">
      <c r="A599" s="2" t="s">
        <v>689</v>
      </c>
      <c r="B599" s="1" t="s">
        <v>181</v>
      </c>
      <c r="C599" s="1" t="s">
        <v>17</v>
      </c>
      <c r="D599" s="1">
        <v>52</v>
      </c>
      <c r="E599" s="1">
        <v>3</v>
      </c>
      <c r="F599" s="1">
        <v>0</v>
      </c>
      <c r="G599" s="1">
        <v>0</v>
      </c>
      <c r="H599" s="3">
        <v>7.2</v>
      </c>
    </row>
    <row r="600" spans="1:8" x14ac:dyDescent="0.25">
      <c r="A600" s="2" t="s">
        <v>695</v>
      </c>
      <c r="B600" s="1" t="s">
        <v>109</v>
      </c>
      <c r="C600" s="1" t="s">
        <v>12</v>
      </c>
      <c r="D600" s="1">
        <v>47</v>
      </c>
      <c r="E600" s="1">
        <v>3</v>
      </c>
      <c r="F600" s="1">
        <v>0</v>
      </c>
      <c r="G600" s="1">
        <v>0</v>
      </c>
      <c r="H600" s="3">
        <v>6.5</v>
      </c>
    </row>
    <row r="601" spans="1:8" x14ac:dyDescent="0.25">
      <c r="A601" s="2" t="s">
        <v>701</v>
      </c>
      <c r="B601" s="1" t="s">
        <v>107</v>
      </c>
      <c r="C601" s="1" t="s">
        <v>15</v>
      </c>
      <c r="D601" s="1">
        <v>38</v>
      </c>
      <c r="E601" s="1">
        <v>3</v>
      </c>
      <c r="F601" s="1">
        <v>0</v>
      </c>
      <c r="G601" s="1">
        <v>0</v>
      </c>
      <c r="H601" s="3">
        <v>6.6</v>
      </c>
    </row>
    <row r="602" spans="1:8" x14ac:dyDescent="0.25">
      <c r="A602" s="2" t="s">
        <v>704</v>
      </c>
      <c r="B602" s="1" t="s">
        <v>208</v>
      </c>
      <c r="C602" s="1" t="s">
        <v>12</v>
      </c>
      <c r="D602" s="1">
        <v>34</v>
      </c>
      <c r="E602" s="1">
        <v>3</v>
      </c>
      <c r="F602" s="1">
        <v>0</v>
      </c>
      <c r="G602" s="1">
        <v>0</v>
      </c>
      <c r="H602" s="3">
        <v>5.7</v>
      </c>
    </row>
    <row r="603" spans="1:8" x14ac:dyDescent="0.25">
      <c r="A603" s="2" t="s">
        <v>713</v>
      </c>
      <c r="B603" s="1" t="s">
        <v>92</v>
      </c>
      <c r="C603" s="1" t="s">
        <v>12</v>
      </c>
      <c r="D603" s="1">
        <v>23</v>
      </c>
      <c r="E603" s="1">
        <v>3</v>
      </c>
      <c r="F603" s="1">
        <v>0</v>
      </c>
      <c r="G603" s="1">
        <v>0</v>
      </c>
      <c r="H603" s="3">
        <v>4.5</v>
      </c>
    </row>
    <row r="604" spans="1:8" x14ac:dyDescent="0.25">
      <c r="A604" s="2" t="s">
        <v>722</v>
      </c>
      <c r="B604" s="1" t="s">
        <v>287</v>
      </c>
      <c r="C604" s="1" t="s">
        <v>12</v>
      </c>
      <c r="D604" s="1">
        <v>20</v>
      </c>
      <c r="E604" s="1">
        <v>3</v>
      </c>
      <c r="F604" s="1">
        <v>0</v>
      </c>
      <c r="G604" s="1">
        <v>0</v>
      </c>
      <c r="H604" s="3">
        <v>4.2</v>
      </c>
    </row>
    <row r="605" spans="1:8" x14ac:dyDescent="0.25">
      <c r="A605" s="2" t="s">
        <v>721</v>
      </c>
      <c r="B605" s="1" t="s">
        <v>201</v>
      </c>
      <c r="C605" s="1" t="s">
        <v>15</v>
      </c>
      <c r="D605" s="1">
        <v>20</v>
      </c>
      <c r="E605" s="1">
        <v>3</v>
      </c>
      <c r="F605" s="1">
        <v>0</v>
      </c>
      <c r="G605" s="1">
        <v>0</v>
      </c>
      <c r="H605" s="3">
        <v>5.0999999999999996</v>
      </c>
    </row>
    <row r="606" spans="1:8" x14ac:dyDescent="0.25">
      <c r="A606" s="2" t="s">
        <v>483</v>
      </c>
      <c r="B606" s="1" t="s">
        <v>107</v>
      </c>
      <c r="C606" s="1" t="s">
        <v>10</v>
      </c>
      <c r="D606" s="1">
        <v>180</v>
      </c>
      <c r="E606" s="1">
        <v>2</v>
      </c>
      <c r="F606" s="1">
        <v>0</v>
      </c>
      <c r="G606" s="1">
        <v>0</v>
      </c>
      <c r="H606" s="3">
        <v>8.4</v>
      </c>
    </row>
    <row r="607" spans="1:8" x14ac:dyDescent="0.25">
      <c r="A607" s="2" t="s">
        <v>550</v>
      </c>
      <c r="B607" s="1" t="s">
        <v>194</v>
      </c>
      <c r="C607" s="1" t="s">
        <v>10</v>
      </c>
      <c r="D607" s="1">
        <v>180</v>
      </c>
      <c r="E607" s="1">
        <v>2</v>
      </c>
      <c r="F607" s="1">
        <v>0</v>
      </c>
      <c r="G607" s="1">
        <v>0</v>
      </c>
      <c r="H607" s="3">
        <v>10.6</v>
      </c>
    </row>
    <row r="608" spans="1:8" x14ac:dyDescent="0.25">
      <c r="A608" s="2" t="s">
        <v>549</v>
      </c>
      <c r="B608" s="1" t="s">
        <v>92</v>
      </c>
      <c r="C608" s="1" t="s">
        <v>10</v>
      </c>
      <c r="D608" s="1">
        <v>180</v>
      </c>
      <c r="E608" s="1">
        <v>2</v>
      </c>
      <c r="F608" s="1">
        <v>0</v>
      </c>
      <c r="G608" s="1">
        <v>0</v>
      </c>
      <c r="H608" s="3">
        <v>11.1</v>
      </c>
    </row>
    <row r="609" spans="1:8" x14ac:dyDescent="0.25">
      <c r="A609" s="2" t="s">
        <v>548</v>
      </c>
      <c r="B609" s="1" t="s">
        <v>148</v>
      </c>
      <c r="C609" s="1" t="s">
        <v>17</v>
      </c>
      <c r="D609" s="1">
        <v>180</v>
      </c>
      <c r="E609" s="1">
        <v>2</v>
      </c>
      <c r="F609" s="1">
        <v>0</v>
      </c>
      <c r="G609" s="1">
        <v>0</v>
      </c>
      <c r="H609" s="3">
        <v>18.8</v>
      </c>
    </row>
    <row r="610" spans="1:8" x14ac:dyDescent="0.25">
      <c r="A610" s="2" t="s">
        <v>547</v>
      </c>
      <c r="B610" s="1" t="s">
        <v>299</v>
      </c>
      <c r="C610" s="1" t="s">
        <v>17</v>
      </c>
      <c r="D610" s="1">
        <v>180</v>
      </c>
      <c r="E610" s="1">
        <v>2</v>
      </c>
      <c r="F610" s="1">
        <v>0</v>
      </c>
      <c r="G610" s="1">
        <v>0</v>
      </c>
      <c r="H610" s="3">
        <v>19.100000000000001</v>
      </c>
    </row>
    <row r="611" spans="1:8" x14ac:dyDescent="0.25">
      <c r="A611" s="2" t="s">
        <v>546</v>
      </c>
      <c r="B611" s="1" t="s">
        <v>220</v>
      </c>
      <c r="C611" s="1" t="s">
        <v>17</v>
      </c>
      <c r="D611" s="1">
        <v>180</v>
      </c>
      <c r="E611" s="1">
        <v>2</v>
      </c>
      <c r="F611" s="1">
        <v>0</v>
      </c>
      <c r="G611" s="1">
        <v>0</v>
      </c>
      <c r="H611" s="3">
        <v>21.4</v>
      </c>
    </row>
    <row r="612" spans="1:8" x14ac:dyDescent="0.25">
      <c r="A612" s="2" t="s">
        <v>62</v>
      </c>
      <c r="B612" s="1" t="s">
        <v>39</v>
      </c>
      <c r="C612" s="1" t="s">
        <v>15</v>
      </c>
      <c r="D612" s="1">
        <v>180</v>
      </c>
      <c r="E612" s="1">
        <v>2</v>
      </c>
      <c r="F612" s="1">
        <v>0</v>
      </c>
      <c r="G612" s="1">
        <v>0</v>
      </c>
      <c r="H612" s="3">
        <v>23.5</v>
      </c>
    </row>
    <row r="613" spans="1:8" x14ac:dyDescent="0.25">
      <c r="A613" s="2" t="s">
        <v>564</v>
      </c>
      <c r="B613" s="1" t="s">
        <v>109</v>
      </c>
      <c r="C613" s="1" t="s">
        <v>17</v>
      </c>
      <c r="D613" s="1">
        <v>165</v>
      </c>
      <c r="E613" s="1">
        <v>2</v>
      </c>
      <c r="F613" s="1">
        <v>0</v>
      </c>
      <c r="G613" s="1">
        <v>0</v>
      </c>
      <c r="H613" s="3">
        <v>17.899999999999999</v>
      </c>
    </row>
    <row r="614" spans="1:8" x14ac:dyDescent="0.25">
      <c r="A614" s="2" t="s">
        <v>571</v>
      </c>
      <c r="B614" s="1" t="s">
        <v>210</v>
      </c>
      <c r="C614" s="1" t="s">
        <v>15</v>
      </c>
      <c r="D614" s="1">
        <v>158</v>
      </c>
      <c r="E614" s="1">
        <v>2</v>
      </c>
      <c r="F614" s="1">
        <v>0</v>
      </c>
      <c r="G614" s="1">
        <v>0</v>
      </c>
      <c r="H614" s="3">
        <v>20.7</v>
      </c>
    </row>
    <row r="615" spans="1:8" x14ac:dyDescent="0.25">
      <c r="A615" s="2" t="s">
        <v>578</v>
      </c>
      <c r="B615" s="1" t="s">
        <v>208</v>
      </c>
      <c r="C615" s="1" t="s">
        <v>17</v>
      </c>
      <c r="D615" s="1">
        <v>155</v>
      </c>
      <c r="E615" s="1">
        <v>2</v>
      </c>
      <c r="F615" s="1">
        <v>0</v>
      </c>
      <c r="G615" s="1">
        <v>0</v>
      </c>
      <c r="H615" s="3">
        <v>18.7</v>
      </c>
    </row>
    <row r="616" spans="1:8" x14ac:dyDescent="0.25">
      <c r="A616" s="2" t="s">
        <v>589</v>
      </c>
      <c r="B616" s="1" t="s">
        <v>299</v>
      </c>
      <c r="C616" s="1" t="s">
        <v>17</v>
      </c>
      <c r="D616" s="1">
        <v>135</v>
      </c>
      <c r="E616" s="1">
        <v>2</v>
      </c>
      <c r="F616" s="1">
        <v>0</v>
      </c>
      <c r="G616" s="1">
        <v>0</v>
      </c>
      <c r="H616" s="3">
        <v>15.3</v>
      </c>
    </row>
    <row r="617" spans="1:8" x14ac:dyDescent="0.25">
      <c r="A617" s="2" t="s">
        <v>598</v>
      </c>
      <c r="B617" s="1" t="s">
        <v>208</v>
      </c>
      <c r="C617" s="1" t="s">
        <v>17</v>
      </c>
      <c r="D617" s="1">
        <v>126</v>
      </c>
      <c r="E617" s="1">
        <v>2</v>
      </c>
      <c r="F617" s="1">
        <v>0</v>
      </c>
      <c r="G617" s="1">
        <v>0</v>
      </c>
      <c r="H617" s="3">
        <v>14.8</v>
      </c>
    </row>
    <row r="618" spans="1:8" x14ac:dyDescent="0.25">
      <c r="A618" s="2" t="s">
        <v>602</v>
      </c>
      <c r="B618" s="1" t="s">
        <v>248</v>
      </c>
      <c r="C618" s="1" t="s">
        <v>15</v>
      </c>
      <c r="D618" s="1">
        <v>123</v>
      </c>
      <c r="E618" s="1">
        <v>2</v>
      </c>
      <c r="F618" s="1">
        <v>0</v>
      </c>
      <c r="G618" s="1">
        <v>0</v>
      </c>
      <c r="H618" s="3">
        <v>14.6</v>
      </c>
    </row>
    <row r="619" spans="1:8" x14ac:dyDescent="0.25">
      <c r="A619" s="2" t="s">
        <v>617</v>
      </c>
      <c r="B619" s="1" t="s">
        <v>144</v>
      </c>
      <c r="C619" s="1" t="s">
        <v>12</v>
      </c>
      <c r="D619" s="1">
        <v>104</v>
      </c>
      <c r="E619" s="1">
        <v>2</v>
      </c>
      <c r="F619" s="1">
        <v>0</v>
      </c>
      <c r="G619" s="1">
        <v>0</v>
      </c>
      <c r="H619" s="3">
        <v>12.4</v>
      </c>
    </row>
    <row r="620" spans="1:8" x14ac:dyDescent="0.25">
      <c r="A620" s="2" t="s">
        <v>616</v>
      </c>
      <c r="B620" s="1" t="s">
        <v>187</v>
      </c>
      <c r="C620" s="1" t="s">
        <v>12</v>
      </c>
      <c r="D620" s="1">
        <v>104</v>
      </c>
      <c r="E620" s="1">
        <v>2</v>
      </c>
      <c r="F620" s="1">
        <v>0</v>
      </c>
      <c r="G620" s="1">
        <v>0</v>
      </c>
      <c r="H620" s="3">
        <v>14</v>
      </c>
    </row>
    <row r="621" spans="1:8" x14ac:dyDescent="0.25">
      <c r="A621" s="2" t="s">
        <v>620</v>
      </c>
      <c r="B621" s="1" t="s">
        <v>192</v>
      </c>
      <c r="C621" s="1" t="s">
        <v>12</v>
      </c>
      <c r="D621" s="1">
        <v>101</v>
      </c>
      <c r="E621" s="1">
        <v>2</v>
      </c>
      <c r="F621" s="1">
        <v>0</v>
      </c>
      <c r="G621" s="1">
        <v>0</v>
      </c>
      <c r="H621" s="3">
        <v>10.5</v>
      </c>
    </row>
    <row r="622" spans="1:8" x14ac:dyDescent="0.25">
      <c r="A622" s="2" t="s">
        <v>599</v>
      </c>
      <c r="B622" s="1" t="s">
        <v>90</v>
      </c>
      <c r="C622" s="1" t="s">
        <v>17</v>
      </c>
      <c r="D622" s="1">
        <v>100</v>
      </c>
      <c r="E622" s="1">
        <v>2</v>
      </c>
      <c r="F622" s="1">
        <v>0</v>
      </c>
      <c r="G622" s="1">
        <v>0</v>
      </c>
      <c r="H622" s="3">
        <v>11.9</v>
      </c>
    </row>
    <row r="623" spans="1:8" x14ac:dyDescent="0.25">
      <c r="A623" s="2" t="s">
        <v>621</v>
      </c>
      <c r="B623" s="1" t="s">
        <v>201</v>
      </c>
      <c r="C623" s="1" t="s">
        <v>12</v>
      </c>
      <c r="D623" s="1">
        <v>100</v>
      </c>
      <c r="E623" s="1">
        <v>2</v>
      </c>
      <c r="F623" s="1">
        <v>0</v>
      </c>
      <c r="G623" s="1">
        <v>0</v>
      </c>
      <c r="H623" s="3">
        <v>13.4</v>
      </c>
    </row>
    <row r="624" spans="1:8" x14ac:dyDescent="0.25">
      <c r="A624" s="2" t="s">
        <v>624</v>
      </c>
      <c r="B624" s="1" t="s">
        <v>201</v>
      </c>
      <c r="C624" s="1" t="s">
        <v>17</v>
      </c>
      <c r="D624" s="1">
        <v>97</v>
      </c>
      <c r="E624" s="1">
        <v>2</v>
      </c>
      <c r="F624" s="1">
        <v>0</v>
      </c>
      <c r="G624" s="1">
        <v>0</v>
      </c>
      <c r="H624" s="3">
        <v>12.3</v>
      </c>
    </row>
    <row r="625" spans="1:8" x14ac:dyDescent="0.25">
      <c r="A625" s="2" t="s">
        <v>627</v>
      </c>
      <c r="B625" s="1" t="s">
        <v>187</v>
      </c>
      <c r="C625" s="1" t="s">
        <v>15</v>
      </c>
      <c r="D625" s="1">
        <v>94</v>
      </c>
      <c r="E625" s="1">
        <v>2</v>
      </c>
      <c r="F625" s="1">
        <v>0</v>
      </c>
      <c r="G625" s="1">
        <v>0</v>
      </c>
      <c r="H625" s="3">
        <v>12.9</v>
      </c>
    </row>
    <row r="626" spans="1:8" x14ac:dyDescent="0.25">
      <c r="A626" s="2" t="s">
        <v>629</v>
      </c>
      <c r="B626" s="1" t="s">
        <v>68</v>
      </c>
      <c r="C626" s="1" t="s">
        <v>17</v>
      </c>
      <c r="D626" s="1">
        <v>93</v>
      </c>
      <c r="E626" s="1">
        <v>2</v>
      </c>
      <c r="F626" s="1">
        <v>0</v>
      </c>
      <c r="G626" s="1">
        <v>0</v>
      </c>
      <c r="H626" s="3">
        <v>10.8</v>
      </c>
    </row>
    <row r="627" spans="1:8" x14ac:dyDescent="0.25">
      <c r="A627" s="2" t="s">
        <v>63</v>
      </c>
      <c r="B627" s="1" t="s">
        <v>39</v>
      </c>
      <c r="C627" s="1" t="s">
        <v>17</v>
      </c>
      <c r="D627" s="1">
        <v>91</v>
      </c>
      <c r="E627" s="1">
        <v>2</v>
      </c>
      <c r="F627" s="1">
        <v>0</v>
      </c>
      <c r="G627" s="1">
        <v>0</v>
      </c>
      <c r="H627" s="3">
        <v>11.2</v>
      </c>
    </row>
    <row r="628" spans="1:8" x14ac:dyDescent="0.25">
      <c r="A628" s="2" t="s">
        <v>631</v>
      </c>
      <c r="B628" s="1" t="s">
        <v>287</v>
      </c>
      <c r="C628" s="1" t="s">
        <v>17</v>
      </c>
      <c r="D628" s="1">
        <v>91</v>
      </c>
      <c r="E628" s="1">
        <v>2</v>
      </c>
      <c r="F628" s="1">
        <v>0</v>
      </c>
      <c r="G628" s="1">
        <v>0</v>
      </c>
      <c r="H628" s="3">
        <v>11.6</v>
      </c>
    </row>
    <row r="629" spans="1:8" x14ac:dyDescent="0.25">
      <c r="A629" s="2" t="s">
        <v>632</v>
      </c>
      <c r="B629" s="1" t="s">
        <v>184</v>
      </c>
      <c r="C629" s="1" t="s">
        <v>12</v>
      </c>
      <c r="D629" s="1">
        <v>90</v>
      </c>
      <c r="E629" s="1">
        <v>2</v>
      </c>
      <c r="F629" s="1">
        <v>0</v>
      </c>
      <c r="G629" s="1">
        <v>0</v>
      </c>
      <c r="H629" s="3">
        <v>11.1</v>
      </c>
    </row>
    <row r="630" spans="1:8" x14ac:dyDescent="0.25">
      <c r="A630" s="2" t="s">
        <v>649</v>
      </c>
      <c r="B630" s="1" t="s">
        <v>248</v>
      </c>
      <c r="C630" s="1" t="s">
        <v>15</v>
      </c>
      <c r="D630" s="1">
        <v>89</v>
      </c>
      <c r="E630" s="1">
        <v>2</v>
      </c>
      <c r="F630" s="1">
        <v>0</v>
      </c>
      <c r="G630" s="1">
        <v>0</v>
      </c>
      <c r="H630" s="3">
        <v>12.4</v>
      </c>
    </row>
    <row r="631" spans="1:8" x14ac:dyDescent="0.25">
      <c r="A631" s="2" t="s">
        <v>651</v>
      </c>
      <c r="B631" s="1" t="s">
        <v>223</v>
      </c>
      <c r="C631" s="1" t="s">
        <v>12</v>
      </c>
      <c r="D631" s="1">
        <v>88</v>
      </c>
      <c r="E631" s="1">
        <v>2</v>
      </c>
      <c r="F631" s="1">
        <v>0</v>
      </c>
      <c r="G631" s="1">
        <v>1</v>
      </c>
      <c r="H631" s="3">
        <v>10.9</v>
      </c>
    </row>
    <row r="632" spans="1:8" x14ac:dyDescent="0.25">
      <c r="A632" s="2" t="s">
        <v>652</v>
      </c>
      <c r="B632" s="1" t="s">
        <v>208</v>
      </c>
      <c r="C632" s="1" t="s">
        <v>15</v>
      </c>
      <c r="D632" s="1">
        <v>85</v>
      </c>
      <c r="E632" s="1">
        <v>2</v>
      </c>
      <c r="F632" s="1">
        <v>0</v>
      </c>
      <c r="G632" s="1">
        <v>1</v>
      </c>
      <c r="H632" s="3">
        <v>11</v>
      </c>
    </row>
    <row r="633" spans="1:8" x14ac:dyDescent="0.25">
      <c r="A633" s="2" t="s">
        <v>654</v>
      </c>
      <c r="B633" s="1" t="s">
        <v>105</v>
      </c>
      <c r="C633" s="1" t="s">
        <v>17</v>
      </c>
      <c r="D633" s="1">
        <v>84</v>
      </c>
      <c r="E633" s="1">
        <v>2</v>
      </c>
      <c r="F633" s="1">
        <v>0</v>
      </c>
      <c r="G633" s="1">
        <v>0</v>
      </c>
      <c r="H633" s="3">
        <v>9.8000000000000007</v>
      </c>
    </row>
    <row r="634" spans="1:8" x14ac:dyDescent="0.25">
      <c r="A634" s="2" t="s">
        <v>653</v>
      </c>
      <c r="B634" s="1" t="s">
        <v>192</v>
      </c>
      <c r="C634" s="1" t="s">
        <v>15</v>
      </c>
      <c r="D634" s="1">
        <v>84</v>
      </c>
      <c r="E634" s="1">
        <v>2</v>
      </c>
      <c r="F634" s="1">
        <v>0</v>
      </c>
      <c r="G634" s="1">
        <v>0</v>
      </c>
      <c r="H634" s="3">
        <v>11.8</v>
      </c>
    </row>
    <row r="635" spans="1:8" x14ac:dyDescent="0.25">
      <c r="A635" s="2" t="s">
        <v>657</v>
      </c>
      <c r="B635" s="1" t="s">
        <v>189</v>
      </c>
      <c r="C635" s="1" t="s">
        <v>12</v>
      </c>
      <c r="D635" s="1">
        <v>83</v>
      </c>
      <c r="E635" s="1">
        <v>2</v>
      </c>
      <c r="F635" s="1">
        <v>0</v>
      </c>
      <c r="G635" s="1">
        <v>0</v>
      </c>
      <c r="H635" s="3">
        <v>10.199999999999999</v>
      </c>
    </row>
    <row r="636" spans="1:8" x14ac:dyDescent="0.25">
      <c r="A636" s="2" t="s">
        <v>656</v>
      </c>
      <c r="B636" s="1" t="s">
        <v>192</v>
      </c>
      <c r="C636" s="1" t="s">
        <v>17</v>
      </c>
      <c r="D636" s="1">
        <v>83</v>
      </c>
      <c r="E636" s="1">
        <v>2</v>
      </c>
      <c r="F636" s="1">
        <v>0</v>
      </c>
      <c r="G636" s="1">
        <v>0</v>
      </c>
      <c r="H636" s="3">
        <v>11.2</v>
      </c>
    </row>
    <row r="637" spans="1:8" x14ac:dyDescent="0.25">
      <c r="A637" s="2" t="s">
        <v>659</v>
      </c>
      <c r="B637" s="1" t="s">
        <v>146</v>
      </c>
      <c r="C637" s="1" t="s">
        <v>17</v>
      </c>
      <c r="D637" s="1">
        <v>81</v>
      </c>
      <c r="E637" s="1">
        <v>2</v>
      </c>
      <c r="F637" s="1">
        <v>0</v>
      </c>
      <c r="G637" s="1">
        <v>0</v>
      </c>
      <c r="H637" s="3">
        <v>10.8</v>
      </c>
    </row>
    <row r="638" spans="1:8" x14ac:dyDescent="0.25">
      <c r="A638" s="2" t="s">
        <v>658</v>
      </c>
      <c r="B638" s="1" t="s">
        <v>187</v>
      </c>
      <c r="C638" s="1" t="s">
        <v>12</v>
      </c>
      <c r="D638" s="1">
        <v>81</v>
      </c>
      <c r="E638" s="1">
        <v>2</v>
      </c>
      <c r="F638" s="1">
        <v>0</v>
      </c>
      <c r="G638" s="1">
        <v>0</v>
      </c>
      <c r="H638" s="3">
        <v>10.9</v>
      </c>
    </row>
    <row r="639" spans="1:8" x14ac:dyDescent="0.25">
      <c r="A639" s="2" t="s">
        <v>668</v>
      </c>
      <c r="B639" s="1" t="s">
        <v>201</v>
      </c>
      <c r="C639" s="1" t="s">
        <v>17</v>
      </c>
      <c r="D639" s="1">
        <v>74</v>
      </c>
      <c r="E639" s="1">
        <v>2</v>
      </c>
      <c r="F639" s="1">
        <v>0</v>
      </c>
      <c r="G639" s="1">
        <v>0</v>
      </c>
      <c r="H639" s="3">
        <v>8.4</v>
      </c>
    </row>
    <row r="640" spans="1:8" x14ac:dyDescent="0.25">
      <c r="A640" s="2" t="s">
        <v>676</v>
      </c>
      <c r="B640" s="1" t="s">
        <v>148</v>
      </c>
      <c r="C640" s="1" t="s">
        <v>12</v>
      </c>
      <c r="D640" s="1">
        <v>67</v>
      </c>
      <c r="E640" s="1">
        <v>2</v>
      </c>
      <c r="F640" s="1">
        <v>0</v>
      </c>
      <c r="G640" s="1">
        <v>0</v>
      </c>
      <c r="H640" s="3">
        <v>7.1</v>
      </c>
    </row>
    <row r="641" spans="1:8" x14ac:dyDescent="0.25">
      <c r="A641" s="2" t="s">
        <v>678</v>
      </c>
      <c r="B641" s="1" t="s">
        <v>144</v>
      </c>
      <c r="C641" s="1" t="s">
        <v>17</v>
      </c>
      <c r="D641" s="1">
        <v>63</v>
      </c>
      <c r="E641" s="1">
        <v>2</v>
      </c>
      <c r="F641" s="1">
        <v>0</v>
      </c>
      <c r="G641" s="1">
        <v>0</v>
      </c>
      <c r="H641" s="3">
        <v>7.8</v>
      </c>
    </row>
    <row r="642" spans="1:8" x14ac:dyDescent="0.25">
      <c r="A642" s="2" t="s">
        <v>681</v>
      </c>
      <c r="B642" s="1" t="s">
        <v>201</v>
      </c>
      <c r="C642" s="1" t="s">
        <v>15</v>
      </c>
      <c r="D642" s="1">
        <v>60</v>
      </c>
      <c r="E642" s="1">
        <v>2</v>
      </c>
      <c r="F642" s="1">
        <v>0</v>
      </c>
      <c r="G642" s="1">
        <v>0</v>
      </c>
      <c r="H642" s="3">
        <v>7.6</v>
      </c>
    </row>
    <row r="643" spans="1:8" x14ac:dyDescent="0.25">
      <c r="A643" s="2" t="s">
        <v>684</v>
      </c>
      <c r="B643" s="1" t="s">
        <v>192</v>
      </c>
      <c r="C643" s="1" t="s">
        <v>15</v>
      </c>
      <c r="D643" s="1">
        <v>56</v>
      </c>
      <c r="E643" s="1">
        <v>2</v>
      </c>
      <c r="F643" s="1">
        <v>0</v>
      </c>
      <c r="G643" s="1">
        <v>0</v>
      </c>
      <c r="H643" s="3">
        <v>8.3000000000000007</v>
      </c>
    </row>
    <row r="644" spans="1:8" x14ac:dyDescent="0.25">
      <c r="A644" s="2" t="s">
        <v>687</v>
      </c>
      <c r="B644" s="1" t="s">
        <v>187</v>
      </c>
      <c r="C644" s="1" t="s">
        <v>15</v>
      </c>
      <c r="D644" s="1">
        <v>54</v>
      </c>
      <c r="E644" s="1">
        <v>2</v>
      </c>
      <c r="F644" s="1">
        <v>0</v>
      </c>
      <c r="G644" s="1">
        <v>0</v>
      </c>
      <c r="H644" s="3">
        <v>8.6999999999999993</v>
      </c>
    </row>
    <row r="645" spans="1:8" x14ac:dyDescent="0.25">
      <c r="A645" s="2" t="s">
        <v>691</v>
      </c>
      <c r="B645" s="1" t="s">
        <v>107</v>
      </c>
      <c r="C645" s="1" t="s">
        <v>12</v>
      </c>
      <c r="D645" s="1">
        <v>52</v>
      </c>
      <c r="E645" s="1">
        <v>2</v>
      </c>
      <c r="F645" s="1">
        <v>0</v>
      </c>
      <c r="G645" s="1">
        <v>0</v>
      </c>
      <c r="H645" s="3">
        <v>6.4</v>
      </c>
    </row>
    <row r="646" spans="1:8" x14ac:dyDescent="0.25">
      <c r="A646" s="2" t="s">
        <v>690</v>
      </c>
      <c r="B646" s="1" t="s">
        <v>299</v>
      </c>
      <c r="C646" s="1" t="s">
        <v>15</v>
      </c>
      <c r="D646" s="1">
        <v>52</v>
      </c>
      <c r="E646" s="1">
        <v>2</v>
      </c>
      <c r="F646" s="1">
        <v>0</v>
      </c>
      <c r="G646" s="1">
        <v>0</v>
      </c>
      <c r="H646" s="3">
        <v>7.4</v>
      </c>
    </row>
    <row r="647" spans="1:8" x14ac:dyDescent="0.25">
      <c r="A647" s="2" t="s">
        <v>702</v>
      </c>
      <c r="B647" s="1" t="s">
        <v>208</v>
      </c>
      <c r="C647" s="1" t="s">
        <v>12</v>
      </c>
      <c r="D647" s="1">
        <v>37</v>
      </c>
      <c r="E647" s="1">
        <v>2</v>
      </c>
      <c r="F647" s="1">
        <v>0</v>
      </c>
      <c r="G647" s="1">
        <v>0</v>
      </c>
      <c r="H647" s="3">
        <v>5.4</v>
      </c>
    </row>
    <row r="648" spans="1:8" x14ac:dyDescent="0.25">
      <c r="A648" s="2" t="s">
        <v>703</v>
      </c>
      <c r="B648" s="1" t="s">
        <v>184</v>
      </c>
      <c r="C648" s="1" t="s">
        <v>15</v>
      </c>
      <c r="D648" s="1">
        <v>36</v>
      </c>
      <c r="E648" s="1">
        <v>2</v>
      </c>
      <c r="F648" s="1">
        <v>0</v>
      </c>
      <c r="G648" s="1">
        <v>0</v>
      </c>
      <c r="H648" s="3">
        <v>6.6</v>
      </c>
    </row>
    <row r="649" spans="1:8" x14ac:dyDescent="0.25">
      <c r="A649" s="2" t="s">
        <v>705</v>
      </c>
      <c r="B649" s="1" t="s">
        <v>204</v>
      </c>
      <c r="C649" s="1" t="s">
        <v>12</v>
      </c>
      <c r="D649" s="1">
        <v>33</v>
      </c>
      <c r="E649" s="1">
        <v>2</v>
      </c>
      <c r="F649" s="1">
        <v>0</v>
      </c>
      <c r="G649" s="1">
        <v>1</v>
      </c>
      <c r="H649" s="3">
        <v>4.8</v>
      </c>
    </row>
    <row r="650" spans="1:8" x14ac:dyDescent="0.25">
      <c r="A650" s="2" t="s">
        <v>709</v>
      </c>
      <c r="B650" s="1" t="s">
        <v>179</v>
      </c>
      <c r="C650" s="1" t="s">
        <v>12</v>
      </c>
      <c r="D650" s="1">
        <v>26</v>
      </c>
      <c r="E650" s="1">
        <v>2</v>
      </c>
      <c r="F650" s="1">
        <v>0</v>
      </c>
      <c r="G650" s="1">
        <v>0</v>
      </c>
      <c r="H650" s="3">
        <v>3.7</v>
      </c>
    </row>
    <row r="651" spans="1:8" x14ac:dyDescent="0.25">
      <c r="A651" s="2" t="s">
        <v>711</v>
      </c>
      <c r="B651" s="1" t="s">
        <v>107</v>
      </c>
      <c r="C651" s="1" t="s">
        <v>15</v>
      </c>
      <c r="D651" s="1">
        <v>24</v>
      </c>
      <c r="E651" s="1">
        <v>2</v>
      </c>
      <c r="F651" s="1">
        <v>0</v>
      </c>
      <c r="G651" s="1">
        <v>0</v>
      </c>
      <c r="H651" s="3">
        <v>3.5</v>
      </c>
    </row>
    <row r="652" spans="1:8" x14ac:dyDescent="0.25">
      <c r="A652" s="2" t="s">
        <v>710</v>
      </c>
      <c r="B652" s="1" t="s">
        <v>68</v>
      </c>
      <c r="C652" s="1" t="s">
        <v>17</v>
      </c>
      <c r="D652" s="1">
        <v>24</v>
      </c>
      <c r="E652" s="1">
        <v>2</v>
      </c>
      <c r="F652" s="1">
        <v>0</v>
      </c>
      <c r="G652" s="1">
        <v>0</v>
      </c>
      <c r="H652" s="3">
        <v>3.7</v>
      </c>
    </row>
    <row r="653" spans="1:8" x14ac:dyDescent="0.25">
      <c r="A653" s="2" t="s">
        <v>714</v>
      </c>
      <c r="B653" s="1" t="s">
        <v>105</v>
      </c>
      <c r="C653" s="1" t="s">
        <v>17</v>
      </c>
      <c r="D653" s="1">
        <v>23</v>
      </c>
      <c r="E653" s="1">
        <v>2</v>
      </c>
      <c r="F653" s="1">
        <v>0</v>
      </c>
      <c r="G653" s="1">
        <v>1</v>
      </c>
      <c r="H653" s="3">
        <v>4.2</v>
      </c>
    </row>
    <row r="654" spans="1:8" x14ac:dyDescent="0.25">
      <c r="A654" s="2" t="s">
        <v>716</v>
      </c>
      <c r="B654" s="1" t="s">
        <v>92</v>
      </c>
      <c r="C654" s="1" t="s">
        <v>15</v>
      </c>
      <c r="D654" s="1">
        <v>22</v>
      </c>
      <c r="E654" s="1">
        <v>2</v>
      </c>
      <c r="F654" s="1">
        <v>0</v>
      </c>
      <c r="G654" s="1">
        <v>0</v>
      </c>
      <c r="H654" s="3">
        <v>3.6</v>
      </c>
    </row>
    <row r="655" spans="1:8" x14ac:dyDescent="0.25">
      <c r="A655" s="2" t="s">
        <v>720</v>
      </c>
      <c r="B655" s="1" t="s">
        <v>85</v>
      </c>
      <c r="C655" s="1" t="s">
        <v>17</v>
      </c>
      <c r="D655" s="1">
        <v>21</v>
      </c>
      <c r="E655" s="1">
        <v>2</v>
      </c>
      <c r="F655" s="1">
        <v>0</v>
      </c>
      <c r="G655" s="1">
        <v>1</v>
      </c>
      <c r="H655" s="3">
        <v>3.6</v>
      </c>
    </row>
    <row r="656" spans="1:8" x14ac:dyDescent="0.25">
      <c r="A656" s="2" t="s">
        <v>726</v>
      </c>
      <c r="B656" s="1" t="s">
        <v>210</v>
      </c>
      <c r="C656" s="1" t="s">
        <v>17</v>
      </c>
      <c r="D656" s="1">
        <v>19</v>
      </c>
      <c r="E656" s="1">
        <v>2</v>
      </c>
      <c r="F656" s="1">
        <v>0</v>
      </c>
      <c r="G656" s="1">
        <v>0</v>
      </c>
      <c r="H656" s="3">
        <v>3.7</v>
      </c>
    </row>
    <row r="657" spans="1:8" x14ac:dyDescent="0.25">
      <c r="A657" s="2" t="s">
        <v>725</v>
      </c>
      <c r="B657" s="1" t="s">
        <v>144</v>
      </c>
      <c r="C657" s="1" t="s">
        <v>17</v>
      </c>
      <c r="D657" s="1">
        <v>19</v>
      </c>
      <c r="E657" s="1">
        <v>2</v>
      </c>
      <c r="F657" s="1">
        <v>0</v>
      </c>
      <c r="G657" s="1">
        <v>0</v>
      </c>
      <c r="H657" s="3">
        <v>4</v>
      </c>
    </row>
    <row r="658" spans="1:8" x14ac:dyDescent="0.25">
      <c r="A658" s="2" t="s">
        <v>452</v>
      </c>
      <c r="B658" s="1" t="s">
        <v>68</v>
      </c>
      <c r="C658" s="1" t="s">
        <v>17</v>
      </c>
      <c r="D658" s="1">
        <v>18</v>
      </c>
      <c r="E658" s="1">
        <v>2</v>
      </c>
      <c r="F658" s="1">
        <v>0</v>
      </c>
      <c r="G658" s="1">
        <v>0</v>
      </c>
      <c r="H658" s="3">
        <v>3.3</v>
      </c>
    </row>
    <row r="659" spans="1:8" x14ac:dyDescent="0.25">
      <c r="A659" s="2" t="s">
        <v>727</v>
      </c>
      <c r="B659" s="1" t="s">
        <v>85</v>
      </c>
      <c r="C659" s="1" t="s">
        <v>15</v>
      </c>
      <c r="D659" s="1">
        <v>18</v>
      </c>
      <c r="E659" s="1">
        <v>2</v>
      </c>
      <c r="F659" s="1">
        <v>0</v>
      </c>
      <c r="G659" s="1">
        <v>0</v>
      </c>
      <c r="H659" s="3">
        <v>3.6</v>
      </c>
    </row>
    <row r="660" spans="1:8" x14ac:dyDescent="0.25">
      <c r="A660" s="2" t="s">
        <v>731</v>
      </c>
      <c r="B660" s="1" t="s">
        <v>187</v>
      </c>
      <c r="C660" s="1" t="s">
        <v>12</v>
      </c>
      <c r="D660" s="1">
        <v>16</v>
      </c>
      <c r="E660" s="1">
        <v>2</v>
      </c>
      <c r="F660" s="1">
        <v>0</v>
      </c>
      <c r="G660" s="1">
        <v>0</v>
      </c>
      <c r="H660" s="3">
        <v>2.7</v>
      </c>
    </row>
    <row r="661" spans="1:8" x14ac:dyDescent="0.25">
      <c r="A661" s="2" t="s">
        <v>732</v>
      </c>
      <c r="B661" s="1" t="s">
        <v>181</v>
      </c>
      <c r="C661" s="1" t="s">
        <v>15</v>
      </c>
      <c r="D661" s="1">
        <v>15</v>
      </c>
      <c r="E661" s="1">
        <v>2</v>
      </c>
      <c r="F661" s="1">
        <v>0</v>
      </c>
      <c r="G661" s="1">
        <v>0</v>
      </c>
      <c r="H661" s="3">
        <v>3.6</v>
      </c>
    </row>
    <row r="662" spans="1:8" x14ac:dyDescent="0.25">
      <c r="A662" s="2" t="s">
        <v>736</v>
      </c>
      <c r="B662" s="1" t="s">
        <v>194</v>
      </c>
      <c r="C662" s="1" t="s">
        <v>15</v>
      </c>
      <c r="D662" s="1">
        <v>14</v>
      </c>
      <c r="E662" s="1">
        <v>2</v>
      </c>
      <c r="F662" s="1">
        <v>0</v>
      </c>
      <c r="G662" s="1">
        <v>0</v>
      </c>
      <c r="H662" s="3">
        <v>3</v>
      </c>
    </row>
    <row r="663" spans="1:8" x14ac:dyDescent="0.25">
      <c r="A663" s="2" t="s">
        <v>735</v>
      </c>
      <c r="B663" s="1" t="s">
        <v>146</v>
      </c>
      <c r="C663" s="1" t="s">
        <v>15</v>
      </c>
      <c r="D663" s="1">
        <v>14</v>
      </c>
      <c r="E663" s="1">
        <v>2</v>
      </c>
      <c r="F663" s="1">
        <v>0</v>
      </c>
      <c r="G663" s="1">
        <v>0</v>
      </c>
      <c r="H663" s="3">
        <v>3.2</v>
      </c>
    </row>
    <row r="664" spans="1:8" x14ac:dyDescent="0.25">
      <c r="A664" s="2" t="s">
        <v>743</v>
      </c>
      <c r="B664" s="1" t="s">
        <v>103</v>
      </c>
      <c r="C664" s="1" t="s">
        <v>15</v>
      </c>
      <c r="D664" s="1">
        <v>9</v>
      </c>
      <c r="E664" s="1">
        <v>2</v>
      </c>
      <c r="F664" s="1">
        <v>0</v>
      </c>
      <c r="G664" s="1">
        <v>0</v>
      </c>
      <c r="H664" s="3">
        <v>2.2000000000000002</v>
      </c>
    </row>
    <row r="665" spans="1:8" x14ac:dyDescent="0.25">
      <c r="A665" s="2" t="s">
        <v>35</v>
      </c>
      <c r="B665" s="1" t="s">
        <v>9</v>
      </c>
      <c r="C665" s="1" t="s">
        <v>17</v>
      </c>
      <c r="D665" s="1">
        <v>8</v>
      </c>
      <c r="E665" s="1">
        <v>2</v>
      </c>
      <c r="F665" s="1">
        <v>0</v>
      </c>
      <c r="G665" s="1">
        <v>0</v>
      </c>
      <c r="H665" s="3">
        <v>1.5</v>
      </c>
    </row>
    <row r="666" spans="1:8" x14ac:dyDescent="0.25">
      <c r="A666" s="2" t="s">
        <v>36</v>
      </c>
      <c r="B666" s="1" t="s">
        <v>9</v>
      </c>
      <c r="C666" s="1" t="s">
        <v>12</v>
      </c>
      <c r="D666" s="1">
        <v>7</v>
      </c>
      <c r="E666" s="1">
        <v>2</v>
      </c>
      <c r="F666" s="1">
        <v>0</v>
      </c>
      <c r="G666" s="1">
        <v>0</v>
      </c>
      <c r="H666" s="3">
        <v>2.2000000000000002</v>
      </c>
    </row>
    <row r="667" spans="1:8" x14ac:dyDescent="0.25">
      <c r="A667" s="2" t="s">
        <v>482</v>
      </c>
      <c r="B667" s="1" t="s">
        <v>74</v>
      </c>
      <c r="C667" s="1" t="s">
        <v>10</v>
      </c>
      <c r="D667" s="1">
        <v>90</v>
      </c>
      <c r="E667" s="1">
        <v>1</v>
      </c>
      <c r="F667" s="1">
        <v>0</v>
      </c>
      <c r="G667" s="1">
        <v>0</v>
      </c>
      <c r="H667" s="3">
        <v>4</v>
      </c>
    </row>
    <row r="668" spans="1:8" x14ac:dyDescent="0.25">
      <c r="A668" s="2" t="s">
        <v>648</v>
      </c>
      <c r="B668" s="1" t="s">
        <v>146</v>
      </c>
      <c r="C668" s="1" t="s">
        <v>10</v>
      </c>
      <c r="D668" s="1">
        <v>90</v>
      </c>
      <c r="E668" s="1">
        <v>1</v>
      </c>
      <c r="F668" s="1">
        <v>0</v>
      </c>
      <c r="G668" s="1">
        <v>0</v>
      </c>
      <c r="H668" s="3">
        <v>4.3</v>
      </c>
    </row>
    <row r="669" spans="1:8" x14ac:dyDescent="0.25">
      <c r="A669" s="2" t="s">
        <v>647</v>
      </c>
      <c r="B669" s="1" t="s">
        <v>187</v>
      </c>
      <c r="C669" s="1" t="s">
        <v>10</v>
      </c>
      <c r="D669" s="1">
        <v>90</v>
      </c>
      <c r="E669" s="1">
        <v>1</v>
      </c>
      <c r="F669" s="1">
        <v>0</v>
      </c>
      <c r="G669" s="1">
        <v>0</v>
      </c>
      <c r="H669" s="3">
        <v>4.5</v>
      </c>
    </row>
    <row r="670" spans="1:8" x14ac:dyDescent="0.25">
      <c r="A670" s="2" t="s">
        <v>646</v>
      </c>
      <c r="B670" s="1" t="s">
        <v>181</v>
      </c>
      <c r="C670" s="1" t="s">
        <v>10</v>
      </c>
      <c r="D670" s="1">
        <v>90</v>
      </c>
      <c r="E670" s="1">
        <v>1</v>
      </c>
      <c r="F670" s="1">
        <v>0</v>
      </c>
      <c r="G670" s="1">
        <v>0</v>
      </c>
      <c r="H670" s="3">
        <v>4.7</v>
      </c>
    </row>
    <row r="671" spans="1:8" x14ac:dyDescent="0.25">
      <c r="A671" s="2" t="s">
        <v>645</v>
      </c>
      <c r="B671" s="1" t="s">
        <v>299</v>
      </c>
      <c r="C671" s="1" t="s">
        <v>10</v>
      </c>
      <c r="D671" s="1">
        <v>90</v>
      </c>
      <c r="E671" s="1">
        <v>1</v>
      </c>
      <c r="F671" s="1">
        <v>0</v>
      </c>
      <c r="G671" s="1">
        <v>0</v>
      </c>
      <c r="H671" s="3">
        <v>4.8</v>
      </c>
    </row>
    <row r="672" spans="1:8" x14ac:dyDescent="0.25">
      <c r="A672" s="2" t="s">
        <v>644</v>
      </c>
      <c r="B672" s="1" t="s">
        <v>144</v>
      </c>
      <c r="C672" s="1" t="s">
        <v>10</v>
      </c>
      <c r="D672" s="1">
        <v>90</v>
      </c>
      <c r="E672" s="1">
        <v>1</v>
      </c>
      <c r="F672" s="1">
        <v>0</v>
      </c>
      <c r="G672" s="1">
        <v>0</v>
      </c>
      <c r="H672" s="3">
        <v>5.4</v>
      </c>
    </row>
    <row r="673" spans="1:8" x14ac:dyDescent="0.25">
      <c r="A673" s="2" t="s">
        <v>643</v>
      </c>
      <c r="B673" s="1" t="s">
        <v>90</v>
      </c>
      <c r="C673" s="1" t="s">
        <v>10</v>
      </c>
      <c r="D673" s="1">
        <v>90</v>
      </c>
      <c r="E673" s="1">
        <v>1</v>
      </c>
      <c r="F673" s="1">
        <v>0</v>
      </c>
      <c r="G673" s="1">
        <v>0</v>
      </c>
      <c r="H673" s="3">
        <v>5.6</v>
      </c>
    </row>
    <row r="674" spans="1:8" x14ac:dyDescent="0.25">
      <c r="A674" s="2" t="s">
        <v>642</v>
      </c>
      <c r="B674" s="1" t="s">
        <v>184</v>
      </c>
      <c r="C674" s="1" t="s">
        <v>10</v>
      </c>
      <c r="D674" s="1">
        <v>90</v>
      </c>
      <c r="E674" s="1">
        <v>1</v>
      </c>
      <c r="F674" s="1">
        <v>0</v>
      </c>
      <c r="G674" s="1">
        <v>0</v>
      </c>
      <c r="H674" s="3">
        <v>5.7</v>
      </c>
    </row>
    <row r="675" spans="1:8" x14ac:dyDescent="0.25">
      <c r="A675" s="2" t="s">
        <v>106</v>
      </c>
      <c r="B675" s="1" t="s">
        <v>223</v>
      </c>
      <c r="C675" s="1" t="s">
        <v>10</v>
      </c>
      <c r="D675" s="1">
        <v>90</v>
      </c>
      <c r="E675" s="1">
        <v>1</v>
      </c>
      <c r="F675" s="1">
        <v>0</v>
      </c>
      <c r="G675" s="1">
        <v>0</v>
      </c>
      <c r="H675" s="3">
        <v>6</v>
      </c>
    </row>
    <row r="676" spans="1:8" x14ac:dyDescent="0.25">
      <c r="A676" s="2" t="s">
        <v>641</v>
      </c>
      <c r="B676" s="1" t="s">
        <v>85</v>
      </c>
      <c r="C676" s="1" t="s">
        <v>10</v>
      </c>
      <c r="D676" s="1">
        <v>90</v>
      </c>
      <c r="E676" s="1">
        <v>1</v>
      </c>
      <c r="F676" s="1">
        <v>0</v>
      </c>
      <c r="G676" s="1">
        <v>0</v>
      </c>
      <c r="H676" s="3">
        <v>6.2</v>
      </c>
    </row>
    <row r="677" spans="1:8" x14ac:dyDescent="0.25">
      <c r="A677" s="2" t="s">
        <v>640</v>
      </c>
      <c r="B677" s="1" t="s">
        <v>192</v>
      </c>
      <c r="C677" s="1" t="s">
        <v>17</v>
      </c>
      <c r="D677" s="1">
        <v>90</v>
      </c>
      <c r="E677" s="1">
        <v>1</v>
      </c>
      <c r="F677" s="1">
        <v>0</v>
      </c>
      <c r="G677" s="1">
        <v>0</v>
      </c>
      <c r="H677" s="3">
        <v>9.4</v>
      </c>
    </row>
    <row r="678" spans="1:8" x14ac:dyDescent="0.25">
      <c r="A678" s="2" t="s">
        <v>639</v>
      </c>
      <c r="B678" s="1" t="s">
        <v>299</v>
      </c>
      <c r="C678" s="1" t="s">
        <v>17</v>
      </c>
      <c r="D678" s="1">
        <v>90</v>
      </c>
      <c r="E678" s="1">
        <v>1</v>
      </c>
      <c r="F678" s="1">
        <v>0</v>
      </c>
      <c r="G678" s="1">
        <v>0</v>
      </c>
      <c r="H678" s="3">
        <v>9.5</v>
      </c>
    </row>
    <row r="679" spans="1:8" x14ac:dyDescent="0.25">
      <c r="A679" s="2" t="s">
        <v>637</v>
      </c>
      <c r="B679" s="1" t="s">
        <v>192</v>
      </c>
      <c r="C679" s="1" t="s">
        <v>17</v>
      </c>
      <c r="D679" s="1">
        <v>90</v>
      </c>
      <c r="E679" s="1">
        <v>1</v>
      </c>
      <c r="F679" s="1">
        <v>0</v>
      </c>
      <c r="G679" s="1">
        <v>0</v>
      </c>
      <c r="H679" s="3">
        <v>10.199999999999999</v>
      </c>
    </row>
    <row r="680" spans="1:8" x14ac:dyDescent="0.25">
      <c r="A680" s="2" t="s">
        <v>638</v>
      </c>
      <c r="B680" s="1" t="s">
        <v>220</v>
      </c>
      <c r="C680" s="1" t="s">
        <v>17</v>
      </c>
      <c r="D680" s="1">
        <v>90</v>
      </c>
      <c r="E680" s="1">
        <v>1</v>
      </c>
      <c r="F680" s="1">
        <v>0</v>
      </c>
      <c r="G680" s="1">
        <v>0</v>
      </c>
      <c r="H680" s="3">
        <v>10.199999999999999</v>
      </c>
    </row>
    <row r="681" spans="1:8" x14ac:dyDescent="0.25">
      <c r="A681" s="2" t="s">
        <v>636</v>
      </c>
      <c r="B681" s="1" t="s">
        <v>187</v>
      </c>
      <c r="C681" s="1" t="s">
        <v>17</v>
      </c>
      <c r="D681" s="1">
        <v>90</v>
      </c>
      <c r="E681" s="1">
        <v>1</v>
      </c>
      <c r="F681" s="1">
        <v>0</v>
      </c>
      <c r="G681" s="1">
        <v>0</v>
      </c>
      <c r="H681" s="3">
        <v>10.7</v>
      </c>
    </row>
    <row r="682" spans="1:8" x14ac:dyDescent="0.25">
      <c r="A682" s="2" t="s">
        <v>635</v>
      </c>
      <c r="B682" s="1" t="s">
        <v>74</v>
      </c>
      <c r="C682" s="1" t="s">
        <v>17</v>
      </c>
      <c r="D682" s="1">
        <v>90</v>
      </c>
      <c r="E682" s="1">
        <v>1</v>
      </c>
      <c r="F682" s="1">
        <v>0</v>
      </c>
      <c r="G682" s="1">
        <v>0</v>
      </c>
      <c r="H682" s="3">
        <v>10.8</v>
      </c>
    </row>
    <row r="683" spans="1:8" x14ac:dyDescent="0.25">
      <c r="A683" s="2" t="s">
        <v>634</v>
      </c>
      <c r="B683" s="1" t="s">
        <v>299</v>
      </c>
      <c r="C683" s="1" t="s">
        <v>15</v>
      </c>
      <c r="D683" s="1">
        <v>90</v>
      </c>
      <c r="E683" s="1">
        <v>1</v>
      </c>
      <c r="F683" s="1">
        <v>0</v>
      </c>
      <c r="G683" s="1">
        <v>0</v>
      </c>
      <c r="H683" s="3">
        <v>10.9</v>
      </c>
    </row>
    <row r="684" spans="1:8" x14ac:dyDescent="0.25">
      <c r="A684" s="2" t="s">
        <v>633</v>
      </c>
      <c r="B684" s="1" t="s">
        <v>204</v>
      </c>
      <c r="C684" s="1" t="s">
        <v>17</v>
      </c>
      <c r="D684" s="1">
        <v>90</v>
      </c>
      <c r="E684" s="1">
        <v>1</v>
      </c>
      <c r="F684" s="1">
        <v>0</v>
      </c>
      <c r="G684" s="1">
        <v>0</v>
      </c>
      <c r="H684" s="3">
        <v>11.8</v>
      </c>
    </row>
    <row r="685" spans="1:8" x14ac:dyDescent="0.25">
      <c r="A685" s="2" t="s">
        <v>670</v>
      </c>
      <c r="B685" s="1" t="s">
        <v>144</v>
      </c>
      <c r="C685" s="1" t="s">
        <v>17</v>
      </c>
      <c r="D685" s="1">
        <v>73</v>
      </c>
      <c r="E685" s="1">
        <v>1</v>
      </c>
      <c r="F685" s="1">
        <v>0</v>
      </c>
      <c r="G685" s="1">
        <v>0</v>
      </c>
      <c r="H685" s="3">
        <v>8.4</v>
      </c>
    </row>
    <row r="686" spans="1:8" x14ac:dyDescent="0.25">
      <c r="A686" s="2" t="s">
        <v>672</v>
      </c>
      <c r="B686" s="1" t="s">
        <v>74</v>
      </c>
      <c r="C686" s="1" t="s">
        <v>12</v>
      </c>
      <c r="D686" s="1">
        <v>71</v>
      </c>
      <c r="E686" s="1">
        <v>1</v>
      </c>
      <c r="F686" s="1">
        <v>0</v>
      </c>
      <c r="G686" s="1">
        <v>0</v>
      </c>
      <c r="H686" s="3">
        <v>8.1</v>
      </c>
    </row>
    <row r="687" spans="1:8" x14ac:dyDescent="0.25">
      <c r="A687" s="2" t="s">
        <v>47</v>
      </c>
      <c r="B687" s="1" t="s">
        <v>148</v>
      </c>
      <c r="C687" s="1" t="s">
        <v>10</v>
      </c>
      <c r="D687" s="1">
        <v>68</v>
      </c>
      <c r="E687" s="1">
        <v>1</v>
      </c>
      <c r="F687" s="1">
        <v>0</v>
      </c>
      <c r="G687" s="1">
        <v>0</v>
      </c>
      <c r="H687" s="3">
        <v>4.4000000000000004</v>
      </c>
    </row>
    <row r="688" spans="1:8" x14ac:dyDescent="0.25">
      <c r="A688" s="2" t="s">
        <v>564</v>
      </c>
      <c r="B688" s="1" t="s">
        <v>148</v>
      </c>
      <c r="C688" s="1" t="s">
        <v>15</v>
      </c>
      <c r="D688" s="1">
        <v>68</v>
      </c>
      <c r="E688" s="1">
        <v>1</v>
      </c>
      <c r="F688" s="1">
        <v>0</v>
      </c>
      <c r="G688" s="1">
        <v>0</v>
      </c>
      <c r="H688" s="3">
        <v>8.3000000000000007</v>
      </c>
    </row>
    <row r="689" spans="1:8" x14ac:dyDescent="0.25">
      <c r="A689" s="2" t="s">
        <v>32</v>
      </c>
      <c r="B689" s="1" t="s">
        <v>9</v>
      </c>
      <c r="C689" s="1" t="s">
        <v>17</v>
      </c>
      <c r="D689" s="1">
        <v>66</v>
      </c>
      <c r="E689" s="1">
        <v>1</v>
      </c>
      <c r="F689" s="1">
        <v>0</v>
      </c>
      <c r="G689" s="1">
        <v>0</v>
      </c>
      <c r="H689" s="3">
        <v>7.7</v>
      </c>
    </row>
    <row r="690" spans="1:8" x14ac:dyDescent="0.25">
      <c r="A690" s="2" t="s">
        <v>64</v>
      </c>
      <c r="B690" s="1" t="s">
        <v>39</v>
      </c>
      <c r="C690" s="1" t="s">
        <v>15</v>
      </c>
      <c r="D690" s="1">
        <v>59</v>
      </c>
      <c r="E690" s="1">
        <v>1</v>
      </c>
      <c r="F690" s="1">
        <v>0</v>
      </c>
      <c r="G690" s="1">
        <v>0</v>
      </c>
      <c r="H690" s="3">
        <v>7.9</v>
      </c>
    </row>
    <row r="691" spans="1:8" x14ac:dyDescent="0.25">
      <c r="A691" s="2" t="s">
        <v>685</v>
      </c>
      <c r="B691" s="1" t="s">
        <v>179</v>
      </c>
      <c r="C691" s="1" t="s">
        <v>15</v>
      </c>
      <c r="D691" s="1">
        <v>56</v>
      </c>
      <c r="E691" s="1">
        <v>1</v>
      </c>
      <c r="F691" s="1">
        <v>0</v>
      </c>
      <c r="G691" s="1">
        <v>0</v>
      </c>
      <c r="H691" s="3">
        <v>6.9</v>
      </c>
    </row>
    <row r="692" spans="1:8" x14ac:dyDescent="0.25">
      <c r="A692" s="2" t="s">
        <v>697</v>
      </c>
      <c r="B692" s="1" t="s">
        <v>204</v>
      </c>
      <c r="C692" s="1" t="s">
        <v>17</v>
      </c>
      <c r="D692" s="1">
        <v>45</v>
      </c>
      <c r="E692" s="1">
        <v>1</v>
      </c>
      <c r="F692" s="1">
        <v>0</v>
      </c>
      <c r="G692" s="1">
        <v>0</v>
      </c>
      <c r="H692" s="3">
        <v>5.3</v>
      </c>
    </row>
    <row r="693" spans="1:8" x14ac:dyDescent="0.25">
      <c r="A693" s="2" t="s">
        <v>696</v>
      </c>
      <c r="B693" s="1" t="s">
        <v>74</v>
      </c>
      <c r="C693" s="1" t="s">
        <v>15</v>
      </c>
      <c r="D693" s="1">
        <v>45</v>
      </c>
      <c r="E693" s="1">
        <v>1</v>
      </c>
      <c r="F693" s="1">
        <v>0</v>
      </c>
      <c r="G693" s="1">
        <v>0</v>
      </c>
      <c r="H693" s="3">
        <v>6.2</v>
      </c>
    </row>
    <row r="694" spans="1:8" x14ac:dyDescent="0.25">
      <c r="A694" s="2" t="s">
        <v>706</v>
      </c>
      <c r="B694" s="1" t="s">
        <v>144</v>
      </c>
      <c r="C694" s="1" t="s">
        <v>12</v>
      </c>
      <c r="D694" s="1">
        <v>32</v>
      </c>
      <c r="E694" s="1">
        <v>1</v>
      </c>
      <c r="F694" s="1">
        <v>0</v>
      </c>
      <c r="G694" s="1">
        <v>0</v>
      </c>
      <c r="H694" s="3">
        <v>4</v>
      </c>
    </row>
    <row r="695" spans="1:8" x14ac:dyDescent="0.25">
      <c r="A695" s="2" t="s">
        <v>707</v>
      </c>
      <c r="B695" s="1" t="s">
        <v>78</v>
      </c>
      <c r="C695" s="1" t="s">
        <v>12</v>
      </c>
      <c r="D695" s="1">
        <v>31</v>
      </c>
      <c r="E695" s="1">
        <v>1</v>
      </c>
      <c r="F695" s="1">
        <v>0</v>
      </c>
      <c r="G695" s="1">
        <v>0</v>
      </c>
      <c r="H695" s="3">
        <v>3.9</v>
      </c>
    </row>
    <row r="696" spans="1:8" x14ac:dyDescent="0.25">
      <c r="A696" s="2" t="s">
        <v>708</v>
      </c>
      <c r="B696" s="1" t="s">
        <v>148</v>
      </c>
      <c r="C696" s="1" t="s">
        <v>17</v>
      </c>
      <c r="D696" s="1">
        <v>29</v>
      </c>
      <c r="E696" s="1">
        <v>1</v>
      </c>
      <c r="F696" s="1">
        <v>0</v>
      </c>
      <c r="G696" s="1">
        <v>0</v>
      </c>
      <c r="H696" s="3">
        <v>3.7</v>
      </c>
    </row>
    <row r="697" spans="1:8" x14ac:dyDescent="0.25">
      <c r="A697" s="2" t="s">
        <v>712</v>
      </c>
      <c r="B697" s="1" t="s">
        <v>223</v>
      </c>
      <c r="C697" s="1" t="s">
        <v>15</v>
      </c>
      <c r="D697" s="1">
        <v>24</v>
      </c>
      <c r="E697" s="1">
        <v>1</v>
      </c>
      <c r="F697" s="1">
        <v>0</v>
      </c>
      <c r="G697" s="1">
        <v>1</v>
      </c>
      <c r="H697" s="3">
        <v>3.6</v>
      </c>
    </row>
    <row r="698" spans="1:8" x14ac:dyDescent="0.25">
      <c r="A698" s="2" t="s">
        <v>715</v>
      </c>
      <c r="B698" s="1" t="s">
        <v>105</v>
      </c>
      <c r="C698" s="1" t="s">
        <v>15</v>
      </c>
      <c r="D698" s="1">
        <v>23</v>
      </c>
      <c r="E698" s="1">
        <v>1</v>
      </c>
      <c r="F698" s="1">
        <v>0</v>
      </c>
      <c r="G698" s="1">
        <v>0</v>
      </c>
      <c r="H698" s="3">
        <v>3.1</v>
      </c>
    </row>
    <row r="699" spans="1:8" x14ac:dyDescent="0.25">
      <c r="A699" s="2" t="s">
        <v>719</v>
      </c>
      <c r="B699" s="1" t="s">
        <v>148</v>
      </c>
      <c r="C699" s="1" t="s">
        <v>10</v>
      </c>
      <c r="D699" s="1">
        <v>22</v>
      </c>
      <c r="E699" s="1">
        <v>1</v>
      </c>
      <c r="F699" s="1">
        <v>0</v>
      </c>
      <c r="G699" s="1">
        <v>0</v>
      </c>
      <c r="H699" s="3">
        <v>1.9</v>
      </c>
    </row>
    <row r="700" spans="1:8" x14ac:dyDescent="0.25">
      <c r="A700" s="2" t="s">
        <v>718</v>
      </c>
      <c r="B700" s="1" t="s">
        <v>148</v>
      </c>
      <c r="C700" s="1" t="s">
        <v>15</v>
      </c>
      <c r="D700" s="1">
        <v>22</v>
      </c>
      <c r="E700" s="1">
        <v>1</v>
      </c>
      <c r="F700" s="1">
        <v>0</v>
      </c>
      <c r="G700" s="1">
        <v>0</v>
      </c>
      <c r="H700" s="3">
        <v>3.3</v>
      </c>
    </row>
    <row r="701" spans="1:8" x14ac:dyDescent="0.25">
      <c r="A701" s="2" t="s">
        <v>717</v>
      </c>
      <c r="B701" s="1" t="s">
        <v>189</v>
      </c>
      <c r="C701" s="1" t="s">
        <v>15</v>
      </c>
      <c r="D701" s="1">
        <v>22</v>
      </c>
      <c r="E701" s="1">
        <v>1</v>
      </c>
      <c r="F701" s="1">
        <v>0</v>
      </c>
      <c r="G701" s="1">
        <v>0</v>
      </c>
      <c r="H701" s="3">
        <v>3.8</v>
      </c>
    </row>
    <row r="702" spans="1:8" x14ac:dyDescent="0.25">
      <c r="A702" s="2" t="s">
        <v>724</v>
      </c>
      <c r="B702" s="1" t="s">
        <v>189</v>
      </c>
      <c r="C702" s="1" t="s">
        <v>12</v>
      </c>
      <c r="D702" s="1">
        <v>20</v>
      </c>
      <c r="E702" s="1">
        <v>1</v>
      </c>
      <c r="F702" s="1">
        <v>0</v>
      </c>
      <c r="G702" s="1">
        <v>0</v>
      </c>
      <c r="H702" s="3">
        <v>2.7</v>
      </c>
    </row>
    <row r="703" spans="1:8" x14ac:dyDescent="0.25">
      <c r="A703" s="2" t="s">
        <v>723</v>
      </c>
      <c r="B703" s="1" t="s">
        <v>201</v>
      </c>
      <c r="C703" s="1" t="s">
        <v>12</v>
      </c>
      <c r="D703" s="1">
        <v>20</v>
      </c>
      <c r="E703" s="1">
        <v>1</v>
      </c>
      <c r="F703" s="1">
        <v>0</v>
      </c>
      <c r="G703" s="1">
        <v>0</v>
      </c>
      <c r="H703" s="3">
        <v>3.2</v>
      </c>
    </row>
    <row r="704" spans="1:8" x14ac:dyDescent="0.25">
      <c r="A704" s="2" t="s">
        <v>730</v>
      </c>
      <c r="B704" s="1" t="s">
        <v>74</v>
      </c>
      <c r="C704" s="1" t="s">
        <v>10</v>
      </c>
      <c r="D704" s="1">
        <v>17</v>
      </c>
      <c r="E704" s="1">
        <v>1</v>
      </c>
      <c r="F704" s="1">
        <v>0</v>
      </c>
      <c r="G704" s="1">
        <v>0</v>
      </c>
      <c r="H704" s="3">
        <v>1.1000000000000001</v>
      </c>
    </row>
    <row r="705" spans="1:8" x14ac:dyDescent="0.25">
      <c r="A705" s="2" t="s">
        <v>729</v>
      </c>
      <c r="B705" s="1" t="s">
        <v>299</v>
      </c>
      <c r="C705" s="1" t="s">
        <v>15</v>
      </c>
      <c r="D705" s="1">
        <v>17</v>
      </c>
      <c r="E705" s="1">
        <v>1</v>
      </c>
      <c r="F705" s="1">
        <v>0</v>
      </c>
      <c r="G705" s="1">
        <v>0</v>
      </c>
      <c r="H705" s="3">
        <v>1.9</v>
      </c>
    </row>
    <row r="706" spans="1:8" x14ac:dyDescent="0.25">
      <c r="A706" s="2" t="s">
        <v>728</v>
      </c>
      <c r="B706" s="1" t="s">
        <v>210</v>
      </c>
      <c r="C706" s="1" t="s">
        <v>15</v>
      </c>
      <c r="D706" s="1">
        <v>17</v>
      </c>
      <c r="E706" s="1">
        <v>1</v>
      </c>
      <c r="F706" s="1">
        <v>0</v>
      </c>
      <c r="G706" s="1">
        <v>0</v>
      </c>
      <c r="H706" s="3">
        <v>2.4</v>
      </c>
    </row>
    <row r="707" spans="1:8" x14ac:dyDescent="0.25">
      <c r="A707" s="2" t="s">
        <v>734</v>
      </c>
      <c r="B707" s="1" t="s">
        <v>210</v>
      </c>
      <c r="C707" s="1" t="s">
        <v>12</v>
      </c>
      <c r="D707" s="1">
        <v>15</v>
      </c>
      <c r="E707" s="1">
        <v>1</v>
      </c>
      <c r="F707" s="1">
        <v>0</v>
      </c>
      <c r="G707" s="1">
        <v>0</v>
      </c>
      <c r="H707" s="3">
        <v>1.9</v>
      </c>
    </row>
    <row r="708" spans="1:8" x14ac:dyDescent="0.25">
      <c r="A708" s="2" t="s">
        <v>733</v>
      </c>
      <c r="B708" s="1" t="s">
        <v>81</v>
      </c>
      <c r="C708" s="1" t="s">
        <v>15</v>
      </c>
      <c r="D708" s="1">
        <v>15</v>
      </c>
      <c r="E708" s="1">
        <v>1</v>
      </c>
      <c r="F708" s="1">
        <v>0</v>
      </c>
      <c r="G708" s="1">
        <v>0</v>
      </c>
      <c r="H708" s="3">
        <v>2.4</v>
      </c>
    </row>
    <row r="709" spans="1:8" x14ac:dyDescent="0.25">
      <c r="A709" s="2" t="s">
        <v>737</v>
      </c>
      <c r="B709" s="1" t="s">
        <v>92</v>
      </c>
      <c r="C709" s="1" t="s">
        <v>17</v>
      </c>
      <c r="D709" s="1">
        <v>13</v>
      </c>
      <c r="E709" s="1">
        <v>1</v>
      </c>
      <c r="F709" s="1">
        <v>0</v>
      </c>
      <c r="G709" s="1">
        <v>0</v>
      </c>
      <c r="H709" s="3">
        <v>2</v>
      </c>
    </row>
    <row r="710" spans="1:8" x14ac:dyDescent="0.25">
      <c r="A710" s="2" t="s">
        <v>34</v>
      </c>
      <c r="B710" s="1" t="s">
        <v>9</v>
      </c>
      <c r="C710" s="1" t="s">
        <v>12</v>
      </c>
      <c r="D710" s="1">
        <v>12</v>
      </c>
      <c r="E710" s="1">
        <v>1</v>
      </c>
      <c r="F710" s="1">
        <v>0</v>
      </c>
      <c r="G710" s="1">
        <v>0</v>
      </c>
      <c r="H710" s="3">
        <v>1.6</v>
      </c>
    </row>
    <row r="711" spans="1:8" x14ac:dyDescent="0.25">
      <c r="A711" s="2" t="s">
        <v>740</v>
      </c>
      <c r="B711" s="1" t="s">
        <v>68</v>
      </c>
      <c r="C711" s="1" t="s">
        <v>15</v>
      </c>
      <c r="D711" s="1">
        <v>11</v>
      </c>
      <c r="E711" s="1">
        <v>1</v>
      </c>
      <c r="F711" s="1">
        <v>0</v>
      </c>
      <c r="G711" s="1">
        <v>0</v>
      </c>
      <c r="H711" s="3">
        <v>1.7</v>
      </c>
    </row>
    <row r="712" spans="1:8" x14ac:dyDescent="0.25">
      <c r="A712" s="2" t="s">
        <v>739</v>
      </c>
      <c r="B712" s="1" t="s">
        <v>208</v>
      </c>
      <c r="C712" s="1" t="s">
        <v>15</v>
      </c>
      <c r="D712" s="1">
        <v>11</v>
      </c>
      <c r="E712" s="1">
        <v>1</v>
      </c>
      <c r="F712" s="1">
        <v>0</v>
      </c>
      <c r="G712" s="1">
        <v>0</v>
      </c>
      <c r="H712" s="3">
        <v>2</v>
      </c>
    </row>
    <row r="713" spans="1:8" x14ac:dyDescent="0.25">
      <c r="A713" s="2" t="s">
        <v>742</v>
      </c>
      <c r="B713" s="1" t="s">
        <v>223</v>
      </c>
      <c r="C713" s="1" t="s">
        <v>15</v>
      </c>
      <c r="D713" s="1">
        <v>10</v>
      </c>
      <c r="E713" s="1">
        <v>1</v>
      </c>
      <c r="F713" s="1">
        <v>0</v>
      </c>
      <c r="G713" s="1">
        <v>0</v>
      </c>
      <c r="H713" s="3">
        <v>1.6</v>
      </c>
    </row>
    <row r="714" spans="1:8" x14ac:dyDescent="0.25">
      <c r="A714" s="2" t="s">
        <v>741</v>
      </c>
      <c r="B714" s="1" t="s">
        <v>68</v>
      </c>
      <c r="C714" s="1" t="s">
        <v>15</v>
      </c>
      <c r="D714" s="1">
        <v>10</v>
      </c>
      <c r="E714" s="1">
        <v>1</v>
      </c>
      <c r="F714" s="1">
        <v>0</v>
      </c>
      <c r="G714" s="1">
        <v>0</v>
      </c>
      <c r="H714" s="3">
        <v>1.8</v>
      </c>
    </row>
    <row r="715" spans="1:8" x14ac:dyDescent="0.25">
      <c r="A715" s="2" t="s">
        <v>746</v>
      </c>
      <c r="B715" s="1" t="s">
        <v>78</v>
      </c>
      <c r="C715" s="1" t="s">
        <v>12</v>
      </c>
      <c r="D715" s="1">
        <v>9</v>
      </c>
      <c r="E715" s="1">
        <v>1</v>
      </c>
      <c r="F715" s="1">
        <v>0</v>
      </c>
      <c r="G715" s="1">
        <v>0</v>
      </c>
      <c r="H715" s="3">
        <v>1.8</v>
      </c>
    </row>
    <row r="716" spans="1:8" x14ac:dyDescent="0.25">
      <c r="A716" s="2" t="s">
        <v>747</v>
      </c>
      <c r="B716" s="1" t="s">
        <v>146</v>
      </c>
      <c r="C716" s="1" t="s">
        <v>15</v>
      </c>
      <c r="D716" s="1">
        <v>9</v>
      </c>
      <c r="E716" s="1">
        <v>1</v>
      </c>
      <c r="F716" s="1">
        <v>0</v>
      </c>
      <c r="G716" s="1">
        <v>0</v>
      </c>
      <c r="H716" s="3">
        <v>1.8</v>
      </c>
    </row>
    <row r="717" spans="1:8" x14ac:dyDescent="0.25">
      <c r="A717" s="2" t="s">
        <v>748</v>
      </c>
      <c r="B717" s="1" t="s">
        <v>144</v>
      </c>
      <c r="C717" s="1" t="s">
        <v>15</v>
      </c>
      <c r="D717" s="1">
        <v>9</v>
      </c>
      <c r="E717" s="1">
        <v>1</v>
      </c>
      <c r="F717" s="1">
        <v>0</v>
      </c>
      <c r="G717" s="1">
        <v>0</v>
      </c>
      <c r="H717" s="3">
        <v>1.8</v>
      </c>
    </row>
    <row r="718" spans="1:8" x14ac:dyDescent="0.25">
      <c r="A718" s="2" t="s">
        <v>745</v>
      </c>
      <c r="B718" s="1" t="s">
        <v>92</v>
      </c>
      <c r="C718" s="1" t="s">
        <v>15</v>
      </c>
      <c r="D718" s="1">
        <v>9</v>
      </c>
      <c r="E718" s="1">
        <v>1</v>
      </c>
      <c r="F718" s="1">
        <v>0</v>
      </c>
      <c r="G718" s="1">
        <v>0</v>
      </c>
      <c r="H718" s="3">
        <v>1.9</v>
      </c>
    </row>
    <row r="719" spans="1:8" x14ac:dyDescent="0.25">
      <c r="A719" s="2" t="s">
        <v>744</v>
      </c>
      <c r="B719" s="1" t="s">
        <v>187</v>
      </c>
      <c r="C719" s="1" t="s">
        <v>15</v>
      </c>
      <c r="D719" s="1">
        <v>9</v>
      </c>
      <c r="E719" s="1">
        <v>1</v>
      </c>
      <c r="F719" s="1">
        <v>0</v>
      </c>
      <c r="G719" s="1">
        <v>0</v>
      </c>
      <c r="H719" s="3">
        <v>2.1</v>
      </c>
    </row>
    <row r="720" spans="1:8" x14ac:dyDescent="0.25">
      <c r="A720" s="2" t="s">
        <v>750</v>
      </c>
      <c r="B720" s="1" t="s">
        <v>179</v>
      </c>
      <c r="C720" s="1" t="s">
        <v>12</v>
      </c>
      <c r="D720" s="1">
        <v>8</v>
      </c>
      <c r="E720" s="1">
        <v>1</v>
      </c>
      <c r="F720" s="1">
        <v>0</v>
      </c>
      <c r="G720" s="1">
        <v>0</v>
      </c>
      <c r="H720" s="3">
        <v>1.3</v>
      </c>
    </row>
    <row r="721" spans="1:8" x14ac:dyDescent="0.25">
      <c r="A721" s="2" t="s">
        <v>749</v>
      </c>
      <c r="B721" s="1" t="s">
        <v>220</v>
      </c>
      <c r="C721" s="1" t="s">
        <v>15</v>
      </c>
      <c r="D721" s="1">
        <v>8</v>
      </c>
      <c r="E721" s="1">
        <v>1</v>
      </c>
      <c r="F721" s="1">
        <v>0</v>
      </c>
      <c r="G721" s="1">
        <v>0</v>
      </c>
      <c r="H721" s="3">
        <v>1.5</v>
      </c>
    </row>
    <row r="722" spans="1:8" x14ac:dyDescent="0.25">
      <c r="A722" s="2" t="s">
        <v>752</v>
      </c>
      <c r="B722" s="1" t="s">
        <v>109</v>
      </c>
      <c r="C722" s="1" t="s">
        <v>15</v>
      </c>
      <c r="D722" s="1">
        <v>7</v>
      </c>
      <c r="E722" s="1">
        <v>1</v>
      </c>
      <c r="F722" s="1">
        <v>0</v>
      </c>
      <c r="G722" s="1">
        <v>0</v>
      </c>
      <c r="H722" s="3">
        <v>1.2</v>
      </c>
    </row>
    <row r="723" spans="1:8" x14ac:dyDescent="0.25">
      <c r="A723" s="2" t="s">
        <v>751</v>
      </c>
      <c r="B723" s="1" t="s">
        <v>146</v>
      </c>
      <c r="C723" s="1" t="s">
        <v>17</v>
      </c>
      <c r="D723" s="1">
        <v>7</v>
      </c>
      <c r="E723" s="1">
        <v>1</v>
      </c>
      <c r="F723" s="1">
        <v>0</v>
      </c>
      <c r="G723" s="1">
        <v>0</v>
      </c>
      <c r="H723" s="3">
        <v>1.3</v>
      </c>
    </row>
    <row r="724" spans="1:8" x14ac:dyDescent="0.25">
      <c r="A724" s="2" t="s">
        <v>753</v>
      </c>
      <c r="B724" s="1" t="s">
        <v>220</v>
      </c>
      <c r="C724" s="1" t="s">
        <v>15</v>
      </c>
      <c r="D724" s="1">
        <v>7</v>
      </c>
      <c r="E724" s="1">
        <v>1</v>
      </c>
      <c r="F724" s="1">
        <v>0</v>
      </c>
      <c r="G724" s="1">
        <v>0</v>
      </c>
      <c r="H724" s="3" t="s">
        <v>754</v>
      </c>
    </row>
    <row r="725" spans="1:8" x14ac:dyDescent="0.25">
      <c r="A725" s="2" t="s">
        <v>756</v>
      </c>
      <c r="B725" s="1" t="s">
        <v>74</v>
      </c>
      <c r="C725" s="1" t="s">
        <v>17</v>
      </c>
      <c r="D725" s="1">
        <v>6</v>
      </c>
      <c r="E725" s="1">
        <v>1</v>
      </c>
      <c r="F725" s="1">
        <v>0</v>
      </c>
      <c r="G725" s="1">
        <v>0</v>
      </c>
      <c r="H725" s="3">
        <v>1.1000000000000001</v>
      </c>
    </row>
    <row r="726" spans="1:8" x14ac:dyDescent="0.25">
      <c r="A726" s="2" t="s">
        <v>755</v>
      </c>
      <c r="B726" s="1" t="s">
        <v>74</v>
      </c>
      <c r="C726" s="1" t="s">
        <v>12</v>
      </c>
      <c r="D726" s="1">
        <v>6</v>
      </c>
      <c r="E726" s="1">
        <v>1</v>
      </c>
      <c r="F726" s="1">
        <v>0</v>
      </c>
      <c r="G726" s="1">
        <v>0</v>
      </c>
      <c r="H726" s="3">
        <v>1.2</v>
      </c>
    </row>
    <row r="727" spans="1:8" x14ac:dyDescent="0.25">
      <c r="A727" s="2" t="s">
        <v>37</v>
      </c>
      <c r="B727" s="1" t="s">
        <v>9</v>
      </c>
      <c r="C727" s="1" t="s">
        <v>15</v>
      </c>
      <c r="D727" s="1">
        <v>6</v>
      </c>
      <c r="E727" s="1">
        <v>1</v>
      </c>
      <c r="F727" s="1">
        <v>0</v>
      </c>
      <c r="G727" s="1">
        <v>0</v>
      </c>
      <c r="H727" s="3">
        <v>1.3</v>
      </c>
    </row>
    <row r="728" spans="1:8" x14ac:dyDescent="0.25">
      <c r="A728" s="2" t="s">
        <v>757</v>
      </c>
      <c r="B728" s="1" t="s">
        <v>103</v>
      </c>
      <c r="C728" s="1" t="s">
        <v>17</v>
      </c>
      <c r="D728" s="1">
        <v>5</v>
      </c>
      <c r="E728" s="1">
        <v>1</v>
      </c>
      <c r="F728" s="1">
        <v>0</v>
      </c>
      <c r="G728" s="1">
        <v>0</v>
      </c>
      <c r="H728" s="3">
        <v>1.1000000000000001</v>
      </c>
    </row>
    <row r="729" spans="1:8" x14ac:dyDescent="0.25">
      <c r="A729" s="2" t="s">
        <v>761</v>
      </c>
      <c r="B729" s="1" t="s">
        <v>192</v>
      </c>
      <c r="C729" s="1" t="s">
        <v>10</v>
      </c>
      <c r="D729" s="1">
        <v>4</v>
      </c>
      <c r="E729" s="1">
        <v>1</v>
      </c>
      <c r="F729" s="1">
        <v>0</v>
      </c>
      <c r="G729" s="1">
        <v>0</v>
      </c>
      <c r="H729" s="3">
        <v>0.5</v>
      </c>
    </row>
    <row r="730" spans="1:8" x14ac:dyDescent="0.25">
      <c r="A730" s="2" t="s">
        <v>760</v>
      </c>
      <c r="B730" s="1" t="s">
        <v>192</v>
      </c>
      <c r="C730" s="1" t="s">
        <v>15</v>
      </c>
      <c r="D730" s="1">
        <v>4</v>
      </c>
      <c r="E730" s="1">
        <v>1</v>
      </c>
      <c r="F730" s="1">
        <v>0</v>
      </c>
      <c r="G730" s="1">
        <v>0</v>
      </c>
      <c r="H730" s="3">
        <v>1</v>
      </c>
    </row>
    <row r="731" spans="1:8" x14ac:dyDescent="0.25">
      <c r="A731" s="2" t="s">
        <v>759</v>
      </c>
      <c r="B731" s="1" t="s">
        <v>105</v>
      </c>
      <c r="C731" s="1" t="s">
        <v>17</v>
      </c>
      <c r="D731" s="1">
        <v>4</v>
      </c>
      <c r="E731" s="1">
        <v>1</v>
      </c>
      <c r="F731" s="1">
        <v>0</v>
      </c>
      <c r="G731" s="1">
        <v>0</v>
      </c>
      <c r="H731" s="3">
        <v>1.2</v>
      </c>
    </row>
    <row r="732" spans="1:8" x14ac:dyDescent="0.25">
      <c r="A732" s="2" t="s">
        <v>758</v>
      </c>
      <c r="B732" s="1" t="s">
        <v>105</v>
      </c>
      <c r="C732" s="1" t="s">
        <v>12</v>
      </c>
      <c r="D732" s="1">
        <v>4</v>
      </c>
      <c r="E732" s="1">
        <v>1</v>
      </c>
      <c r="F732" s="1">
        <v>0</v>
      </c>
      <c r="G732" s="1">
        <v>0</v>
      </c>
      <c r="H732" s="3">
        <v>1.3</v>
      </c>
    </row>
    <row r="733" spans="1:8" x14ac:dyDescent="0.25">
      <c r="A733" s="2" t="s">
        <v>765</v>
      </c>
      <c r="B733" s="1" t="s">
        <v>248</v>
      </c>
      <c r="C733" s="1" t="s">
        <v>17</v>
      </c>
      <c r="D733" s="1">
        <v>3</v>
      </c>
      <c r="E733" s="1">
        <v>1</v>
      </c>
      <c r="F733" s="1">
        <v>0</v>
      </c>
      <c r="G733" s="1">
        <v>0</v>
      </c>
      <c r="H733" s="3">
        <v>0.8</v>
      </c>
    </row>
    <row r="734" spans="1:8" x14ac:dyDescent="0.25">
      <c r="A734" s="2" t="s">
        <v>764</v>
      </c>
      <c r="B734" s="1" t="s">
        <v>194</v>
      </c>
      <c r="C734" s="1" t="s">
        <v>12</v>
      </c>
      <c r="D734" s="1">
        <v>3</v>
      </c>
      <c r="E734" s="1">
        <v>1</v>
      </c>
      <c r="F734" s="1">
        <v>0</v>
      </c>
      <c r="G734" s="1">
        <v>0</v>
      </c>
      <c r="H734" s="3">
        <v>0.9</v>
      </c>
    </row>
    <row r="735" spans="1:8" x14ac:dyDescent="0.25">
      <c r="A735" s="2" t="s">
        <v>763</v>
      </c>
      <c r="B735" s="1" t="s">
        <v>146</v>
      </c>
      <c r="C735" s="1" t="s">
        <v>17</v>
      </c>
      <c r="D735" s="1">
        <v>3</v>
      </c>
      <c r="E735" s="1">
        <v>1</v>
      </c>
      <c r="F735" s="1">
        <v>0</v>
      </c>
      <c r="G735" s="1">
        <v>0</v>
      </c>
      <c r="H735" s="3">
        <v>1</v>
      </c>
    </row>
    <row r="736" spans="1:8" x14ac:dyDescent="0.25">
      <c r="A736" s="2" t="s">
        <v>762</v>
      </c>
      <c r="B736" s="1" t="s">
        <v>220</v>
      </c>
      <c r="C736" s="1" t="s">
        <v>15</v>
      </c>
      <c r="D736" s="1">
        <v>3</v>
      </c>
      <c r="E736" s="1">
        <v>1</v>
      </c>
      <c r="F736" s="1">
        <v>0</v>
      </c>
      <c r="G736" s="1">
        <v>0</v>
      </c>
      <c r="H736" s="3">
        <v>1.3</v>
      </c>
    </row>
    <row r="737" spans="1:8" x14ac:dyDescent="0.25">
      <c r="A737" s="2" t="s">
        <v>766</v>
      </c>
      <c r="B737" s="1" t="s">
        <v>184</v>
      </c>
      <c r="C737" s="1" t="s">
        <v>12</v>
      </c>
      <c r="D737" s="1">
        <v>2</v>
      </c>
      <c r="E737" s="1">
        <v>1</v>
      </c>
      <c r="F737" s="1">
        <v>0</v>
      </c>
      <c r="G737" s="1">
        <v>0</v>
      </c>
      <c r="H737" s="3">
        <v>1.1000000000000001</v>
      </c>
    </row>
    <row r="738" spans="1:8" x14ac:dyDescent="0.25">
      <c r="A738" s="2" t="s">
        <v>774</v>
      </c>
      <c r="B738" s="1" t="s">
        <v>179</v>
      </c>
      <c r="C738" s="1" t="s">
        <v>17</v>
      </c>
      <c r="D738" s="1">
        <v>1</v>
      </c>
      <c r="E738" s="1">
        <v>1</v>
      </c>
      <c r="F738" s="1">
        <v>0</v>
      </c>
      <c r="G738" s="1">
        <v>0</v>
      </c>
      <c r="H738" s="3">
        <v>0.2</v>
      </c>
    </row>
    <row r="739" spans="1:8" x14ac:dyDescent="0.25">
      <c r="A739" s="2" t="s">
        <v>65</v>
      </c>
      <c r="B739" s="1" t="s">
        <v>39</v>
      </c>
      <c r="C739" s="1" t="s">
        <v>15</v>
      </c>
      <c r="D739" s="1">
        <v>1</v>
      </c>
      <c r="E739" s="1">
        <v>1</v>
      </c>
      <c r="F739" s="1">
        <v>0</v>
      </c>
      <c r="G739" s="1">
        <v>0</v>
      </c>
      <c r="H739" s="3">
        <v>0.4</v>
      </c>
    </row>
    <row r="740" spans="1:8" x14ac:dyDescent="0.25">
      <c r="A740" s="2" t="s">
        <v>66</v>
      </c>
      <c r="B740" s="1" t="s">
        <v>39</v>
      </c>
      <c r="C740" s="1" t="s">
        <v>15</v>
      </c>
      <c r="D740" s="1">
        <v>1</v>
      </c>
      <c r="E740" s="1">
        <v>1</v>
      </c>
      <c r="F740" s="1">
        <v>0</v>
      </c>
      <c r="G740" s="1">
        <v>0</v>
      </c>
      <c r="H740" s="3">
        <v>0.4</v>
      </c>
    </row>
    <row r="741" spans="1:8" x14ac:dyDescent="0.25">
      <c r="A741" s="2" t="s">
        <v>773</v>
      </c>
      <c r="B741" s="1" t="s">
        <v>181</v>
      </c>
      <c r="C741" s="1" t="s">
        <v>17</v>
      </c>
      <c r="D741" s="1">
        <v>1</v>
      </c>
      <c r="E741" s="1">
        <v>1</v>
      </c>
      <c r="F741" s="1">
        <v>0</v>
      </c>
      <c r="G741" s="1">
        <v>0</v>
      </c>
      <c r="H741" s="3">
        <v>0.5</v>
      </c>
    </row>
    <row r="742" spans="1:8" x14ac:dyDescent="0.25">
      <c r="A742" s="2" t="s">
        <v>771</v>
      </c>
      <c r="B742" s="1" t="s">
        <v>78</v>
      </c>
      <c r="C742" s="1" t="s">
        <v>15</v>
      </c>
      <c r="D742" s="1">
        <v>1</v>
      </c>
      <c r="E742" s="1">
        <v>1</v>
      </c>
      <c r="F742" s="1">
        <v>0</v>
      </c>
      <c r="G742" s="1">
        <v>0</v>
      </c>
      <c r="H742" s="3">
        <v>0.7</v>
      </c>
    </row>
    <row r="743" spans="1:8" x14ac:dyDescent="0.25">
      <c r="A743" s="2" t="s">
        <v>772</v>
      </c>
      <c r="B743" s="1" t="s">
        <v>144</v>
      </c>
      <c r="C743" s="1" t="s">
        <v>12</v>
      </c>
      <c r="D743" s="1">
        <v>1</v>
      </c>
      <c r="E743" s="1">
        <v>1</v>
      </c>
      <c r="F743" s="1">
        <v>0</v>
      </c>
      <c r="G743" s="1">
        <v>0</v>
      </c>
      <c r="H743" s="3">
        <v>0.7</v>
      </c>
    </row>
    <row r="744" spans="1:8" x14ac:dyDescent="0.25">
      <c r="A744" s="2" t="s">
        <v>769</v>
      </c>
      <c r="B744" s="1" t="s">
        <v>146</v>
      </c>
      <c r="C744" s="1" t="s">
        <v>12</v>
      </c>
      <c r="D744" s="1">
        <v>1</v>
      </c>
      <c r="E744" s="1">
        <v>1</v>
      </c>
      <c r="F744" s="1">
        <v>0</v>
      </c>
      <c r="G744" s="1">
        <v>0</v>
      </c>
      <c r="H744" s="3">
        <v>0.8</v>
      </c>
    </row>
    <row r="745" spans="1:8" x14ac:dyDescent="0.25">
      <c r="A745" s="2" t="s">
        <v>770</v>
      </c>
      <c r="B745" s="1" t="s">
        <v>146</v>
      </c>
      <c r="C745" s="1" t="s">
        <v>15</v>
      </c>
      <c r="D745" s="1">
        <v>1</v>
      </c>
      <c r="E745" s="1">
        <v>1</v>
      </c>
      <c r="F745" s="1">
        <v>0</v>
      </c>
      <c r="G745" s="1">
        <v>0</v>
      </c>
      <c r="H745" s="3">
        <v>0.8</v>
      </c>
    </row>
    <row r="746" spans="1:8" x14ac:dyDescent="0.25">
      <c r="A746" s="2" t="s">
        <v>767</v>
      </c>
      <c r="B746" s="1" t="s">
        <v>148</v>
      </c>
      <c r="C746" s="1" t="s">
        <v>15</v>
      </c>
      <c r="D746" s="1">
        <v>1</v>
      </c>
      <c r="E746" s="1">
        <v>1</v>
      </c>
      <c r="F746" s="1">
        <v>0</v>
      </c>
      <c r="G746" s="1">
        <v>0</v>
      </c>
      <c r="H746" s="3">
        <v>1</v>
      </c>
    </row>
    <row r="747" spans="1:8" x14ac:dyDescent="0.25">
      <c r="A747" s="2" t="s">
        <v>768</v>
      </c>
      <c r="B747" s="1" t="s">
        <v>148</v>
      </c>
      <c r="C747" s="1" t="s">
        <v>15</v>
      </c>
      <c r="D747" s="1">
        <v>1</v>
      </c>
      <c r="E747" s="1">
        <v>1</v>
      </c>
      <c r="F747" s="1">
        <v>0</v>
      </c>
      <c r="G747" s="1">
        <v>0</v>
      </c>
      <c r="H747" s="3">
        <v>1</v>
      </c>
    </row>
    <row r="748" spans="1:8" ht="15.75" thickBot="1" x14ac:dyDescent="0.3">
      <c r="A748" s="4" t="s">
        <v>775</v>
      </c>
      <c r="B748" s="5" t="s">
        <v>220</v>
      </c>
      <c r="C748" s="5" t="s">
        <v>17</v>
      </c>
      <c r="D748" s="5">
        <v>1</v>
      </c>
      <c r="E748" s="5">
        <v>1</v>
      </c>
      <c r="F748" s="5">
        <v>0</v>
      </c>
      <c r="G748" s="5">
        <v>0</v>
      </c>
      <c r="H748" s="6" t="s">
        <v>754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EFE9-3CA3-4073-8E8D-636ACFEEE907}">
  <sheetPr codeName="Sheet4"/>
  <dimension ref="A1:V748"/>
  <sheetViews>
    <sheetView topLeftCell="F50" workbookViewId="0">
      <selection activeCell="O14" sqref="O14"/>
    </sheetView>
  </sheetViews>
  <sheetFormatPr defaultRowHeight="15" x14ac:dyDescent="0.25"/>
  <cols>
    <col min="1" max="1" width="21.7109375" bestFit="1" customWidth="1"/>
    <col min="2" max="2" width="16.5703125" bestFit="1" customWidth="1"/>
    <col min="3" max="3" width="11.28515625" bestFit="1" customWidth="1"/>
    <col min="4" max="4" width="15.42578125" bestFit="1" customWidth="1"/>
    <col min="5" max="5" width="13.5703125" bestFit="1" customWidth="1"/>
    <col min="6" max="6" width="5.5703125" bestFit="1" customWidth="1"/>
    <col min="7" max="7" width="6.7109375" bestFit="1" customWidth="1"/>
    <col min="8" max="8" width="16.7109375" bestFit="1" customWidth="1"/>
    <col min="10" max="10" width="16.5703125" bestFit="1" customWidth="1"/>
    <col min="11" max="11" width="20.85546875" bestFit="1" customWidth="1"/>
    <col min="12" max="12" width="19.7109375" bestFit="1" customWidth="1"/>
    <col min="13" max="13" width="15.85546875" bestFit="1" customWidth="1"/>
    <col min="14" max="14" width="12.28515625" bestFit="1" customWidth="1"/>
    <col min="15" max="15" width="16.42578125" bestFit="1" customWidth="1"/>
    <col min="16" max="16" width="23.28515625" bestFit="1" customWidth="1"/>
    <col min="17" max="17" width="19.5703125" bestFit="1" customWidth="1"/>
    <col min="18" max="18" width="14.85546875" bestFit="1" customWidth="1"/>
    <col min="19" max="19" width="19" bestFit="1" customWidth="1"/>
    <col min="20" max="20" width="10.85546875" bestFit="1" customWidth="1"/>
    <col min="21" max="21" width="13.5703125" bestFit="1" customWidth="1"/>
    <col min="22" max="22" width="9" bestFit="1" customWidth="1"/>
    <col min="23" max="33" width="19" bestFit="1" customWidth="1"/>
    <col min="34" max="34" width="24" bestFit="1" customWidth="1"/>
    <col min="35" max="35" width="15.85546875" bestFit="1" customWidth="1"/>
    <col min="36" max="36" width="18.5703125" bestFit="1" customWidth="1"/>
    <col min="37" max="37" width="14" bestFit="1" customWidth="1"/>
  </cols>
  <sheetData>
    <row r="1" spans="1:22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22" x14ac:dyDescent="0.25">
      <c r="A2" s="2" t="s">
        <v>13</v>
      </c>
      <c r="B2" s="1" t="s">
        <v>9</v>
      </c>
      <c r="C2" s="1" t="s">
        <v>12</v>
      </c>
      <c r="D2" s="1">
        <v>1106</v>
      </c>
      <c r="E2" s="1">
        <v>12</v>
      </c>
      <c r="F2" s="1">
        <v>15</v>
      </c>
      <c r="G2" s="1">
        <v>1</v>
      </c>
      <c r="H2" s="3">
        <v>121.5</v>
      </c>
    </row>
    <row r="3" spans="1:22" x14ac:dyDescent="0.25">
      <c r="A3" s="2" t="s">
        <v>84</v>
      </c>
      <c r="B3" s="1" t="s">
        <v>85</v>
      </c>
      <c r="C3" s="1" t="s">
        <v>12</v>
      </c>
      <c r="D3" s="1">
        <v>876</v>
      </c>
      <c r="E3" s="1">
        <v>10</v>
      </c>
      <c r="F3" s="1">
        <v>13</v>
      </c>
      <c r="G3" s="1">
        <v>3</v>
      </c>
      <c r="H3" s="3">
        <v>99.7</v>
      </c>
      <c r="J3" s="28" t="s">
        <v>2</v>
      </c>
      <c r="K3" s="28" t="s">
        <v>789</v>
      </c>
      <c r="L3" s="30" t="s">
        <v>800</v>
      </c>
      <c r="M3" s="30" t="s">
        <v>801</v>
      </c>
      <c r="N3" s="17" t="s">
        <v>804</v>
      </c>
      <c r="O3" s="17" t="s">
        <v>803</v>
      </c>
    </row>
    <row r="4" spans="1:22" x14ac:dyDescent="0.25">
      <c r="A4" s="2" t="s">
        <v>126</v>
      </c>
      <c r="B4" s="1" t="s">
        <v>107</v>
      </c>
      <c r="C4" s="1" t="s">
        <v>12</v>
      </c>
      <c r="D4" s="1">
        <v>668</v>
      </c>
      <c r="E4" s="1">
        <v>8</v>
      </c>
      <c r="F4" s="1">
        <v>11</v>
      </c>
      <c r="G4" s="1">
        <v>1</v>
      </c>
      <c r="H4" s="3">
        <v>82.2</v>
      </c>
      <c r="J4" t="s">
        <v>17</v>
      </c>
      <c r="K4" s="15">
        <v>35</v>
      </c>
      <c r="L4" s="15">
        <v>250</v>
      </c>
      <c r="M4" s="29">
        <v>0.33467202141900937</v>
      </c>
      <c r="N4" s="15">
        <v>250</v>
      </c>
      <c r="O4" s="29">
        <v>1</v>
      </c>
    </row>
    <row r="5" spans="1:22" x14ac:dyDescent="0.25">
      <c r="A5" s="2" t="s">
        <v>40</v>
      </c>
      <c r="B5" s="1" t="s">
        <v>39</v>
      </c>
      <c r="C5" s="1" t="s">
        <v>12</v>
      </c>
      <c r="D5" s="1">
        <v>1008</v>
      </c>
      <c r="E5" s="1">
        <v>13</v>
      </c>
      <c r="F5" s="1">
        <v>8</v>
      </c>
      <c r="G5" s="1">
        <v>2</v>
      </c>
      <c r="H5" s="3">
        <v>112</v>
      </c>
      <c r="J5" t="s">
        <v>12</v>
      </c>
      <c r="K5" s="15">
        <v>195</v>
      </c>
      <c r="L5" s="15">
        <v>156</v>
      </c>
      <c r="M5" s="29">
        <v>0.20883534136546184</v>
      </c>
      <c r="N5" s="15">
        <v>156</v>
      </c>
      <c r="O5" s="29">
        <v>0.624</v>
      </c>
    </row>
    <row r="6" spans="1:22" x14ac:dyDescent="0.25">
      <c r="A6" s="2" t="s">
        <v>75</v>
      </c>
      <c r="B6" s="1" t="s">
        <v>74</v>
      </c>
      <c r="C6" s="1" t="s">
        <v>15</v>
      </c>
      <c r="D6" s="1">
        <v>986</v>
      </c>
      <c r="E6" s="1">
        <v>12</v>
      </c>
      <c r="F6" s="1">
        <v>7</v>
      </c>
      <c r="G6" s="1">
        <v>2</v>
      </c>
      <c r="H6" s="3">
        <v>120.1</v>
      </c>
      <c r="J6" t="s">
        <v>10</v>
      </c>
      <c r="K6" s="15">
        <v>0</v>
      </c>
      <c r="L6" s="15">
        <v>54</v>
      </c>
      <c r="M6" s="29">
        <v>7.2289156626506021E-2</v>
      </c>
      <c r="N6" s="15">
        <v>54</v>
      </c>
      <c r="O6" s="29">
        <v>0.216</v>
      </c>
    </row>
    <row r="7" spans="1:22" x14ac:dyDescent="0.25">
      <c r="A7" s="2" t="s">
        <v>222</v>
      </c>
      <c r="B7" s="1" t="s">
        <v>223</v>
      </c>
      <c r="C7" s="1" t="s">
        <v>15</v>
      </c>
      <c r="D7" s="1">
        <v>531</v>
      </c>
      <c r="E7" s="1">
        <v>6</v>
      </c>
      <c r="F7" s="1">
        <v>7</v>
      </c>
      <c r="G7" s="1">
        <v>0</v>
      </c>
      <c r="H7" s="3">
        <v>62.8</v>
      </c>
      <c r="J7" t="s">
        <v>15</v>
      </c>
      <c r="K7" s="15">
        <v>138</v>
      </c>
      <c r="L7" s="15">
        <v>287</v>
      </c>
      <c r="M7" s="29">
        <v>0.38420348058902276</v>
      </c>
      <c r="N7" s="15">
        <v>287</v>
      </c>
      <c r="O7" s="29">
        <v>1.1479999999999999</v>
      </c>
    </row>
    <row r="8" spans="1:22" x14ac:dyDescent="0.25">
      <c r="A8" s="2" t="s">
        <v>76</v>
      </c>
      <c r="B8" s="1" t="s">
        <v>68</v>
      </c>
      <c r="C8" s="1" t="s">
        <v>15</v>
      </c>
      <c r="D8" s="1">
        <v>906</v>
      </c>
      <c r="E8" s="1">
        <v>11</v>
      </c>
      <c r="F8" s="1">
        <v>6</v>
      </c>
      <c r="G8" s="1">
        <v>2</v>
      </c>
      <c r="H8" s="3">
        <v>107.8</v>
      </c>
      <c r="J8" t="s">
        <v>788</v>
      </c>
      <c r="K8" s="15">
        <v>368</v>
      </c>
      <c r="L8" s="15">
        <v>747</v>
      </c>
      <c r="M8" s="29">
        <v>1</v>
      </c>
      <c r="N8" s="15">
        <v>747</v>
      </c>
      <c r="O8" s="29"/>
    </row>
    <row r="9" spans="1:22" x14ac:dyDescent="0.25">
      <c r="A9" s="2" t="s">
        <v>96</v>
      </c>
      <c r="B9" s="1" t="s">
        <v>85</v>
      </c>
      <c r="C9" s="1" t="s">
        <v>15</v>
      </c>
      <c r="D9" s="1">
        <v>798</v>
      </c>
      <c r="E9" s="1">
        <v>10</v>
      </c>
      <c r="F9" s="1">
        <v>6</v>
      </c>
      <c r="G9" s="1">
        <v>6</v>
      </c>
      <c r="H9" s="3">
        <v>94</v>
      </c>
    </row>
    <row r="10" spans="1:22" x14ac:dyDescent="0.25">
      <c r="A10" s="2" t="s">
        <v>151</v>
      </c>
      <c r="B10" s="1" t="s">
        <v>78</v>
      </c>
      <c r="C10" s="1" t="s">
        <v>12</v>
      </c>
      <c r="D10" s="1">
        <v>613</v>
      </c>
      <c r="E10" s="1">
        <v>10</v>
      </c>
      <c r="F10" s="1">
        <v>6</v>
      </c>
      <c r="G10" s="1">
        <v>0</v>
      </c>
      <c r="H10" s="3">
        <v>72.400000000000006</v>
      </c>
      <c r="J10" s="14" t="s">
        <v>1</v>
      </c>
      <c r="K10" s="14" t="s">
        <v>799</v>
      </c>
      <c r="L10" s="14" t="s">
        <v>789</v>
      </c>
      <c r="M10" s="14" t="s">
        <v>802</v>
      </c>
    </row>
    <row r="11" spans="1:22" x14ac:dyDescent="0.25">
      <c r="A11" s="2" t="s">
        <v>123</v>
      </c>
      <c r="B11" s="1" t="s">
        <v>109</v>
      </c>
      <c r="C11" s="1" t="s">
        <v>12</v>
      </c>
      <c r="D11" s="1">
        <v>673</v>
      </c>
      <c r="E11" s="1">
        <v>8</v>
      </c>
      <c r="F11" s="1">
        <v>6</v>
      </c>
      <c r="G11" s="1">
        <v>4</v>
      </c>
      <c r="H11" s="3">
        <v>65.2</v>
      </c>
      <c r="J11" t="s">
        <v>85</v>
      </c>
      <c r="K11" s="15">
        <v>24</v>
      </c>
      <c r="L11" s="15">
        <v>30</v>
      </c>
      <c r="M11" s="29">
        <v>8.1521739130434784E-2</v>
      </c>
      <c r="P11" s="27" t="s">
        <v>2</v>
      </c>
      <c r="Q11" s="27" t="s">
        <v>1</v>
      </c>
      <c r="R11" s="27" t="s">
        <v>0</v>
      </c>
      <c r="S11" t="s">
        <v>807</v>
      </c>
      <c r="T11" t="s">
        <v>808</v>
      </c>
      <c r="U11" t="s">
        <v>809</v>
      </c>
      <c r="V11" t="s">
        <v>810</v>
      </c>
    </row>
    <row r="12" spans="1:22" x14ac:dyDescent="0.25">
      <c r="A12" s="2" t="s">
        <v>153</v>
      </c>
      <c r="B12" s="1" t="s">
        <v>148</v>
      </c>
      <c r="C12" s="1" t="s">
        <v>12</v>
      </c>
      <c r="D12" s="1">
        <v>611</v>
      </c>
      <c r="E12" s="1">
        <v>7</v>
      </c>
      <c r="F12" s="1">
        <v>6</v>
      </c>
      <c r="G12" s="1">
        <v>0</v>
      </c>
      <c r="H12" s="3">
        <v>59.2</v>
      </c>
      <c r="J12" t="s">
        <v>74</v>
      </c>
      <c r="K12" s="15">
        <v>26</v>
      </c>
      <c r="L12" s="15">
        <v>28</v>
      </c>
      <c r="M12" s="29">
        <v>7.6086956521739135E-2</v>
      </c>
      <c r="P12" t="s">
        <v>15</v>
      </c>
      <c r="Q12" t="s">
        <v>39</v>
      </c>
      <c r="S12" s="15">
        <v>88</v>
      </c>
      <c r="T12" s="15">
        <v>14</v>
      </c>
      <c r="U12" s="29">
        <v>0.5</v>
      </c>
      <c r="V12" s="29">
        <v>0.39130434782608697</v>
      </c>
    </row>
    <row r="13" spans="1:22" x14ac:dyDescent="0.25">
      <c r="A13" s="2" t="s">
        <v>43</v>
      </c>
      <c r="B13" s="1" t="s">
        <v>39</v>
      </c>
      <c r="C13" s="1" t="s">
        <v>15</v>
      </c>
      <c r="D13" s="1">
        <v>822</v>
      </c>
      <c r="E13" s="1">
        <v>13</v>
      </c>
      <c r="F13" s="1">
        <v>5</v>
      </c>
      <c r="G13" s="1">
        <v>1</v>
      </c>
      <c r="H13" s="3">
        <v>100.3</v>
      </c>
      <c r="J13" t="s">
        <v>9</v>
      </c>
      <c r="K13" s="15">
        <v>25</v>
      </c>
      <c r="L13" s="15">
        <v>28</v>
      </c>
      <c r="M13" s="29">
        <v>7.6086956521739135E-2</v>
      </c>
      <c r="S13" s="15"/>
      <c r="T13" s="15"/>
      <c r="U13" s="29"/>
      <c r="V13" s="29"/>
    </row>
    <row r="14" spans="1:22" x14ac:dyDescent="0.25">
      <c r="A14" s="2" t="s">
        <v>25</v>
      </c>
      <c r="B14" s="1" t="s">
        <v>9</v>
      </c>
      <c r="C14" s="1" t="s">
        <v>12</v>
      </c>
      <c r="D14" s="1">
        <v>505</v>
      </c>
      <c r="E14" s="1">
        <v>11</v>
      </c>
      <c r="F14" s="1">
        <v>5</v>
      </c>
      <c r="G14" s="1">
        <v>2</v>
      </c>
      <c r="H14" s="3">
        <v>65.7</v>
      </c>
      <c r="J14" t="s">
        <v>39</v>
      </c>
      <c r="K14" s="15">
        <v>28</v>
      </c>
      <c r="L14" s="15">
        <v>28</v>
      </c>
      <c r="M14" s="29">
        <v>7.6086956521739135E-2</v>
      </c>
      <c r="P14" t="s">
        <v>811</v>
      </c>
      <c r="S14" s="15">
        <v>88</v>
      </c>
      <c r="T14" s="15">
        <v>14</v>
      </c>
      <c r="U14" s="29">
        <v>0.5</v>
      </c>
      <c r="V14" s="29">
        <v>0.39130434782608697</v>
      </c>
    </row>
    <row r="15" spans="1:22" x14ac:dyDescent="0.25">
      <c r="A15" s="2" t="s">
        <v>139</v>
      </c>
      <c r="B15" s="1" t="s">
        <v>109</v>
      </c>
      <c r="C15" s="1" t="s">
        <v>12</v>
      </c>
      <c r="D15" s="1">
        <v>630</v>
      </c>
      <c r="E15" s="1">
        <v>7</v>
      </c>
      <c r="F15" s="1">
        <v>5</v>
      </c>
      <c r="G15" s="1">
        <v>0</v>
      </c>
      <c r="H15" s="3">
        <v>58.7</v>
      </c>
      <c r="J15" t="s">
        <v>107</v>
      </c>
      <c r="K15" s="15">
        <v>20</v>
      </c>
      <c r="L15" s="15">
        <v>21</v>
      </c>
      <c r="M15" s="29">
        <v>5.7065217391304345E-2</v>
      </c>
      <c r="S15" s="15"/>
      <c r="T15" s="15"/>
      <c r="U15" s="29"/>
      <c r="V15" s="29"/>
    </row>
    <row r="16" spans="1:22" x14ac:dyDescent="0.25">
      <c r="A16" s="2" t="s">
        <v>54</v>
      </c>
      <c r="B16" s="1" t="s">
        <v>39</v>
      </c>
      <c r="C16" s="1" t="s">
        <v>15</v>
      </c>
      <c r="D16" s="1">
        <v>323</v>
      </c>
      <c r="E16" s="1">
        <v>7</v>
      </c>
      <c r="F16" s="1">
        <v>5</v>
      </c>
      <c r="G16" s="1">
        <v>0</v>
      </c>
      <c r="H16" s="3">
        <v>43</v>
      </c>
      <c r="J16" t="s">
        <v>90</v>
      </c>
      <c r="K16" s="15">
        <v>24</v>
      </c>
      <c r="L16" s="15">
        <v>21</v>
      </c>
      <c r="M16" s="29">
        <v>5.7065217391304345E-2</v>
      </c>
      <c r="P16" t="s">
        <v>12</v>
      </c>
      <c r="S16" s="15">
        <v>42</v>
      </c>
      <c r="T16" s="15">
        <v>12</v>
      </c>
      <c r="U16" s="29">
        <v>0.42857142857142855</v>
      </c>
      <c r="V16" s="29">
        <v>0.21739130434782608</v>
      </c>
    </row>
    <row r="17" spans="1:22" x14ac:dyDescent="0.25">
      <c r="A17" s="2" t="s">
        <v>11</v>
      </c>
      <c r="B17" s="1" t="s">
        <v>9</v>
      </c>
      <c r="C17" s="1" t="s">
        <v>12</v>
      </c>
      <c r="D17" s="1">
        <v>1199</v>
      </c>
      <c r="E17" s="1">
        <v>13</v>
      </c>
      <c r="F17" s="1">
        <v>4</v>
      </c>
      <c r="G17" s="1">
        <v>6</v>
      </c>
      <c r="H17" s="3">
        <v>133</v>
      </c>
      <c r="J17" t="s">
        <v>68</v>
      </c>
      <c r="K17" s="15">
        <v>25</v>
      </c>
      <c r="L17" s="15">
        <v>20</v>
      </c>
      <c r="M17" s="29">
        <v>5.434782608695652E-2</v>
      </c>
      <c r="S17" s="15"/>
      <c r="T17" s="15"/>
      <c r="U17" s="29"/>
      <c r="V17" s="29"/>
    </row>
    <row r="18" spans="1:22" x14ac:dyDescent="0.25">
      <c r="A18" s="2" t="s">
        <v>98</v>
      </c>
      <c r="B18" s="1" t="s">
        <v>85</v>
      </c>
      <c r="C18" s="1" t="s">
        <v>12</v>
      </c>
      <c r="D18" s="1">
        <v>778</v>
      </c>
      <c r="E18" s="1">
        <v>10</v>
      </c>
      <c r="F18" s="1">
        <v>4</v>
      </c>
      <c r="G18" s="1">
        <v>3</v>
      </c>
      <c r="H18" s="3">
        <v>98.5</v>
      </c>
      <c r="J18" t="s">
        <v>109</v>
      </c>
      <c r="K18" s="15">
        <v>21</v>
      </c>
      <c r="L18" s="15">
        <v>15</v>
      </c>
      <c r="M18" s="29">
        <v>4.0760869565217392E-2</v>
      </c>
      <c r="P18" t="s">
        <v>17</v>
      </c>
      <c r="S18" s="15">
        <v>60</v>
      </c>
      <c r="T18" s="15">
        <v>2</v>
      </c>
      <c r="U18" s="29">
        <v>7.1428571428571425E-2</v>
      </c>
      <c r="V18" s="29">
        <v>0.39130434782608697</v>
      </c>
    </row>
    <row r="19" spans="1:22" x14ac:dyDescent="0.25">
      <c r="A19" s="2" t="s">
        <v>236</v>
      </c>
      <c r="B19" s="1" t="s">
        <v>81</v>
      </c>
      <c r="C19" s="1" t="s">
        <v>12</v>
      </c>
      <c r="D19" s="1">
        <v>518</v>
      </c>
      <c r="E19" s="1">
        <v>9</v>
      </c>
      <c r="F19" s="1">
        <v>4</v>
      </c>
      <c r="G19" s="1">
        <v>2</v>
      </c>
      <c r="H19" s="3">
        <v>64.3</v>
      </c>
      <c r="J19" t="s">
        <v>223</v>
      </c>
      <c r="K19" s="15">
        <v>23</v>
      </c>
      <c r="L19" s="15">
        <v>15</v>
      </c>
      <c r="M19" s="29">
        <v>4.0760869565217392E-2</v>
      </c>
      <c r="S19" s="15"/>
      <c r="T19" s="15"/>
      <c r="U19" s="29"/>
      <c r="V19" s="29"/>
    </row>
    <row r="20" spans="1:22" x14ac:dyDescent="0.25">
      <c r="A20" s="2" t="s">
        <v>387</v>
      </c>
      <c r="B20" s="1" t="s">
        <v>74</v>
      </c>
      <c r="C20" s="1" t="s">
        <v>12</v>
      </c>
      <c r="D20" s="1">
        <v>352</v>
      </c>
      <c r="E20" s="1">
        <v>8</v>
      </c>
      <c r="F20" s="1">
        <v>4</v>
      </c>
      <c r="G20" s="1">
        <v>1</v>
      </c>
      <c r="H20" s="3">
        <v>41.9</v>
      </c>
      <c r="J20" t="s">
        <v>144</v>
      </c>
      <c r="K20" s="15">
        <v>27</v>
      </c>
      <c r="L20" s="15">
        <v>14</v>
      </c>
      <c r="M20" s="29">
        <v>3.8043478260869568E-2</v>
      </c>
      <c r="P20" t="s">
        <v>10</v>
      </c>
      <c r="S20" s="15">
        <v>13</v>
      </c>
      <c r="T20" s="15">
        <v>0</v>
      </c>
      <c r="U20" s="29">
        <v>0</v>
      </c>
      <c r="V20" s="29">
        <v>0</v>
      </c>
    </row>
    <row r="21" spans="1:22" x14ac:dyDescent="0.25">
      <c r="A21" s="2" t="s">
        <v>407</v>
      </c>
      <c r="B21" s="1" t="s">
        <v>144</v>
      </c>
      <c r="C21" s="1" t="s">
        <v>15</v>
      </c>
      <c r="D21" s="1">
        <v>329</v>
      </c>
      <c r="E21" s="1">
        <v>5</v>
      </c>
      <c r="F21" s="1">
        <v>4</v>
      </c>
      <c r="G21" s="1">
        <v>2</v>
      </c>
      <c r="H21" s="3">
        <v>41.3</v>
      </c>
      <c r="J21" t="s">
        <v>78</v>
      </c>
      <c r="K21" s="15">
        <v>24</v>
      </c>
      <c r="L21" s="15">
        <v>13</v>
      </c>
      <c r="M21" s="29">
        <v>3.5326086956521736E-2</v>
      </c>
      <c r="S21" s="15"/>
      <c r="T21" s="15"/>
      <c r="U21" s="29"/>
      <c r="V21" s="29"/>
    </row>
    <row r="22" spans="1:22" x14ac:dyDescent="0.25">
      <c r="A22" s="2" t="s">
        <v>494</v>
      </c>
      <c r="B22" s="1" t="s">
        <v>90</v>
      </c>
      <c r="C22" s="1" t="s">
        <v>12</v>
      </c>
      <c r="D22" s="1">
        <v>246</v>
      </c>
      <c r="E22" s="1">
        <v>5</v>
      </c>
      <c r="F22" s="1">
        <v>4</v>
      </c>
      <c r="G22" s="1">
        <v>2</v>
      </c>
      <c r="H22" s="3">
        <v>29.8</v>
      </c>
      <c r="J22" t="s">
        <v>204</v>
      </c>
      <c r="K22" s="15">
        <v>21</v>
      </c>
      <c r="L22" s="15">
        <v>12</v>
      </c>
      <c r="M22" s="29">
        <v>3.2608695652173912E-2</v>
      </c>
      <c r="P22" t="s">
        <v>788</v>
      </c>
      <c r="S22" s="15">
        <v>203</v>
      </c>
      <c r="T22" s="15">
        <v>28</v>
      </c>
      <c r="U22" s="29">
        <v>1</v>
      </c>
      <c r="V22" s="29">
        <v>1</v>
      </c>
    </row>
    <row r="23" spans="1:22" x14ac:dyDescent="0.25">
      <c r="A23" s="2" t="s">
        <v>159</v>
      </c>
      <c r="B23" s="1" t="s">
        <v>74</v>
      </c>
      <c r="C23" s="1" t="s">
        <v>12</v>
      </c>
      <c r="D23" s="1">
        <v>581</v>
      </c>
      <c r="E23" s="1">
        <v>12</v>
      </c>
      <c r="F23" s="1">
        <v>3</v>
      </c>
      <c r="G23" s="1">
        <v>2</v>
      </c>
      <c r="H23" s="3">
        <v>71.099999999999994</v>
      </c>
      <c r="J23" t="s">
        <v>148</v>
      </c>
      <c r="K23" s="15">
        <v>31</v>
      </c>
      <c r="L23" s="15">
        <v>12</v>
      </c>
      <c r="M23" s="29">
        <v>3.2608695652173912E-2</v>
      </c>
    </row>
    <row r="24" spans="1:22" x14ac:dyDescent="0.25">
      <c r="A24" s="2" t="s">
        <v>83</v>
      </c>
      <c r="B24" s="1" t="s">
        <v>74</v>
      </c>
      <c r="C24" s="1" t="s">
        <v>15</v>
      </c>
      <c r="D24" s="1">
        <v>878</v>
      </c>
      <c r="E24" s="1">
        <v>11</v>
      </c>
      <c r="F24" s="1">
        <v>3</v>
      </c>
      <c r="G24" s="1">
        <v>3</v>
      </c>
      <c r="H24" s="3">
        <v>120.3</v>
      </c>
      <c r="J24" t="s">
        <v>146</v>
      </c>
      <c r="K24" s="15">
        <v>28</v>
      </c>
      <c r="L24" s="15">
        <v>11</v>
      </c>
      <c r="M24" s="29">
        <v>2.9891304347826088E-2</v>
      </c>
    </row>
    <row r="25" spans="1:22" x14ac:dyDescent="0.25">
      <c r="A25" s="2" t="s">
        <v>133</v>
      </c>
      <c r="B25" s="1" t="s">
        <v>74</v>
      </c>
      <c r="C25" s="1" t="s">
        <v>15</v>
      </c>
      <c r="D25" s="1">
        <v>658</v>
      </c>
      <c r="E25" s="1">
        <v>11</v>
      </c>
      <c r="F25" s="1">
        <v>3</v>
      </c>
      <c r="G25" s="1">
        <v>2</v>
      </c>
      <c r="H25" s="3">
        <v>89.1</v>
      </c>
      <c r="J25" t="s">
        <v>105</v>
      </c>
      <c r="K25" s="15">
        <v>21</v>
      </c>
      <c r="L25" s="15">
        <v>10</v>
      </c>
      <c r="M25" s="29">
        <v>2.717391304347826E-2</v>
      </c>
    </row>
    <row r="26" spans="1:22" x14ac:dyDescent="0.25">
      <c r="A26" s="2" t="s">
        <v>239</v>
      </c>
      <c r="B26" s="1" t="s">
        <v>78</v>
      </c>
      <c r="C26" s="1" t="s">
        <v>12</v>
      </c>
      <c r="D26" s="1">
        <v>514</v>
      </c>
      <c r="E26" s="1">
        <v>10</v>
      </c>
      <c r="F26" s="1">
        <v>3</v>
      </c>
      <c r="G26" s="1">
        <v>0</v>
      </c>
      <c r="H26" s="3">
        <v>66.5</v>
      </c>
      <c r="J26" t="s">
        <v>201</v>
      </c>
      <c r="K26" s="15">
        <v>23</v>
      </c>
      <c r="L26" s="15">
        <v>10</v>
      </c>
      <c r="M26" s="29">
        <v>2.717391304347826E-2</v>
      </c>
    </row>
    <row r="27" spans="1:22" x14ac:dyDescent="0.25">
      <c r="A27" s="2" t="s">
        <v>124</v>
      </c>
      <c r="B27" s="1" t="s">
        <v>90</v>
      </c>
      <c r="C27" s="1" t="s">
        <v>15</v>
      </c>
      <c r="D27" s="1">
        <v>672</v>
      </c>
      <c r="E27" s="1">
        <v>9</v>
      </c>
      <c r="F27" s="1">
        <v>3</v>
      </c>
      <c r="G27" s="1">
        <v>0</v>
      </c>
      <c r="H27" s="3">
        <v>86.3</v>
      </c>
      <c r="J27" t="s">
        <v>81</v>
      </c>
      <c r="K27" s="15">
        <v>21</v>
      </c>
      <c r="L27" s="15">
        <v>9</v>
      </c>
      <c r="M27" s="29">
        <v>2.4456521739130436E-2</v>
      </c>
    </row>
    <row r="28" spans="1:22" x14ac:dyDescent="0.25">
      <c r="A28" s="2" t="s">
        <v>122</v>
      </c>
      <c r="B28" s="1" t="s">
        <v>92</v>
      </c>
      <c r="C28" s="1" t="s">
        <v>12</v>
      </c>
      <c r="D28" s="1">
        <v>679</v>
      </c>
      <c r="E28" s="1">
        <v>8</v>
      </c>
      <c r="F28" s="1">
        <v>3</v>
      </c>
      <c r="G28" s="1">
        <v>0</v>
      </c>
      <c r="H28" s="3">
        <v>86.1</v>
      </c>
      <c r="J28" t="s">
        <v>194</v>
      </c>
      <c r="K28" s="15">
        <v>21</v>
      </c>
      <c r="L28" s="15">
        <v>9</v>
      </c>
      <c r="M28" s="29">
        <v>2.4456521739130436E-2</v>
      </c>
    </row>
    <row r="29" spans="1:22" x14ac:dyDescent="0.25">
      <c r="A29" s="2" t="s">
        <v>149</v>
      </c>
      <c r="B29" s="1" t="s">
        <v>107</v>
      </c>
      <c r="C29" s="1" t="s">
        <v>12</v>
      </c>
      <c r="D29" s="1">
        <v>628</v>
      </c>
      <c r="E29" s="1">
        <v>8</v>
      </c>
      <c r="F29" s="1">
        <v>3</v>
      </c>
      <c r="G29" s="1">
        <v>1</v>
      </c>
      <c r="H29" s="3">
        <v>79.8</v>
      </c>
      <c r="J29" t="s">
        <v>103</v>
      </c>
      <c r="K29" s="15">
        <v>22</v>
      </c>
      <c r="L29" s="15">
        <v>9</v>
      </c>
      <c r="M29" s="29">
        <v>2.4456521739130436E-2</v>
      </c>
    </row>
    <row r="30" spans="1:22" x14ac:dyDescent="0.25">
      <c r="A30" s="2" t="s">
        <v>154</v>
      </c>
      <c r="B30" s="1" t="s">
        <v>105</v>
      </c>
      <c r="C30" s="1" t="s">
        <v>12</v>
      </c>
      <c r="D30" s="1">
        <v>607</v>
      </c>
      <c r="E30" s="1">
        <v>8</v>
      </c>
      <c r="F30" s="1">
        <v>3</v>
      </c>
      <c r="G30" s="1">
        <v>1</v>
      </c>
      <c r="H30" s="3">
        <v>69.2</v>
      </c>
      <c r="J30" t="s">
        <v>92</v>
      </c>
      <c r="K30" s="15">
        <v>23</v>
      </c>
      <c r="L30" s="15">
        <v>8</v>
      </c>
      <c r="M30" s="29">
        <v>2.1739130434782608E-2</v>
      </c>
    </row>
    <row r="31" spans="1:22" x14ac:dyDescent="0.25">
      <c r="A31" s="2" t="s">
        <v>158</v>
      </c>
      <c r="B31" s="1" t="s">
        <v>144</v>
      </c>
      <c r="C31" s="1" t="s">
        <v>12</v>
      </c>
      <c r="D31" s="1">
        <v>582</v>
      </c>
      <c r="E31" s="1">
        <v>8</v>
      </c>
      <c r="F31" s="1">
        <v>3</v>
      </c>
      <c r="G31" s="1">
        <v>1</v>
      </c>
      <c r="H31" s="3">
        <v>68.2</v>
      </c>
      <c r="J31" t="s">
        <v>220</v>
      </c>
      <c r="K31" s="15">
        <v>24</v>
      </c>
      <c r="L31" s="15">
        <v>7</v>
      </c>
      <c r="M31" s="29">
        <v>1.9021739130434784E-2</v>
      </c>
    </row>
    <row r="32" spans="1:22" x14ac:dyDescent="0.25">
      <c r="A32" s="2" t="s">
        <v>355</v>
      </c>
      <c r="B32" s="1" t="s">
        <v>85</v>
      </c>
      <c r="C32" s="1" t="s">
        <v>12</v>
      </c>
      <c r="D32" s="1">
        <v>391</v>
      </c>
      <c r="E32" s="1">
        <v>8</v>
      </c>
      <c r="F32" s="1">
        <v>3</v>
      </c>
      <c r="G32" s="1">
        <v>2</v>
      </c>
      <c r="H32" s="3">
        <v>46.7</v>
      </c>
      <c r="J32" t="s">
        <v>181</v>
      </c>
      <c r="K32" s="15">
        <v>19</v>
      </c>
      <c r="L32" s="15">
        <v>7</v>
      </c>
      <c r="M32" s="29">
        <v>1.9021739130434784E-2</v>
      </c>
    </row>
    <row r="33" spans="1:13" x14ac:dyDescent="0.25">
      <c r="A33" s="2" t="s">
        <v>177</v>
      </c>
      <c r="B33" s="1" t="s">
        <v>103</v>
      </c>
      <c r="C33" s="1" t="s">
        <v>12</v>
      </c>
      <c r="D33" s="1">
        <v>541</v>
      </c>
      <c r="E33" s="1">
        <v>7</v>
      </c>
      <c r="F33" s="1">
        <v>3</v>
      </c>
      <c r="G33" s="1">
        <v>1</v>
      </c>
      <c r="H33" s="3">
        <v>64.599999999999994</v>
      </c>
      <c r="J33" t="s">
        <v>184</v>
      </c>
      <c r="K33" s="15">
        <v>21</v>
      </c>
      <c r="L33" s="15">
        <v>5</v>
      </c>
      <c r="M33" s="29">
        <v>1.358695652173913E-2</v>
      </c>
    </row>
    <row r="34" spans="1:13" x14ac:dyDescent="0.25">
      <c r="A34" s="2" t="s">
        <v>225</v>
      </c>
      <c r="B34" s="1" t="s">
        <v>92</v>
      </c>
      <c r="C34" s="1" t="s">
        <v>12</v>
      </c>
      <c r="D34" s="1">
        <v>529</v>
      </c>
      <c r="E34" s="1">
        <v>7</v>
      </c>
      <c r="F34" s="1">
        <v>3</v>
      </c>
      <c r="G34" s="1">
        <v>0</v>
      </c>
      <c r="H34" s="3">
        <v>56.2</v>
      </c>
      <c r="J34" t="s">
        <v>287</v>
      </c>
      <c r="K34" s="15">
        <v>23</v>
      </c>
      <c r="L34" s="15">
        <v>5</v>
      </c>
      <c r="M34" s="29">
        <v>1.358695652173913E-2</v>
      </c>
    </row>
    <row r="35" spans="1:13" x14ac:dyDescent="0.25">
      <c r="A35" s="2" t="s">
        <v>178</v>
      </c>
      <c r="B35" s="1" t="s">
        <v>179</v>
      </c>
      <c r="C35" s="1" t="s">
        <v>15</v>
      </c>
      <c r="D35" s="1">
        <v>540</v>
      </c>
      <c r="E35" s="1">
        <v>6</v>
      </c>
      <c r="F35" s="1">
        <v>3</v>
      </c>
      <c r="G35" s="1">
        <v>1</v>
      </c>
      <c r="H35" s="3">
        <v>69.400000000000006</v>
      </c>
      <c r="J35" t="s">
        <v>189</v>
      </c>
      <c r="K35" s="15">
        <v>22</v>
      </c>
      <c r="L35" s="15">
        <v>5</v>
      </c>
      <c r="M35" s="29">
        <v>1.358695652173913E-2</v>
      </c>
    </row>
    <row r="36" spans="1:13" x14ac:dyDescent="0.25">
      <c r="A36" s="2" t="s">
        <v>249</v>
      </c>
      <c r="B36" s="1" t="s">
        <v>201</v>
      </c>
      <c r="C36" s="1" t="s">
        <v>15</v>
      </c>
      <c r="D36" s="1">
        <v>499</v>
      </c>
      <c r="E36" s="1">
        <v>6</v>
      </c>
      <c r="F36" s="1">
        <v>3</v>
      </c>
      <c r="G36" s="1">
        <v>1</v>
      </c>
      <c r="H36" s="3">
        <v>62.7</v>
      </c>
      <c r="J36" t="s">
        <v>179</v>
      </c>
      <c r="K36" s="15">
        <v>21</v>
      </c>
      <c r="L36" s="15">
        <v>5</v>
      </c>
      <c r="M36" s="29">
        <v>1.358695652173913E-2</v>
      </c>
    </row>
    <row r="37" spans="1:13" x14ac:dyDescent="0.25">
      <c r="A37" s="2" t="s">
        <v>277</v>
      </c>
      <c r="B37" s="1" t="s">
        <v>204</v>
      </c>
      <c r="C37" s="1" t="s">
        <v>12</v>
      </c>
      <c r="D37" s="1">
        <v>464</v>
      </c>
      <c r="E37" s="1">
        <v>6</v>
      </c>
      <c r="F37" s="1">
        <v>3</v>
      </c>
      <c r="G37" s="1">
        <v>3</v>
      </c>
      <c r="H37" s="3">
        <v>50.1</v>
      </c>
      <c r="J37" t="s">
        <v>299</v>
      </c>
      <c r="K37" s="15">
        <v>26</v>
      </c>
      <c r="L37" s="15">
        <v>3</v>
      </c>
      <c r="M37" s="29">
        <v>8.152173913043478E-3</v>
      </c>
    </row>
    <row r="38" spans="1:13" x14ac:dyDescent="0.25">
      <c r="A38" s="2" t="s">
        <v>336</v>
      </c>
      <c r="B38" s="1" t="s">
        <v>223</v>
      </c>
      <c r="C38" s="1" t="s">
        <v>12</v>
      </c>
      <c r="D38" s="1">
        <v>410</v>
      </c>
      <c r="E38" s="1">
        <v>6</v>
      </c>
      <c r="F38" s="1">
        <v>3</v>
      </c>
      <c r="G38" s="1">
        <v>2</v>
      </c>
      <c r="H38" s="3">
        <v>47.2</v>
      </c>
      <c r="J38" t="s">
        <v>208</v>
      </c>
      <c r="K38" s="15">
        <v>21</v>
      </c>
      <c r="L38" s="15">
        <v>2</v>
      </c>
      <c r="M38" s="29">
        <v>5.434782608695652E-3</v>
      </c>
    </row>
    <row r="39" spans="1:13" x14ac:dyDescent="0.25">
      <c r="A39" s="2" t="s">
        <v>353</v>
      </c>
      <c r="B39" s="1" t="s">
        <v>201</v>
      </c>
      <c r="C39" s="1" t="s">
        <v>12</v>
      </c>
      <c r="D39" s="1">
        <v>392</v>
      </c>
      <c r="E39" s="1">
        <v>6</v>
      </c>
      <c r="F39" s="1">
        <v>3</v>
      </c>
      <c r="G39" s="1">
        <v>0</v>
      </c>
      <c r="H39" s="3">
        <v>43.7</v>
      </c>
      <c r="J39" t="s">
        <v>210</v>
      </c>
      <c r="K39" s="15">
        <v>23</v>
      </c>
      <c r="L39" s="15">
        <v>2</v>
      </c>
      <c r="M39" s="29">
        <v>5.434782608695652E-3</v>
      </c>
    </row>
    <row r="40" spans="1:13" x14ac:dyDescent="0.25">
      <c r="A40" s="2" t="s">
        <v>393</v>
      </c>
      <c r="B40" s="1" t="s">
        <v>105</v>
      </c>
      <c r="C40" s="1" t="s">
        <v>15</v>
      </c>
      <c r="D40" s="1">
        <v>345</v>
      </c>
      <c r="E40" s="1">
        <v>6</v>
      </c>
      <c r="F40" s="1">
        <v>3</v>
      </c>
      <c r="G40" s="1">
        <v>0</v>
      </c>
      <c r="H40" s="3">
        <v>40</v>
      </c>
      <c r="J40" t="s">
        <v>192</v>
      </c>
      <c r="K40" s="15">
        <v>25</v>
      </c>
      <c r="L40" s="15">
        <v>2</v>
      </c>
      <c r="M40" s="29">
        <v>5.434782608695652E-3</v>
      </c>
    </row>
    <row r="41" spans="1:13" x14ac:dyDescent="0.25">
      <c r="A41" s="2" t="s">
        <v>487</v>
      </c>
      <c r="B41" s="1" t="s">
        <v>146</v>
      </c>
      <c r="C41" s="1" t="s">
        <v>12</v>
      </c>
      <c r="D41" s="1">
        <v>255</v>
      </c>
      <c r="E41" s="1">
        <v>5</v>
      </c>
      <c r="F41" s="1">
        <v>3</v>
      </c>
      <c r="G41" s="1">
        <v>1</v>
      </c>
      <c r="H41" s="3">
        <v>30.6</v>
      </c>
      <c r="J41" t="s">
        <v>187</v>
      </c>
      <c r="K41" s="15">
        <v>23</v>
      </c>
      <c r="L41" s="15">
        <v>1</v>
      </c>
      <c r="M41" s="29">
        <v>2.717391304347826E-3</v>
      </c>
    </row>
    <row r="42" spans="1:13" x14ac:dyDescent="0.25">
      <c r="A42" s="2" t="s">
        <v>529</v>
      </c>
      <c r="B42" s="1" t="s">
        <v>201</v>
      </c>
      <c r="C42" s="1" t="s">
        <v>12</v>
      </c>
      <c r="D42" s="1">
        <v>203</v>
      </c>
      <c r="E42" s="1">
        <v>3</v>
      </c>
      <c r="F42" s="1">
        <v>3</v>
      </c>
      <c r="G42" s="1">
        <v>0</v>
      </c>
      <c r="H42" s="3">
        <v>22.3</v>
      </c>
      <c r="J42" t="s">
        <v>248</v>
      </c>
      <c r="K42" s="15">
        <v>21</v>
      </c>
      <c r="L42" s="15">
        <v>1</v>
      </c>
      <c r="M42" s="29">
        <v>2.717391304347826E-3</v>
      </c>
    </row>
    <row r="43" spans="1:13" x14ac:dyDescent="0.25">
      <c r="A43" s="2" t="s">
        <v>71</v>
      </c>
      <c r="B43" s="1" t="s">
        <v>68</v>
      </c>
      <c r="C43" s="1" t="s">
        <v>15</v>
      </c>
      <c r="D43" s="1">
        <v>1046</v>
      </c>
      <c r="E43" s="1">
        <v>12</v>
      </c>
      <c r="F43" s="1">
        <v>2</v>
      </c>
      <c r="G43" s="1">
        <v>4</v>
      </c>
      <c r="H43" s="3">
        <v>130.9</v>
      </c>
      <c r="J43" t="s">
        <v>788</v>
      </c>
      <c r="K43" s="15">
        <v>747</v>
      </c>
      <c r="L43" s="15">
        <v>368</v>
      </c>
      <c r="M43" s="29">
        <v>1</v>
      </c>
    </row>
    <row r="44" spans="1:13" x14ac:dyDescent="0.25">
      <c r="A44" s="2" t="s">
        <v>21</v>
      </c>
      <c r="B44" s="1" t="s">
        <v>9</v>
      </c>
      <c r="C44" s="1" t="s">
        <v>15</v>
      </c>
      <c r="D44" s="1">
        <v>902</v>
      </c>
      <c r="E44" s="1">
        <v>12</v>
      </c>
      <c r="F44" s="1">
        <v>2</v>
      </c>
      <c r="G44" s="1">
        <v>0</v>
      </c>
      <c r="H44" s="3">
        <v>116.5</v>
      </c>
    </row>
    <row r="45" spans="1:13" x14ac:dyDescent="0.25">
      <c r="A45" s="2" t="s">
        <v>101</v>
      </c>
      <c r="B45" s="1" t="s">
        <v>74</v>
      </c>
      <c r="C45" s="1" t="s">
        <v>15</v>
      </c>
      <c r="D45" s="1">
        <v>734</v>
      </c>
      <c r="E45" s="1">
        <v>10</v>
      </c>
      <c r="F45" s="1">
        <v>2</v>
      </c>
      <c r="G45" s="1">
        <v>4</v>
      </c>
      <c r="H45" s="3">
        <v>95.5</v>
      </c>
    </row>
    <row r="46" spans="1:13" x14ac:dyDescent="0.25">
      <c r="A46" s="2" t="s">
        <v>88</v>
      </c>
      <c r="B46" s="1" t="s">
        <v>74</v>
      </c>
      <c r="C46" s="1" t="s">
        <v>17</v>
      </c>
      <c r="D46" s="1">
        <v>840</v>
      </c>
      <c r="E46" s="1">
        <v>9</v>
      </c>
      <c r="F46" s="1">
        <v>2</v>
      </c>
      <c r="G46" s="1">
        <v>3</v>
      </c>
      <c r="H46" s="3">
        <v>100.3</v>
      </c>
      <c r="J46" s="17" t="s">
        <v>1</v>
      </c>
      <c r="K46" t="s">
        <v>805</v>
      </c>
      <c r="L46" t="s">
        <v>806</v>
      </c>
    </row>
    <row r="47" spans="1:13" x14ac:dyDescent="0.25">
      <c r="A47" s="2" t="s">
        <v>138</v>
      </c>
      <c r="B47" s="1" t="s">
        <v>85</v>
      </c>
      <c r="C47" s="1" t="s">
        <v>12</v>
      </c>
      <c r="D47" s="1">
        <v>632</v>
      </c>
      <c r="E47" s="1">
        <v>9</v>
      </c>
      <c r="F47" s="1">
        <v>2</v>
      </c>
      <c r="G47" s="1">
        <v>3</v>
      </c>
      <c r="H47" s="3">
        <v>76.3</v>
      </c>
      <c r="J47" t="s">
        <v>148</v>
      </c>
      <c r="K47" s="15">
        <v>31</v>
      </c>
      <c r="L47" s="29">
        <v>4.1499330655957165E-2</v>
      </c>
    </row>
    <row r="48" spans="1:13" x14ac:dyDescent="0.25">
      <c r="A48" s="2" t="s">
        <v>456</v>
      </c>
      <c r="B48" s="1" t="s">
        <v>68</v>
      </c>
      <c r="C48" s="1" t="s">
        <v>15</v>
      </c>
      <c r="D48" s="1">
        <v>273</v>
      </c>
      <c r="E48" s="1">
        <v>9</v>
      </c>
      <c r="F48" s="1">
        <v>2</v>
      </c>
      <c r="G48" s="1">
        <v>0</v>
      </c>
      <c r="H48" s="3">
        <v>37</v>
      </c>
      <c r="J48" t="s">
        <v>39</v>
      </c>
      <c r="K48" s="15">
        <v>28</v>
      </c>
      <c r="L48" s="29">
        <v>3.7483266398929051E-2</v>
      </c>
    </row>
    <row r="49" spans="1:12" x14ac:dyDescent="0.25">
      <c r="A49" s="2" t="s">
        <v>46</v>
      </c>
      <c r="B49" s="1" t="s">
        <v>39</v>
      </c>
      <c r="C49" s="1" t="s">
        <v>17</v>
      </c>
      <c r="D49" s="1">
        <v>720</v>
      </c>
      <c r="E49" s="1">
        <v>8</v>
      </c>
      <c r="F49" s="1">
        <v>2</v>
      </c>
      <c r="G49" s="1">
        <v>0</v>
      </c>
      <c r="H49" s="3">
        <v>78.5</v>
      </c>
      <c r="J49" t="s">
        <v>146</v>
      </c>
      <c r="K49" s="15">
        <v>28</v>
      </c>
      <c r="L49" s="29">
        <v>3.7483266398929051E-2</v>
      </c>
    </row>
    <row r="50" spans="1:12" x14ac:dyDescent="0.25">
      <c r="A50" s="2" t="s">
        <v>171</v>
      </c>
      <c r="B50" s="1" t="s">
        <v>90</v>
      </c>
      <c r="C50" s="1" t="s">
        <v>15</v>
      </c>
      <c r="D50" s="1">
        <v>561</v>
      </c>
      <c r="E50" s="1">
        <v>8</v>
      </c>
      <c r="F50" s="1">
        <v>2</v>
      </c>
      <c r="G50" s="1">
        <v>2</v>
      </c>
      <c r="H50" s="3">
        <v>68.7</v>
      </c>
      <c r="J50" t="s">
        <v>144</v>
      </c>
      <c r="K50" s="15">
        <v>27</v>
      </c>
      <c r="L50" s="29">
        <v>3.614457831325301E-2</v>
      </c>
    </row>
    <row r="51" spans="1:12" x14ac:dyDescent="0.25">
      <c r="A51" s="2" t="s">
        <v>240</v>
      </c>
      <c r="B51" s="1" t="s">
        <v>144</v>
      </c>
      <c r="C51" s="1" t="s">
        <v>12</v>
      </c>
      <c r="D51" s="1">
        <v>510</v>
      </c>
      <c r="E51" s="1">
        <v>8</v>
      </c>
      <c r="F51" s="1">
        <v>2</v>
      </c>
      <c r="G51" s="1">
        <v>0</v>
      </c>
      <c r="H51" s="3">
        <v>66.599999999999994</v>
      </c>
      <c r="J51" t="s">
        <v>74</v>
      </c>
      <c r="K51" s="15">
        <v>26</v>
      </c>
      <c r="L51" s="29">
        <v>3.4805890227576977E-2</v>
      </c>
    </row>
    <row r="52" spans="1:12" x14ac:dyDescent="0.25">
      <c r="A52" s="2" t="s">
        <v>140</v>
      </c>
      <c r="B52" s="1" t="s">
        <v>107</v>
      </c>
      <c r="C52" s="1" t="s">
        <v>12</v>
      </c>
      <c r="D52" s="1">
        <v>630</v>
      </c>
      <c r="E52" s="1">
        <v>7</v>
      </c>
      <c r="F52" s="1">
        <v>2</v>
      </c>
      <c r="G52" s="1">
        <v>2</v>
      </c>
      <c r="H52" s="3">
        <v>78.900000000000006</v>
      </c>
      <c r="J52" t="s">
        <v>299</v>
      </c>
      <c r="K52" s="15">
        <v>26</v>
      </c>
      <c r="L52" s="29">
        <v>3.4805890227576977E-2</v>
      </c>
    </row>
    <row r="53" spans="1:12" x14ac:dyDescent="0.25">
      <c r="A53" s="2" t="s">
        <v>164</v>
      </c>
      <c r="B53" s="1" t="s">
        <v>107</v>
      </c>
      <c r="C53" s="1" t="s">
        <v>12</v>
      </c>
      <c r="D53" s="1">
        <v>577</v>
      </c>
      <c r="E53" s="1">
        <v>7</v>
      </c>
      <c r="F53" s="1">
        <v>2</v>
      </c>
      <c r="G53" s="1">
        <v>5</v>
      </c>
      <c r="H53" s="3">
        <v>65.099999999999994</v>
      </c>
      <c r="J53" t="s">
        <v>9</v>
      </c>
      <c r="K53" s="15">
        <v>25</v>
      </c>
      <c r="L53" s="29">
        <v>3.3467202141900937E-2</v>
      </c>
    </row>
    <row r="54" spans="1:12" x14ac:dyDescent="0.25">
      <c r="A54" s="2" t="s">
        <v>231</v>
      </c>
      <c r="B54" s="1" t="s">
        <v>68</v>
      </c>
      <c r="C54" s="1" t="s">
        <v>12</v>
      </c>
      <c r="D54" s="1">
        <v>524</v>
      </c>
      <c r="E54" s="1">
        <v>7</v>
      </c>
      <c r="F54" s="1">
        <v>2</v>
      </c>
      <c r="G54" s="1">
        <v>4</v>
      </c>
      <c r="H54" s="3">
        <v>65.7</v>
      </c>
      <c r="J54" t="s">
        <v>192</v>
      </c>
      <c r="K54" s="15">
        <v>25</v>
      </c>
      <c r="L54" s="29">
        <v>3.3467202141900937E-2</v>
      </c>
    </row>
    <row r="55" spans="1:12" x14ac:dyDescent="0.25">
      <c r="A55" s="2" t="s">
        <v>234</v>
      </c>
      <c r="B55" s="1" t="s">
        <v>146</v>
      </c>
      <c r="C55" s="1" t="s">
        <v>12</v>
      </c>
      <c r="D55" s="1">
        <v>520</v>
      </c>
      <c r="E55" s="1">
        <v>7</v>
      </c>
      <c r="F55" s="1">
        <v>2</v>
      </c>
      <c r="G55" s="1">
        <v>0</v>
      </c>
      <c r="H55" s="3">
        <v>60.2</v>
      </c>
      <c r="J55" t="s">
        <v>68</v>
      </c>
      <c r="K55" s="15">
        <v>25</v>
      </c>
      <c r="L55" s="29">
        <v>3.3467202141900937E-2</v>
      </c>
    </row>
    <row r="56" spans="1:12" x14ac:dyDescent="0.25">
      <c r="A56" s="2" t="s">
        <v>52</v>
      </c>
      <c r="B56" s="1" t="s">
        <v>39</v>
      </c>
      <c r="C56" s="1" t="s">
        <v>12</v>
      </c>
      <c r="D56" s="1">
        <v>385</v>
      </c>
      <c r="E56" s="1">
        <v>7</v>
      </c>
      <c r="F56" s="1">
        <v>2</v>
      </c>
      <c r="G56" s="1">
        <v>1</v>
      </c>
      <c r="H56" s="3">
        <v>49.9</v>
      </c>
      <c r="J56" t="s">
        <v>220</v>
      </c>
      <c r="K56" s="15">
        <v>24</v>
      </c>
      <c r="L56" s="29">
        <v>3.2128514056224897E-2</v>
      </c>
    </row>
    <row r="57" spans="1:12" x14ac:dyDescent="0.25">
      <c r="A57" s="2" t="s">
        <v>372</v>
      </c>
      <c r="B57" s="1" t="s">
        <v>90</v>
      </c>
      <c r="C57" s="1" t="s">
        <v>15</v>
      </c>
      <c r="D57" s="1">
        <v>367</v>
      </c>
      <c r="E57" s="1">
        <v>7</v>
      </c>
      <c r="F57" s="1">
        <v>2</v>
      </c>
      <c r="G57" s="1">
        <v>1</v>
      </c>
      <c r="H57" s="3">
        <v>47.3</v>
      </c>
      <c r="J57" t="s">
        <v>78</v>
      </c>
      <c r="K57" s="15">
        <v>24</v>
      </c>
      <c r="L57" s="29">
        <v>3.2128514056224897E-2</v>
      </c>
    </row>
    <row r="58" spans="1:12" x14ac:dyDescent="0.25">
      <c r="A58" s="2" t="s">
        <v>182</v>
      </c>
      <c r="B58" s="1" t="s">
        <v>144</v>
      </c>
      <c r="C58" s="1" t="s">
        <v>17</v>
      </c>
      <c r="D58" s="1">
        <v>540</v>
      </c>
      <c r="E58" s="1">
        <v>6</v>
      </c>
      <c r="F58" s="1">
        <v>2</v>
      </c>
      <c r="G58" s="1">
        <v>0</v>
      </c>
      <c r="H58" s="3">
        <v>50.9</v>
      </c>
      <c r="J58" t="s">
        <v>90</v>
      </c>
      <c r="K58" s="15">
        <v>24</v>
      </c>
      <c r="L58" s="29">
        <v>3.2128514056224897E-2</v>
      </c>
    </row>
    <row r="59" spans="1:12" x14ac:dyDescent="0.25">
      <c r="A59" s="2" t="s">
        <v>180</v>
      </c>
      <c r="B59" s="1" t="s">
        <v>181</v>
      </c>
      <c r="C59" s="1" t="s">
        <v>15</v>
      </c>
      <c r="D59" s="1">
        <v>540</v>
      </c>
      <c r="E59" s="1">
        <v>6</v>
      </c>
      <c r="F59" s="1">
        <v>2</v>
      </c>
      <c r="G59" s="1">
        <v>1</v>
      </c>
      <c r="H59" s="3">
        <v>76.8</v>
      </c>
      <c r="J59" t="s">
        <v>85</v>
      </c>
      <c r="K59" s="15">
        <v>24</v>
      </c>
      <c r="L59" s="29">
        <v>3.2128514056224897E-2</v>
      </c>
    </row>
    <row r="60" spans="1:12" x14ac:dyDescent="0.25">
      <c r="A60" s="2" t="s">
        <v>224</v>
      </c>
      <c r="B60" s="1" t="s">
        <v>181</v>
      </c>
      <c r="C60" s="1" t="s">
        <v>15</v>
      </c>
      <c r="D60" s="1">
        <v>530</v>
      </c>
      <c r="E60" s="1">
        <v>6</v>
      </c>
      <c r="F60" s="1">
        <v>2</v>
      </c>
      <c r="G60" s="1">
        <v>1</v>
      </c>
      <c r="H60" s="3">
        <v>64.400000000000006</v>
      </c>
      <c r="J60" t="s">
        <v>287</v>
      </c>
      <c r="K60" s="15">
        <v>23</v>
      </c>
      <c r="L60" s="29">
        <v>3.0789825970548863E-2</v>
      </c>
    </row>
    <row r="61" spans="1:12" x14ac:dyDescent="0.25">
      <c r="A61" s="2" t="s">
        <v>282</v>
      </c>
      <c r="B61" s="1" t="s">
        <v>194</v>
      </c>
      <c r="C61" s="1" t="s">
        <v>15</v>
      </c>
      <c r="D61" s="1">
        <v>460</v>
      </c>
      <c r="E61" s="1">
        <v>6</v>
      </c>
      <c r="F61" s="1">
        <v>2</v>
      </c>
      <c r="G61" s="1">
        <v>0</v>
      </c>
      <c r="H61" s="3">
        <v>55.8</v>
      </c>
      <c r="J61" t="s">
        <v>201</v>
      </c>
      <c r="K61" s="15">
        <v>23</v>
      </c>
      <c r="L61" s="29">
        <v>3.0789825970548863E-2</v>
      </c>
    </row>
    <row r="62" spans="1:12" x14ac:dyDescent="0.25">
      <c r="A62" s="2" t="s">
        <v>333</v>
      </c>
      <c r="B62" s="1" t="s">
        <v>179</v>
      </c>
      <c r="C62" s="1" t="s">
        <v>15</v>
      </c>
      <c r="D62" s="1">
        <v>417</v>
      </c>
      <c r="E62" s="1">
        <v>6</v>
      </c>
      <c r="F62" s="1">
        <v>2</v>
      </c>
      <c r="G62" s="1">
        <v>0</v>
      </c>
      <c r="H62" s="3">
        <v>53.9</v>
      </c>
      <c r="J62" t="s">
        <v>187</v>
      </c>
      <c r="K62" s="15">
        <v>23</v>
      </c>
      <c r="L62" s="29">
        <v>3.0789825970548863E-2</v>
      </c>
    </row>
    <row r="63" spans="1:12" x14ac:dyDescent="0.25">
      <c r="A63" s="2" t="s">
        <v>359</v>
      </c>
      <c r="B63" s="1" t="s">
        <v>223</v>
      </c>
      <c r="C63" s="1" t="s">
        <v>12</v>
      </c>
      <c r="D63" s="1">
        <v>385</v>
      </c>
      <c r="E63" s="1">
        <v>6</v>
      </c>
      <c r="F63" s="1">
        <v>2</v>
      </c>
      <c r="G63" s="1">
        <v>2</v>
      </c>
      <c r="H63" s="3">
        <v>48.2</v>
      </c>
      <c r="J63" t="s">
        <v>223</v>
      </c>
      <c r="K63" s="15">
        <v>23</v>
      </c>
      <c r="L63" s="29">
        <v>3.0789825970548863E-2</v>
      </c>
    </row>
    <row r="64" spans="1:12" x14ac:dyDescent="0.25">
      <c r="A64" s="2" t="s">
        <v>398</v>
      </c>
      <c r="B64" s="1" t="s">
        <v>220</v>
      </c>
      <c r="C64" s="1" t="s">
        <v>12</v>
      </c>
      <c r="D64" s="1">
        <v>341</v>
      </c>
      <c r="E64" s="1">
        <v>6</v>
      </c>
      <c r="F64" s="1">
        <v>2</v>
      </c>
      <c r="G64" s="1">
        <v>0</v>
      </c>
      <c r="H64" s="3">
        <v>35.6</v>
      </c>
      <c r="J64" t="s">
        <v>210</v>
      </c>
      <c r="K64" s="15">
        <v>23</v>
      </c>
      <c r="L64" s="29">
        <v>3.0789825970548863E-2</v>
      </c>
    </row>
    <row r="65" spans="1:12" x14ac:dyDescent="0.25">
      <c r="A65" s="2" t="s">
        <v>419</v>
      </c>
      <c r="B65" s="1" t="s">
        <v>90</v>
      </c>
      <c r="C65" s="1" t="s">
        <v>12</v>
      </c>
      <c r="D65" s="1">
        <v>320</v>
      </c>
      <c r="E65" s="1">
        <v>6</v>
      </c>
      <c r="F65" s="1">
        <v>2</v>
      </c>
      <c r="G65" s="1">
        <v>0</v>
      </c>
      <c r="H65" s="3">
        <v>31.5</v>
      </c>
      <c r="J65" t="s">
        <v>92</v>
      </c>
      <c r="K65" s="15">
        <v>23</v>
      </c>
      <c r="L65" s="29">
        <v>3.0789825970548863E-2</v>
      </c>
    </row>
    <row r="66" spans="1:12" x14ac:dyDescent="0.25">
      <c r="A66" s="2" t="s">
        <v>188</v>
      </c>
      <c r="B66" s="1" t="s">
        <v>192</v>
      </c>
      <c r="C66" s="1" t="s">
        <v>15</v>
      </c>
      <c r="D66" s="1">
        <v>350</v>
      </c>
      <c r="E66" s="1">
        <v>5</v>
      </c>
      <c r="F66" s="1">
        <v>2</v>
      </c>
      <c r="G66" s="1">
        <v>0</v>
      </c>
      <c r="H66" s="3">
        <v>34.799999999999997</v>
      </c>
      <c r="J66" t="s">
        <v>103</v>
      </c>
      <c r="K66" s="15">
        <v>22</v>
      </c>
      <c r="L66" s="29">
        <v>2.9451137884872823E-2</v>
      </c>
    </row>
    <row r="67" spans="1:12" x14ac:dyDescent="0.25">
      <c r="A67" s="2" t="s">
        <v>415</v>
      </c>
      <c r="B67" s="1" t="s">
        <v>184</v>
      </c>
      <c r="C67" s="1" t="s">
        <v>12</v>
      </c>
      <c r="D67" s="1">
        <v>322</v>
      </c>
      <c r="E67" s="1">
        <v>5</v>
      </c>
      <c r="F67" s="1">
        <v>2</v>
      </c>
      <c r="G67" s="1">
        <v>0</v>
      </c>
      <c r="H67" s="3">
        <v>42</v>
      </c>
      <c r="J67" t="s">
        <v>189</v>
      </c>
      <c r="K67" s="15">
        <v>22</v>
      </c>
      <c r="L67" s="29">
        <v>2.9451137884872823E-2</v>
      </c>
    </row>
    <row r="68" spans="1:12" x14ac:dyDescent="0.25">
      <c r="A68" s="2" t="s">
        <v>433</v>
      </c>
      <c r="B68" s="1" t="s">
        <v>194</v>
      </c>
      <c r="C68" s="1" t="s">
        <v>12</v>
      </c>
      <c r="D68" s="1">
        <v>303</v>
      </c>
      <c r="E68" s="1">
        <v>5</v>
      </c>
      <c r="F68" s="1">
        <v>2</v>
      </c>
      <c r="G68" s="1">
        <v>1</v>
      </c>
      <c r="H68" s="3">
        <v>30.3</v>
      </c>
      <c r="J68" t="s">
        <v>184</v>
      </c>
      <c r="K68" s="15">
        <v>21</v>
      </c>
      <c r="L68" s="29">
        <v>2.8112449799196786E-2</v>
      </c>
    </row>
    <row r="69" spans="1:12" x14ac:dyDescent="0.25">
      <c r="A69" s="2" t="s">
        <v>454</v>
      </c>
      <c r="B69" s="1" t="s">
        <v>189</v>
      </c>
      <c r="C69" s="1" t="s">
        <v>15</v>
      </c>
      <c r="D69" s="1">
        <v>276</v>
      </c>
      <c r="E69" s="1">
        <v>5</v>
      </c>
      <c r="F69" s="1">
        <v>2</v>
      </c>
      <c r="G69" s="1">
        <v>1</v>
      </c>
      <c r="H69" s="3">
        <v>36.4</v>
      </c>
      <c r="J69" t="s">
        <v>248</v>
      </c>
      <c r="K69" s="15">
        <v>21</v>
      </c>
      <c r="L69" s="29">
        <v>2.8112449799196786E-2</v>
      </c>
    </row>
    <row r="70" spans="1:12" x14ac:dyDescent="0.25">
      <c r="A70" s="2" t="s">
        <v>475</v>
      </c>
      <c r="B70" s="1" t="s">
        <v>109</v>
      </c>
      <c r="C70" s="1" t="s">
        <v>15</v>
      </c>
      <c r="D70" s="1">
        <v>261</v>
      </c>
      <c r="E70" s="1">
        <v>5</v>
      </c>
      <c r="F70" s="1">
        <v>2</v>
      </c>
      <c r="G70" s="1">
        <v>0</v>
      </c>
      <c r="H70" s="3">
        <v>31.6</v>
      </c>
      <c r="J70" t="s">
        <v>208</v>
      </c>
      <c r="K70" s="15">
        <v>21</v>
      </c>
      <c r="L70" s="29">
        <v>2.8112449799196786E-2</v>
      </c>
    </row>
    <row r="71" spans="1:12" x14ac:dyDescent="0.25">
      <c r="A71" s="2" t="s">
        <v>482</v>
      </c>
      <c r="B71" s="1" t="s">
        <v>184</v>
      </c>
      <c r="C71" s="1" t="s">
        <v>15</v>
      </c>
      <c r="D71" s="1">
        <v>258</v>
      </c>
      <c r="E71" s="1">
        <v>5</v>
      </c>
      <c r="F71" s="1">
        <v>2</v>
      </c>
      <c r="G71" s="1">
        <v>0</v>
      </c>
      <c r="H71" s="3">
        <v>31.1</v>
      </c>
      <c r="J71" t="s">
        <v>204</v>
      </c>
      <c r="K71" s="15">
        <v>21</v>
      </c>
      <c r="L71" s="29">
        <v>2.8112449799196786E-2</v>
      </c>
    </row>
    <row r="72" spans="1:12" x14ac:dyDescent="0.25">
      <c r="A72" s="2" t="s">
        <v>400</v>
      </c>
      <c r="B72" s="1" t="s">
        <v>146</v>
      </c>
      <c r="C72" s="1" t="s">
        <v>12</v>
      </c>
      <c r="D72" s="1">
        <v>336</v>
      </c>
      <c r="E72" s="1">
        <v>4</v>
      </c>
      <c r="F72" s="1">
        <v>2</v>
      </c>
      <c r="G72" s="1">
        <v>0</v>
      </c>
      <c r="H72" s="3">
        <v>37.5</v>
      </c>
      <c r="J72" t="s">
        <v>109</v>
      </c>
      <c r="K72" s="15">
        <v>21</v>
      </c>
      <c r="L72" s="29">
        <v>2.8112449799196786E-2</v>
      </c>
    </row>
    <row r="73" spans="1:12" x14ac:dyDescent="0.25">
      <c r="A73" s="2" t="s">
        <v>521</v>
      </c>
      <c r="B73" s="1" t="s">
        <v>223</v>
      </c>
      <c r="C73" s="1" t="s">
        <v>15</v>
      </c>
      <c r="D73" s="1">
        <v>209</v>
      </c>
      <c r="E73" s="1">
        <v>4</v>
      </c>
      <c r="F73" s="1">
        <v>2</v>
      </c>
      <c r="G73" s="1">
        <v>0</v>
      </c>
      <c r="H73" s="3">
        <v>26.9</v>
      </c>
      <c r="J73" t="s">
        <v>105</v>
      </c>
      <c r="K73" s="15">
        <v>21</v>
      </c>
      <c r="L73" s="29">
        <v>2.8112449799196786E-2</v>
      </c>
    </row>
    <row r="74" spans="1:12" x14ac:dyDescent="0.25">
      <c r="A74" s="2" t="s">
        <v>41</v>
      </c>
      <c r="B74" s="1" t="s">
        <v>39</v>
      </c>
      <c r="C74" s="1" t="s">
        <v>15</v>
      </c>
      <c r="D74" s="1">
        <v>849</v>
      </c>
      <c r="E74" s="1">
        <v>13</v>
      </c>
      <c r="F74" s="1">
        <v>1</v>
      </c>
      <c r="G74" s="1">
        <v>0</v>
      </c>
      <c r="H74" s="3">
        <v>105.5</v>
      </c>
      <c r="J74" t="s">
        <v>179</v>
      </c>
      <c r="K74" s="15">
        <v>21</v>
      </c>
      <c r="L74" s="29">
        <v>2.8112449799196786E-2</v>
      </c>
    </row>
    <row r="75" spans="1:12" x14ac:dyDescent="0.25">
      <c r="A75" s="2" t="s">
        <v>67</v>
      </c>
      <c r="B75" s="1" t="s">
        <v>68</v>
      </c>
      <c r="C75" s="1" t="s">
        <v>17</v>
      </c>
      <c r="D75" s="1">
        <v>1080</v>
      </c>
      <c r="E75" s="1">
        <v>12</v>
      </c>
      <c r="F75" s="1">
        <v>1</v>
      </c>
      <c r="G75" s="1">
        <v>0</v>
      </c>
      <c r="H75" s="3">
        <v>124.2</v>
      </c>
      <c r="J75" t="s">
        <v>194</v>
      </c>
      <c r="K75" s="15">
        <v>21</v>
      </c>
      <c r="L75" s="29">
        <v>2.8112449799196786E-2</v>
      </c>
    </row>
    <row r="76" spans="1:12" x14ac:dyDescent="0.25">
      <c r="A76" s="2" t="s">
        <v>70</v>
      </c>
      <c r="B76" s="1" t="s">
        <v>68</v>
      </c>
      <c r="C76" s="1" t="s">
        <v>15</v>
      </c>
      <c r="D76" s="1">
        <v>1055</v>
      </c>
      <c r="E76" s="1">
        <v>12</v>
      </c>
      <c r="F76" s="1">
        <v>1</v>
      </c>
      <c r="G76" s="1">
        <v>3</v>
      </c>
      <c r="H76" s="3">
        <v>130.9</v>
      </c>
      <c r="J76" t="s">
        <v>81</v>
      </c>
      <c r="K76" s="15">
        <v>21</v>
      </c>
      <c r="L76" s="29">
        <v>2.8112449799196786E-2</v>
      </c>
    </row>
    <row r="77" spans="1:12" x14ac:dyDescent="0.25">
      <c r="A77" s="2" t="s">
        <v>18</v>
      </c>
      <c r="B77" s="1" t="s">
        <v>9</v>
      </c>
      <c r="C77" s="1" t="s">
        <v>17</v>
      </c>
      <c r="D77" s="1">
        <v>1040</v>
      </c>
      <c r="E77" s="1">
        <v>12</v>
      </c>
      <c r="F77" s="1">
        <v>1</v>
      </c>
      <c r="G77" s="1">
        <v>0</v>
      </c>
      <c r="H77" s="3">
        <v>112.3</v>
      </c>
      <c r="J77" t="s">
        <v>107</v>
      </c>
      <c r="K77" s="15">
        <v>20</v>
      </c>
      <c r="L77" s="29">
        <v>2.677376171352075E-2</v>
      </c>
    </row>
    <row r="78" spans="1:12" x14ac:dyDescent="0.25">
      <c r="A78" s="2" t="s">
        <v>47</v>
      </c>
      <c r="B78" s="1" t="s">
        <v>39</v>
      </c>
      <c r="C78" s="1" t="s">
        <v>15</v>
      </c>
      <c r="D78" s="1">
        <v>666</v>
      </c>
      <c r="E78" s="1">
        <v>12</v>
      </c>
      <c r="F78" s="1">
        <v>1</v>
      </c>
      <c r="G78" s="1">
        <v>2</v>
      </c>
      <c r="H78" s="3">
        <v>85.7</v>
      </c>
      <c r="J78" t="s">
        <v>181</v>
      </c>
      <c r="K78" s="15">
        <v>19</v>
      </c>
      <c r="L78" s="29">
        <v>2.5435073627844713E-2</v>
      </c>
    </row>
    <row r="79" spans="1:12" x14ac:dyDescent="0.25">
      <c r="A79" s="2" t="s">
        <v>50</v>
      </c>
      <c r="B79" s="1" t="s">
        <v>39</v>
      </c>
      <c r="C79" s="1" t="s">
        <v>12</v>
      </c>
      <c r="D79" s="1">
        <v>578</v>
      </c>
      <c r="E79" s="1">
        <v>11</v>
      </c>
      <c r="F79" s="1">
        <v>1</v>
      </c>
      <c r="G79" s="1">
        <v>1</v>
      </c>
      <c r="H79" s="3">
        <v>73.900000000000006</v>
      </c>
      <c r="J79" t="s">
        <v>788</v>
      </c>
      <c r="K79" s="15">
        <v>747</v>
      </c>
      <c r="L79" s="29">
        <v>1</v>
      </c>
    </row>
    <row r="80" spans="1:12" x14ac:dyDescent="0.25">
      <c r="A80" s="2" t="s">
        <v>49</v>
      </c>
      <c r="B80" s="1" t="s">
        <v>39</v>
      </c>
      <c r="C80" s="1" t="s">
        <v>15</v>
      </c>
      <c r="D80" s="1">
        <v>604</v>
      </c>
      <c r="E80" s="1">
        <v>10</v>
      </c>
      <c r="F80" s="1">
        <v>1</v>
      </c>
      <c r="G80" s="1">
        <v>0</v>
      </c>
      <c r="H80" s="3">
        <v>77.900000000000006</v>
      </c>
    </row>
    <row r="81" spans="1:8" x14ac:dyDescent="0.25">
      <c r="A81" s="2" t="s">
        <v>51</v>
      </c>
      <c r="B81" s="1" t="s">
        <v>39</v>
      </c>
      <c r="C81" s="1" t="s">
        <v>15</v>
      </c>
      <c r="D81" s="1">
        <v>487</v>
      </c>
      <c r="E81" s="1">
        <v>10</v>
      </c>
      <c r="F81" s="1">
        <v>1</v>
      </c>
      <c r="G81" s="1">
        <v>2</v>
      </c>
      <c r="H81" s="3">
        <v>61.5</v>
      </c>
    </row>
    <row r="82" spans="1:8" x14ac:dyDescent="0.25">
      <c r="A82" s="2" t="s">
        <v>266</v>
      </c>
      <c r="B82" s="1" t="s">
        <v>81</v>
      </c>
      <c r="C82" s="1" t="s">
        <v>17</v>
      </c>
      <c r="D82" s="1">
        <v>478</v>
      </c>
      <c r="E82" s="1">
        <v>10</v>
      </c>
      <c r="F82" s="1">
        <v>1</v>
      </c>
      <c r="G82" s="1">
        <v>2</v>
      </c>
      <c r="H82" s="3">
        <v>61.7</v>
      </c>
    </row>
    <row r="83" spans="1:8" x14ac:dyDescent="0.25">
      <c r="A83" s="2" t="s">
        <v>344</v>
      </c>
      <c r="B83" s="1" t="s">
        <v>81</v>
      </c>
      <c r="C83" s="1" t="s">
        <v>12</v>
      </c>
      <c r="D83" s="1">
        <v>401</v>
      </c>
      <c r="E83" s="1">
        <v>10</v>
      </c>
      <c r="F83" s="1">
        <v>1</v>
      </c>
      <c r="G83" s="1">
        <v>0</v>
      </c>
      <c r="H83" s="3">
        <v>49.6</v>
      </c>
    </row>
    <row r="84" spans="1:8" x14ac:dyDescent="0.25">
      <c r="A84" s="2" t="s">
        <v>89</v>
      </c>
      <c r="B84" s="1" t="s">
        <v>90</v>
      </c>
      <c r="C84" s="1" t="s">
        <v>17</v>
      </c>
      <c r="D84" s="1">
        <v>840</v>
      </c>
      <c r="E84" s="1">
        <v>9</v>
      </c>
      <c r="F84" s="1">
        <v>1</v>
      </c>
      <c r="G84" s="1">
        <v>0</v>
      </c>
      <c r="H84" s="3">
        <v>88.4</v>
      </c>
    </row>
    <row r="85" spans="1:8" x14ac:dyDescent="0.25">
      <c r="A85" s="2" t="s">
        <v>115</v>
      </c>
      <c r="B85" s="1" t="s">
        <v>78</v>
      </c>
      <c r="C85" s="1" t="s">
        <v>17</v>
      </c>
      <c r="D85" s="1">
        <v>715</v>
      </c>
      <c r="E85" s="1">
        <v>9</v>
      </c>
      <c r="F85" s="1">
        <v>1</v>
      </c>
      <c r="G85" s="1">
        <v>0</v>
      </c>
      <c r="H85" s="3">
        <v>85.7</v>
      </c>
    </row>
    <row r="86" spans="1:8" x14ac:dyDescent="0.25">
      <c r="A86" s="2" t="s">
        <v>117</v>
      </c>
      <c r="B86" s="1" t="s">
        <v>78</v>
      </c>
      <c r="C86" s="1" t="s">
        <v>12</v>
      </c>
      <c r="D86" s="1">
        <v>704</v>
      </c>
      <c r="E86" s="1">
        <v>9</v>
      </c>
      <c r="F86" s="1">
        <v>1</v>
      </c>
      <c r="G86" s="1">
        <v>1</v>
      </c>
      <c r="H86" s="3">
        <v>85.7</v>
      </c>
    </row>
    <row r="87" spans="1:8" x14ac:dyDescent="0.25">
      <c r="A87" s="2" t="s">
        <v>121</v>
      </c>
      <c r="B87" s="1" t="s">
        <v>90</v>
      </c>
      <c r="C87" s="1" t="s">
        <v>17</v>
      </c>
      <c r="D87" s="1">
        <v>679</v>
      </c>
      <c r="E87" s="1">
        <v>9</v>
      </c>
      <c r="F87" s="1">
        <v>1</v>
      </c>
      <c r="G87" s="1">
        <v>1</v>
      </c>
      <c r="H87" s="3">
        <v>82</v>
      </c>
    </row>
    <row r="88" spans="1:8" x14ac:dyDescent="0.25">
      <c r="A88" s="2" t="s">
        <v>163</v>
      </c>
      <c r="B88" s="1" t="s">
        <v>81</v>
      </c>
      <c r="C88" s="1" t="s">
        <v>15</v>
      </c>
      <c r="D88" s="1">
        <v>577</v>
      </c>
      <c r="E88" s="1">
        <v>9</v>
      </c>
      <c r="F88" s="1">
        <v>1</v>
      </c>
      <c r="G88" s="1">
        <v>0</v>
      </c>
      <c r="H88" s="3">
        <v>74.5</v>
      </c>
    </row>
    <row r="89" spans="1:8" x14ac:dyDescent="0.25">
      <c r="A89" s="2" t="s">
        <v>306</v>
      </c>
      <c r="B89" s="1" t="s">
        <v>90</v>
      </c>
      <c r="C89" s="1" t="s">
        <v>15</v>
      </c>
      <c r="D89" s="1">
        <v>446</v>
      </c>
      <c r="E89" s="1">
        <v>9</v>
      </c>
      <c r="F89" s="1">
        <v>1</v>
      </c>
      <c r="G89" s="1">
        <v>2</v>
      </c>
      <c r="H89" s="3">
        <v>53.5</v>
      </c>
    </row>
    <row r="90" spans="1:8" x14ac:dyDescent="0.25">
      <c r="A90" s="2" t="s">
        <v>406</v>
      </c>
      <c r="B90" s="1" t="s">
        <v>68</v>
      </c>
      <c r="C90" s="1" t="s">
        <v>15</v>
      </c>
      <c r="D90" s="1">
        <v>330</v>
      </c>
      <c r="E90" s="1">
        <v>9</v>
      </c>
      <c r="F90" s="1">
        <v>1</v>
      </c>
      <c r="G90" s="1">
        <v>0</v>
      </c>
      <c r="H90" s="3">
        <v>42.9</v>
      </c>
    </row>
    <row r="91" spans="1:8" x14ac:dyDescent="0.25">
      <c r="A91" s="2" t="s">
        <v>102</v>
      </c>
      <c r="B91" s="1" t="s">
        <v>103</v>
      </c>
      <c r="C91" s="1" t="s">
        <v>17</v>
      </c>
      <c r="D91" s="1">
        <v>720</v>
      </c>
      <c r="E91" s="1">
        <v>8</v>
      </c>
      <c r="F91" s="1">
        <v>1</v>
      </c>
      <c r="G91" s="1">
        <v>0</v>
      </c>
      <c r="H91" s="3">
        <v>85.1</v>
      </c>
    </row>
    <row r="92" spans="1:8" x14ac:dyDescent="0.25">
      <c r="A92" s="2" t="s">
        <v>137</v>
      </c>
      <c r="B92" s="1" t="s">
        <v>103</v>
      </c>
      <c r="C92" s="1" t="s">
        <v>15</v>
      </c>
      <c r="D92" s="1">
        <v>635</v>
      </c>
      <c r="E92" s="1">
        <v>8</v>
      </c>
      <c r="F92" s="1">
        <v>1</v>
      </c>
      <c r="G92" s="1">
        <v>0</v>
      </c>
      <c r="H92" s="3">
        <v>89.3</v>
      </c>
    </row>
    <row r="93" spans="1:8" x14ac:dyDescent="0.25">
      <c r="A93" s="2" t="s">
        <v>155</v>
      </c>
      <c r="B93" s="1" t="s">
        <v>90</v>
      </c>
      <c r="C93" s="1" t="s">
        <v>17</v>
      </c>
      <c r="D93" s="1">
        <v>603</v>
      </c>
      <c r="E93" s="1">
        <v>8</v>
      </c>
      <c r="F93" s="1">
        <v>1</v>
      </c>
      <c r="G93" s="1">
        <v>1</v>
      </c>
      <c r="H93" s="3">
        <v>62.6</v>
      </c>
    </row>
    <row r="94" spans="1:8" x14ac:dyDescent="0.25">
      <c r="A94" s="2" t="s">
        <v>106</v>
      </c>
      <c r="B94" s="1" t="s">
        <v>103</v>
      </c>
      <c r="C94" s="1" t="s">
        <v>12</v>
      </c>
      <c r="D94" s="1">
        <v>587</v>
      </c>
      <c r="E94" s="1">
        <v>8</v>
      </c>
      <c r="F94" s="1">
        <v>1</v>
      </c>
      <c r="G94" s="1">
        <v>0</v>
      </c>
      <c r="H94" s="3">
        <v>67.400000000000006</v>
      </c>
    </row>
    <row r="95" spans="1:8" x14ac:dyDescent="0.25">
      <c r="A95" s="2" t="s">
        <v>166</v>
      </c>
      <c r="B95" s="1" t="s">
        <v>81</v>
      </c>
      <c r="C95" s="1" t="s">
        <v>12</v>
      </c>
      <c r="D95" s="1">
        <v>573</v>
      </c>
      <c r="E95" s="1">
        <v>8</v>
      </c>
      <c r="F95" s="1">
        <v>1</v>
      </c>
      <c r="G95" s="1">
        <v>1</v>
      </c>
      <c r="H95" s="3">
        <v>68.5</v>
      </c>
    </row>
    <row r="96" spans="1:8" x14ac:dyDescent="0.25">
      <c r="A96" s="2" t="s">
        <v>168</v>
      </c>
      <c r="B96" s="1" t="s">
        <v>107</v>
      </c>
      <c r="C96" s="1" t="s">
        <v>17</v>
      </c>
      <c r="D96" s="1">
        <v>572</v>
      </c>
      <c r="E96" s="1">
        <v>8</v>
      </c>
      <c r="F96" s="1">
        <v>1</v>
      </c>
      <c r="G96" s="1">
        <v>1</v>
      </c>
      <c r="H96" s="3">
        <v>70.900000000000006</v>
      </c>
    </row>
    <row r="97" spans="1:8" x14ac:dyDescent="0.25">
      <c r="A97" s="2" t="s">
        <v>237</v>
      </c>
      <c r="B97" s="1" t="s">
        <v>105</v>
      </c>
      <c r="C97" s="1" t="s">
        <v>15</v>
      </c>
      <c r="D97" s="1">
        <v>516</v>
      </c>
      <c r="E97" s="1">
        <v>8</v>
      </c>
      <c r="F97" s="1">
        <v>1</v>
      </c>
      <c r="G97" s="1">
        <v>0</v>
      </c>
      <c r="H97" s="3">
        <v>65.400000000000006</v>
      </c>
    </row>
    <row r="98" spans="1:8" x14ac:dyDescent="0.25">
      <c r="A98" s="2" t="s">
        <v>278</v>
      </c>
      <c r="B98" s="1" t="s">
        <v>68</v>
      </c>
      <c r="C98" s="1" t="s">
        <v>15</v>
      </c>
      <c r="D98" s="1">
        <v>463</v>
      </c>
      <c r="E98" s="1">
        <v>8</v>
      </c>
      <c r="F98" s="1">
        <v>1</v>
      </c>
      <c r="G98" s="1">
        <v>0</v>
      </c>
      <c r="H98" s="3">
        <v>57.6</v>
      </c>
    </row>
    <row r="99" spans="1:8" x14ac:dyDescent="0.25">
      <c r="A99" s="2" t="s">
        <v>304</v>
      </c>
      <c r="B99" s="1" t="s">
        <v>85</v>
      </c>
      <c r="C99" s="1" t="s">
        <v>15</v>
      </c>
      <c r="D99" s="1">
        <v>448</v>
      </c>
      <c r="E99" s="1">
        <v>8</v>
      </c>
      <c r="F99" s="1">
        <v>1</v>
      </c>
      <c r="G99" s="1">
        <v>1</v>
      </c>
      <c r="H99" s="3">
        <v>59</v>
      </c>
    </row>
    <row r="100" spans="1:8" x14ac:dyDescent="0.25">
      <c r="A100" s="2" t="s">
        <v>481</v>
      </c>
      <c r="B100" s="1" t="s">
        <v>68</v>
      </c>
      <c r="C100" s="1" t="s">
        <v>12</v>
      </c>
      <c r="D100" s="1">
        <v>258</v>
      </c>
      <c r="E100" s="1">
        <v>8</v>
      </c>
      <c r="F100" s="1">
        <v>1</v>
      </c>
      <c r="G100" s="1">
        <v>0</v>
      </c>
      <c r="H100" s="3">
        <v>33.299999999999997</v>
      </c>
    </row>
    <row r="101" spans="1:8" x14ac:dyDescent="0.25">
      <c r="A101" s="2" t="s">
        <v>502</v>
      </c>
      <c r="B101" s="1" t="s">
        <v>105</v>
      </c>
      <c r="C101" s="1" t="s">
        <v>12</v>
      </c>
      <c r="D101" s="1">
        <v>231</v>
      </c>
      <c r="E101" s="1">
        <v>8</v>
      </c>
      <c r="F101" s="1">
        <v>1</v>
      </c>
      <c r="G101" s="1">
        <v>0</v>
      </c>
      <c r="H101" s="3">
        <v>32.6</v>
      </c>
    </row>
    <row r="102" spans="1:8" x14ac:dyDescent="0.25">
      <c r="A102" s="2" t="s">
        <v>28</v>
      </c>
      <c r="B102" s="1" t="s">
        <v>9</v>
      </c>
      <c r="C102" s="1" t="s">
        <v>12</v>
      </c>
      <c r="D102" s="1">
        <v>207</v>
      </c>
      <c r="E102" s="1">
        <v>8</v>
      </c>
      <c r="F102" s="1">
        <v>1</v>
      </c>
      <c r="G102" s="1">
        <v>2</v>
      </c>
      <c r="H102" s="3">
        <v>28.4</v>
      </c>
    </row>
    <row r="103" spans="1:8" x14ac:dyDescent="0.25">
      <c r="A103" s="2" t="s">
        <v>165</v>
      </c>
      <c r="B103" s="1" t="s">
        <v>74</v>
      </c>
      <c r="C103" s="1" t="s">
        <v>17</v>
      </c>
      <c r="D103" s="1">
        <v>577</v>
      </c>
      <c r="E103" s="1">
        <v>7</v>
      </c>
      <c r="F103" s="1">
        <v>1</v>
      </c>
      <c r="G103" s="1">
        <v>0</v>
      </c>
      <c r="H103" s="3">
        <v>64.099999999999994</v>
      </c>
    </row>
    <row r="104" spans="1:8" x14ac:dyDescent="0.25">
      <c r="A104" s="2" t="s">
        <v>167</v>
      </c>
      <c r="B104" s="1" t="s">
        <v>105</v>
      </c>
      <c r="C104" s="1" t="s">
        <v>17</v>
      </c>
      <c r="D104" s="1">
        <v>573</v>
      </c>
      <c r="E104" s="1">
        <v>7</v>
      </c>
      <c r="F104" s="1">
        <v>1</v>
      </c>
      <c r="G104" s="1">
        <v>0</v>
      </c>
      <c r="H104" s="3">
        <v>66.5</v>
      </c>
    </row>
    <row r="105" spans="1:8" x14ac:dyDescent="0.25">
      <c r="A105" s="2" t="s">
        <v>174</v>
      </c>
      <c r="B105" s="1" t="s">
        <v>146</v>
      </c>
      <c r="C105" s="1" t="s">
        <v>17</v>
      </c>
      <c r="D105" s="1">
        <v>553</v>
      </c>
      <c r="E105" s="1">
        <v>7</v>
      </c>
      <c r="F105" s="1">
        <v>1</v>
      </c>
      <c r="G105" s="1">
        <v>0</v>
      </c>
      <c r="H105" s="3">
        <v>69</v>
      </c>
    </row>
    <row r="106" spans="1:8" x14ac:dyDescent="0.25">
      <c r="A106" s="2" t="s">
        <v>213</v>
      </c>
      <c r="B106" s="1" t="s">
        <v>90</v>
      </c>
      <c r="C106" s="1" t="s">
        <v>15</v>
      </c>
      <c r="D106" s="1">
        <v>538</v>
      </c>
      <c r="E106" s="1">
        <v>7</v>
      </c>
      <c r="F106" s="1">
        <v>1</v>
      </c>
      <c r="G106" s="1">
        <v>2</v>
      </c>
      <c r="H106" s="3">
        <v>60.3</v>
      </c>
    </row>
    <row r="107" spans="1:8" x14ac:dyDescent="0.25">
      <c r="A107" s="2" t="s">
        <v>226</v>
      </c>
      <c r="B107" s="1" t="s">
        <v>144</v>
      </c>
      <c r="C107" s="1" t="s">
        <v>17</v>
      </c>
      <c r="D107" s="1">
        <v>529</v>
      </c>
      <c r="E107" s="1">
        <v>7</v>
      </c>
      <c r="F107" s="1">
        <v>1</v>
      </c>
      <c r="G107" s="1">
        <v>0</v>
      </c>
      <c r="H107" s="3">
        <v>60.9</v>
      </c>
    </row>
    <row r="108" spans="1:8" x14ac:dyDescent="0.25">
      <c r="A108" s="2" t="s">
        <v>281</v>
      </c>
      <c r="B108" s="1" t="s">
        <v>74</v>
      </c>
      <c r="C108" s="1" t="s">
        <v>15</v>
      </c>
      <c r="D108" s="1">
        <v>461</v>
      </c>
      <c r="E108" s="1">
        <v>7</v>
      </c>
      <c r="F108" s="1">
        <v>1</v>
      </c>
      <c r="G108" s="1">
        <v>1</v>
      </c>
      <c r="H108" s="3">
        <v>57.1</v>
      </c>
    </row>
    <row r="109" spans="1:8" x14ac:dyDescent="0.25">
      <c r="A109" s="2" t="s">
        <v>321</v>
      </c>
      <c r="B109" s="1" t="s">
        <v>68</v>
      </c>
      <c r="C109" s="1" t="s">
        <v>12</v>
      </c>
      <c r="D109" s="1">
        <v>431</v>
      </c>
      <c r="E109" s="1">
        <v>7</v>
      </c>
      <c r="F109" s="1">
        <v>1</v>
      </c>
      <c r="G109" s="1">
        <v>0</v>
      </c>
      <c r="H109" s="3">
        <v>54.7</v>
      </c>
    </row>
    <row r="110" spans="1:8" x14ac:dyDescent="0.25">
      <c r="A110" s="2" t="s">
        <v>337</v>
      </c>
      <c r="B110" s="1" t="s">
        <v>103</v>
      </c>
      <c r="C110" s="1" t="s">
        <v>15</v>
      </c>
      <c r="D110" s="1">
        <v>409</v>
      </c>
      <c r="E110" s="1">
        <v>7</v>
      </c>
      <c r="F110" s="1">
        <v>1</v>
      </c>
      <c r="G110" s="1">
        <v>2</v>
      </c>
      <c r="H110" s="3">
        <v>53.2</v>
      </c>
    </row>
    <row r="111" spans="1:8" x14ac:dyDescent="0.25">
      <c r="A111" s="2" t="s">
        <v>345</v>
      </c>
      <c r="B111" s="1" t="s">
        <v>109</v>
      </c>
      <c r="C111" s="1" t="s">
        <v>15</v>
      </c>
      <c r="D111" s="1">
        <v>400</v>
      </c>
      <c r="E111" s="1">
        <v>7</v>
      </c>
      <c r="F111" s="1">
        <v>1</v>
      </c>
      <c r="G111" s="1">
        <v>0</v>
      </c>
      <c r="H111" s="3">
        <v>48.1</v>
      </c>
    </row>
    <row r="112" spans="1:8" x14ac:dyDescent="0.25">
      <c r="A112" s="2" t="s">
        <v>351</v>
      </c>
      <c r="B112" s="1" t="s">
        <v>148</v>
      </c>
      <c r="C112" s="1" t="s">
        <v>15</v>
      </c>
      <c r="D112" s="1">
        <v>393</v>
      </c>
      <c r="E112" s="1">
        <v>7</v>
      </c>
      <c r="F112" s="1">
        <v>1</v>
      </c>
      <c r="G112" s="1">
        <v>0</v>
      </c>
      <c r="H112" s="3">
        <v>42</v>
      </c>
    </row>
    <row r="113" spans="1:8" x14ac:dyDescent="0.25">
      <c r="A113" s="2" t="s">
        <v>370</v>
      </c>
      <c r="B113" s="1" t="s">
        <v>78</v>
      </c>
      <c r="C113" s="1" t="s">
        <v>12</v>
      </c>
      <c r="D113" s="1">
        <v>369</v>
      </c>
      <c r="E113" s="1">
        <v>7</v>
      </c>
      <c r="F113" s="1">
        <v>1</v>
      </c>
      <c r="G113" s="1">
        <v>1</v>
      </c>
      <c r="H113" s="3">
        <v>52.1</v>
      </c>
    </row>
    <row r="114" spans="1:8" x14ac:dyDescent="0.25">
      <c r="A114" s="2" t="s">
        <v>391</v>
      </c>
      <c r="B114" s="1" t="s">
        <v>81</v>
      </c>
      <c r="C114" s="1" t="s">
        <v>12</v>
      </c>
      <c r="D114" s="1">
        <v>347</v>
      </c>
      <c r="E114" s="1">
        <v>7</v>
      </c>
      <c r="F114" s="1">
        <v>1</v>
      </c>
      <c r="G114" s="1">
        <v>0</v>
      </c>
      <c r="H114" s="3">
        <v>38.700000000000003</v>
      </c>
    </row>
    <row r="115" spans="1:8" x14ac:dyDescent="0.25">
      <c r="A115" s="2" t="s">
        <v>429</v>
      </c>
      <c r="B115" s="1" t="s">
        <v>68</v>
      </c>
      <c r="C115" s="1" t="s">
        <v>17</v>
      </c>
      <c r="D115" s="1">
        <v>309</v>
      </c>
      <c r="E115" s="1">
        <v>7</v>
      </c>
      <c r="F115" s="1">
        <v>1</v>
      </c>
      <c r="G115" s="1">
        <v>0</v>
      </c>
      <c r="H115" s="3">
        <v>41.7</v>
      </c>
    </row>
    <row r="116" spans="1:8" x14ac:dyDescent="0.25">
      <c r="A116" s="2" t="s">
        <v>501</v>
      </c>
      <c r="B116" s="1" t="s">
        <v>107</v>
      </c>
      <c r="C116" s="1" t="s">
        <v>15</v>
      </c>
      <c r="D116" s="1">
        <v>232</v>
      </c>
      <c r="E116" s="1">
        <v>7</v>
      </c>
      <c r="F116" s="1">
        <v>1</v>
      </c>
      <c r="G116" s="1">
        <v>1</v>
      </c>
      <c r="H116" s="3">
        <v>33.6</v>
      </c>
    </row>
    <row r="117" spans="1:8" x14ac:dyDescent="0.25">
      <c r="A117" s="2" t="s">
        <v>513</v>
      </c>
      <c r="B117" s="1" t="s">
        <v>144</v>
      </c>
      <c r="C117" s="1" t="s">
        <v>12</v>
      </c>
      <c r="D117" s="1">
        <v>218</v>
      </c>
      <c r="E117" s="1">
        <v>7</v>
      </c>
      <c r="F117" s="1">
        <v>1</v>
      </c>
      <c r="G117" s="1">
        <v>0</v>
      </c>
      <c r="H117" s="3">
        <v>28.9</v>
      </c>
    </row>
    <row r="118" spans="1:8" x14ac:dyDescent="0.25">
      <c r="A118" s="2" t="s">
        <v>59</v>
      </c>
      <c r="B118" s="1" t="s">
        <v>39</v>
      </c>
      <c r="C118" s="1" t="s">
        <v>12</v>
      </c>
      <c r="D118" s="1">
        <v>187</v>
      </c>
      <c r="E118" s="1">
        <v>7</v>
      </c>
      <c r="F118" s="1">
        <v>1</v>
      </c>
      <c r="G118" s="1">
        <v>1</v>
      </c>
      <c r="H118" s="3">
        <v>23.8</v>
      </c>
    </row>
    <row r="119" spans="1:8" x14ac:dyDescent="0.25">
      <c r="A119" s="2" t="s">
        <v>216</v>
      </c>
      <c r="B119" s="1" t="s">
        <v>148</v>
      </c>
      <c r="C119" s="1" t="s">
        <v>17</v>
      </c>
      <c r="D119" s="1">
        <v>534</v>
      </c>
      <c r="E119" s="1">
        <v>6</v>
      </c>
      <c r="F119" s="1">
        <v>1</v>
      </c>
      <c r="G119" s="1">
        <v>0</v>
      </c>
      <c r="H119" s="3">
        <v>49.3</v>
      </c>
    </row>
    <row r="120" spans="1:8" x14ac:dyDescent="0.25">
      <c r="A120" s="2" t="s">
        <v>219</v>
      </c>
      <c r="B120" s="1" t="s">
        <v>220</v>
      </c>
      <c r="C120" s="1" t="s">
        <v>15</v>
      </c>
      <c r="D120" s="1">
        <v>532</v>
      </c>
      <c r="E120" s="1">
        <v>6</v>
      </c>
      <c r="F120" s="1">
        <v>1</v>
      </c>
      <c r="G120" s="1">
        <v>1</v>
      </c>
      <c r="H120" s="3">
        <v>57.2</v>
      </c>
    </row>
    <row r="121" spans="1:8" x14ac:dyDescent="0.25">
      <c r="A121" s="2" t="s">
        <v>229</v>
      </c>
      <c r="B121" s="1" t="s">
        <v>204</v>
      </c>
      <c r="C121" s="1" t="s">
        <v>15</v>
      </c>
      <c r="D121" s="1">
        <v>526</v>
      </c>
      <c r="E121" s="1">
        <v>6</v>
      </c>
      <c r="F121" s="1">
        <v>1</v>
      </c>
      <c r="G121" s="1">
        <v>1</v>
      </c>
      <c r="H121" s="3">
        <v>71.599999999999994</v>
      </c>
    </row>
    <row r="122" spans="1:8" x14ac:dyDescent="0.25">
      <c r="A122" s="2" t="s">
        <v>242</v>
      </c>
      <c r="B122" s="1" t="s">
        <v>90</v>
      </c>
      <c r="C122" s="1" t="s">
        <v>17</v>
      </c>
      <c r="D122" s="1">
        <v>505</v>
      </c>
      <c r="E122" s="1">
        <v>6</v>
      </c>
      <c r="F122" s="1">
        <v>1</v>
      </c>
      <c r="G122" s="1">
        <v>0</v>
      </c>
      <c r="H122" s="3">
        <v>54.6</v>
      </c>
    </row>
    <row r="123" spans="1:8" x14ac:dyDescent="0.25">
      <c r="A123" s="2" t="s">
        <v>244</v>
      </c>
      <c r="B123" s="1" t="s">
        <v>201</v>
      </c>
      <c r="C123" s="1" t="s">
        <v>15</v>
      </c>
      <c r="D123" s="1">
        <v>503</v>
      </c>
      <c r="E123" s="1">
        <v>6</v>
      </c>
      <c r="F123" s="1">
        <v>1</v>
      </c>
      <c r="G123" s="1">
        <v>3</v>
      </c>
      <c r="H123" s="3">
        <v>62.3</v>
      </c>
    </row>
    <row r="124" spans="1:8" x14ac:dyDescent="0.25">
      <c r="A124" s="2" t="s">
        <v>250</v>
      </c>
      <c r="B124" s="1" t="s">
        <v>194</v>
      </c>
      <c r="C124" s="1" t="s">
        <v>17</v>
      </c>
      <c r="D124" s="1">
        <v>497</v>
      </c>
      <c r="E124" s="1">
        <v>6</v>
      </c>
      <c r="F124" s="1">
        <v>1</v>
      </c>
      <c r="G124" s="1">
        <v>2</v>
      </c>
      <c r="H124" s="3">
        <v>52.3</v>
      </c>
    </row>
    <row r="125" spans="1:8" x14ac:dyDescent="0.25">
      <c r="A125" s="2" t="s">
        <v>253</v>
      </c>
      <c r="B125" s="1" t="s">
        <v>208</v>
      </c>
      <c r="C125" s="1" t="s">
        <v>12</v>
      </c>
      <c r="D125" s="1">
        <v>494</v>
      </c>
      <c r="E125" s="1">
        <v>6</v>
      </c>
      <c r="F125" s="1">
        <v>1</v>
      </c>
      <c r="G125" s="1">
        <v>1</v>
      </c>
      <c r="H125" s="3">
        <v>60.6</v>
      </c>
    </row>
    <row r="126" spans="1:8" x14ac:dyDescent="0.25">
      <c r="A126" s="2" t="s">
        <v>257</v>
      </c>
      <c r="B126" s="1" t="s">
        <v>220</v>
      </c>
      <c r="C126" s="1" t="s">
        <v>12</v>
      </c>
      <c r="D126" s="1">
        <v>489</v>
      </c>
      <c r="E126" s="1">
        <v>6</v>
      </c>
      <c r="F126" s="1">
        <v>1</v>
      </c>
      <c r="G126" s="1">
        <v>0</v>
      </c>
      <c r="H126" s="3">
        <v>49.1</v>
      </c>
    </row>
    <row r="127" spans="1:8" x14ac:dyDescent="0.25">
      <c r="A127" s="2" t="s">
        <v>258</v>
      </c>
      <c r="B127" s="1" t="s">
        <v>103</v>
      </c>
      <c r="C127" s="1" t="s">
        <v>17</v>
      </c>
      <c r="D127" s="1">
        <v>487</v>
      </c>
      <c r="E127" s="1">
        <v>6</v>
      </c>
      <c r="F127" s="1">
        <v>1</v>
      </c>
      <c r="G127" s="1">
        <v>0</v>
      </c>
      <c r="H127" s="3">
        <v>55.4</v>
      </c>
    </row>
    <row r="128" spans="1:8" x14ac:dyDescent="0.25">
      <c r="A128" s="2" t="s">
        <v>261</v>
      </c>
      <c r="B128" s="1" t="s">
        <v>223</v>
      </c>
      <c r="C128" s="1" t="s">
        <v>17</v>
      </c>
      <c r="D128" s="1">
        <v>484</v>
      </c>
      <c r="E128" s="1">
        <v>6</v>
      </c>
      <c r="F128" s="1">
        <v>1</v>
      </c>
      <c r="G128" s="1">
        <v>1</v>
      </c>
      <c r="H128" s="3">
        <v>57</v>
      </c>
    </row>
    <row r="129" spans="1:8" x14ac:dyDescent="0.25">
      <c r="A129" s="2" t="s">
        <v>262</v>
      </c>
      <c r="B129" s="1" t="s">
        <v>194</v>
      </c>
      <c r="C129" s="1" t="s">
        <v>15</v>
      </c>
      <c r="D129" s="1">
        <v>484</v>
      </c>
      <c r="E129" s="1">
        <v>6</v>
      </c>
      <c r="F129" s="1">
        <v>1</v>
      </c>
      <c r="G129" s="1">
        <v>0</v>
      </c>
      <c r="H129" s="3">
        <v>59.1</v>
      </c>
    </row>
    <row r="130" spans="1:8" x14ac:dyDescent="0.25">
      <c r="A130" s="2" t="s">
        <v>279</v>
      </c>
      <c r="B130" s="1" t="s">
        <v>189</v>
      </c>
      <c r="C130" s="1" t="s">
        <v>15</v>
      </c>
      <c r="D130" s="1">
        <v>463</v>
      </c>
      <c r="E130" s="1">
        <v>6</v>
      </c>
      <c r="F130" s="1">
        <v>1</v>
      </c>
      <c r="G130" s="1">
        <v>1</v>
      </c>
      <c r="H130" s="3">
        <v>50.6</v>
      </c>
    </row>
    <row r="131" spans="1:8" x14ac:dyDescent="0.25">
      <c r="A131" s="2" t="s">
        <v>334</v>
      </c>
      <c r="B131" s="1" t="s">
        <v>184</v>
      </c>
      <c r="C131" s="1" t="s">
        <v>15</v>
      </c>
      <c r="D131" s="1">
        <v>413</v>
      </c>
      <c r="E131" s="1">
        <v>6</v>
      </c>
      <c r="F131" s="1">
        <v>1</v>
      </c>
      <c r="G131" s="1">
        <v>0</v>
      </c>
      <c r="H131" s="3">
        <v>48.6</v>
      </c>
    </row>
    <row r="132" spans="1:8" x14ac:dyDescent="0.25">
      <c r="A132" s="2" t="s">
        <v>358</v>
      </c>
      <c r="B132" s="1" t="s">
        <v>220</v>
      </c>
      <c r="C132" s="1" t="s">
        <v>17</v>
      </c>
      <c r="D132" s="1">
        <v>386</v>
      </c>
      <c r="E132" s="1">
        <v>6</v>
      </c>
      <c r="F132" s="1">
        <v>1</v>
      </c>
      <c r="G132" s="1">
        <v>1</v>
      </c>
      <c r="H132" s="3">
        <v>38.799999999999997</v>
      </c>
    </row>
    <row r="133" spans="1:8" x14ac:dyDescent="0.25">
      <c r="A133" s="2" t="s">
        <v>369</v>
      </c>
      <c r="B133" s="1" t="s">
        <v>204</v>
      </c>
      <c r="C133" s="1" t="s">
        <v>17</v>
      </c>
      <c r="D133" s="1">
        <v>370</v>
      </c>
      <c r="E133" s="1">
        <v>6</v>
      </c>
      <c r="F133" s="1">
        <v>1</v>
      </c>
      <c r="G133" s="1">
        <v>0</v>
      </c>
      <c r="H133" s="3">
        <v>42.2</v>
      </c>
    </row>
    <row r="134" spans="1:8" x14ac:dyDescent="0.25">
      <c r="A134" s="2" t="s">
        <v>411</v>
      </c>
      <c r="B134" s="1" t="s">
        <v>189</v>
      </c>
      <c r="C134" s="1" t="s">
        <v>15</v>
      </c>
      <c r="D134" s="1">
        <v>327</v>
      </c>
      <c r="E134" s="1">
        <v>6</v>
      </c>
      <c r="F134" s="1">
        <v>1</v>
      </c>
      <c r="G134" s="1">
        <v>0</v>
      </c>
      <c r="H134" s="3">
        <v>43.3</v>
      </c>
    </row>
    <row r="135" spans="1:8" x14ac:dyDescent="0.25">
      <c r="A135" s="2" t="s">
        <v>412</v>
      </c>
      <c r="B135" s="1" t="s">
        <v>109</v>
      </c>
      <c r="C135" s="1" t="s">
        <v>15</v>
      </c>
      <c r="D135" s="1">
        <v>326</v>
      </c>
      <c r="E135" s="1">
        <v>6</v>
      </c>
      <c r="F135" s="1">
        <v>1</v>
      </c>
      <c r="G135" s="1">
        <v>0</v>
      </c>
      <c r="H135" s="3">
        <v>44.3</v>
      </c>
    </row>
    <row r="136" spans="1:8" x14ac:dyDescent="0.25">
      <c r="A136" s="2" t="s">
        <v>413</v>
      </c>
      <c r="B136" s="1" t="s">
        <v>187</v>
      </c>
      <c r="C136" s="1" t="s">
        <v>15</v>
      </c>
      <c r="D136" s="1">
        <v>325</v>
      </c>
      <c r="E136" s="1">
        <v>6</v>
      </c>
      <c r="F136" s="1">
        <v>1</v>
      </c>
      <c r="G136" s="1">
        <v>0</v>
      </c>
      <c r="H136" s="3">
        <v>42.7</v>
      </c>
    </row>
    <row r="137" spans="1:8" x14ac:dyDescent="0.25">
      <c r="A137" s="2" t="s">
        <v>414</v>
      </c>
      <c r="B137" s="1" t="s">
        <v>74</v>
      </c>
      <c r="C137" s="1" t="s">
        <v>17</v>
      </c>
      <c r="D137" s="1">
        <v>324</v>
      </c>
      <c r="E137" s="1">
        <v>6</v>
      </c>
      <c r="F137" s="1">
        <v>1</v>
      </c>
      <c r="G137" s="1">
        <v>0</v>
      </c>
      <c r="H137" s="3">
        <v>36.9</v>
      </c>
    </row>
    <row r="138" spans="1:8" x14ac:dyDescent="0.25">
      <c r="A138" s="2" t="s">
        <v>435</v>
      </c>
      <c r="B138" s="1" t="s">
        <v>208</v>
      </c>
      <c r="C138" s="1" t="s">
        <v>15</v>
      </c>
      <c r="D138" s="1">
        <v>300</v>
      </c>
      <c r="E138" s="1">
        <v>6</v>
      </c>
      <c r="F138" s="1">
        <v>1</v>
      </c>
      <c r="G138" s="1">
        <v>0</v>
      </c>
      <c r="H138" s="3">
        <v>39.700000000000003</v>
      </c>
    </row>
    <row r="139" spans="1:8" x14ac:dyDescent="0.25">
      <c r="A139" s="2" t="s">
        <v>458</v>
      </c>
      <c r="B139" s="1" t="s">
        <v>220</v>
      </c>
      <c r="C139" s="1" t="s">
        <v>15</v>
      </c>
      <c r="D139" s="1">
        <v>272</v>
      </c>
      <c r="E139" s="1">
        <v>6</v>
      </c>
      <c r="F139" s="1">
        <v>1</v>
      </c>
      <c r="G139" s="1">
        <v>1</v>
      </c>
      <c r="H139" s="3">
        <v>38.700000000000003</v>
      </c>
    </row>
    <row r="140" spans="1:8" x14ac:dyDescent="0.25">
      <c r="A140" s="2" t="s">
        <v>459</v>
      </c>
      <c r="B140" s="1" t="s">
        <v>189</v>
      </c>
      <c r="C140" s="1" t="s">
        <v>12</v>
      </c>
      <c r="D140" s="1">
        <v>271</v>
      </c>
      <c r="E140" s="1">
        <v>6</v>
      </c>
      <c r="F140" s="1">
        <v>1</v>
      </c>
      <c r="G140" s="1">
        <v>1</v>
      </c>
      <c r="H140" s="3">
        <v>36.4</v>
      </c>
    </row>
    <row r="141" spans="1:8" x14ac:dyDescent="0.25">
      <c r="A141" s="2" t="s">
        <v>560</v>
      </c>
      <c r="B141" s="1" t="s">
        <v>146</v>
      </c>
      <c r="C141" s="1" t="s">
        <v>12</v>
      </c>
      <c r="D141" s="1">
        <v>168</v>
      </c>
      <c r="E141" s="1">
        <v>6</v>
      </c>
      <c r="F141" s="1">
        <v>1</v>
      </c>
      <c r="G141" s="1">
        <v>0</v>
      </c>
      <c r="H141" s="3">
        <v>20.6</v>
      </c>
    </row>
    <row r="142" spans="1:8" x14ac:dyDescent="0.25">
      <c r="A142" s="2" t="s">
        <v>576</v>
      </c>
      <c r="B142" s="1" t="s">
        <v>103</v>
      </c>
      <c r="C142" s="1" t="s">
        <v>12</v>
      </c>
      <c r="D142" s="1">
        <v>155</v>
      </c>
      <c r="E142" s="1">
        <v>6</v>
      </c>
      <c r="F142" s="1">
        <v>1</v>
      </c>
      <c r="G142" s="1">
        <v>1</v>
      </c>
      <c r="H142" s="3">
        <v>19</v>
      </c>
    </row>
    <row r="143" spans="1:8" x14ac:dyDescent="0.25">
      <c r="A143" s="2" t="s">
        <v>285</v>
      </c>
      <c r="B143" s="1" t="s">
        <v>204</v>
      </c>
      <c r="C143" s="1" t="s">
        <v>17</v>
      </c>
      <c r="D143" s="1">
        <v>450</v>
      </c>
      <c r="E143" s="1">
        <v>5</v>
      </c>
      <c r="F143" s="1">
        <v>1</v>
      </c>
      <c r="G143" s="1">
        <v>1</v>
      </c>
      <c r="H143" s="3">
        <v>50.5</v>
      </c>
    </row>
    <row r="144" spans="1:8" x14ac:dyDescent="0.25">
      <c r="A144" s="2" t="s">
        <v>331</v>
      </c>
      <c r="B144" s="1" t="s">
        <v>287</v>
      </c>
      <c r="C144" s="1" t="s">
        <v>17</v>
      </c>
      <c r="D144" s="1">
        <v>418</v>
      </c>
      <c r="E144" s="1">
        <v>5</v>
      </c>
      <c r="F144" s="1">
        <v>1</v>
      </c>
      <c r="G144" s="1">
        <v>0</v>
      </c>
      <c r="H144" s="3">
        <v>45.4</v>
      </c>
    </row>
    <row r="145" spans="1:8" x14ac:dyDescent="0.25">
      <c r="A145" s="2" t="s">
        <v>352</v>
      </c>
      <c r="B145" s="1" t="s">
        <v>210</v>
      </c>
      <c r="C145" s="1" t="s">
        <v>17</v>
      </c>
      <c r="D145" s="1">
        <v>393</v>
      </c>
      <c r="E145" s="1">
        <v>5</v>
      </c>
      <c r="F145" s="1">
        <v>1</v>
      </c>
      <c r="G145" s="1">
        <v>0</v>
      </c>
      <c r="H145" s="3">
        <v>44</v>
      </c>
    </row>
    <row r="146" spans="1:8" x14ac:dyDescent="0.25">
      <c r="A146" s="2" t="s">
        <v>385</v>
      </c>
      <c r="B146" s="1" t="s">
        <v>299</v>
      </c>
      <c r="C146" s="1" t="s">
        <v>12</v>
      </c>
      <c r="D146" s="1">
        <v>354</v>
      </c>
      <c r="E146" s="1">
        <v>5</v>
      </c>
      <c r="F146" s="1">
        <v>1</v>
      </c>
      <c r="G146" s="1">
        <v>0</v>
      </c>
      <c r="H146" s="3">
        <v>40.200000000000003</v>
      </c>
    </row>
    <row r="147" spans="1:8" x14ac:dyDescent="0.25">
      <c r="A147" s="2" t="s">
        <v>388</v>
      </c>
      <c r="B147" s="1" t="s">
        <v>287</v>
      </c>
      <c r="C147" s="1" t="s">
        <v>15</v>
      </c>
      <c r="D147" s="1">
        <v>351</v>
      </c>
      <c r="E147" s="1">
        <v>5</v>
      </c>
      <c r="F147" s="1">
        <v>1</v>
      </c>
      <c r="G147" s="1">
        <v>1</v>
      </c>
      <c r="H147" s="3">
        <v>43.9</v>
      </c>
    </row>
    <row r="148" spans="1:8" x14ac:dyDescent="0.25">
      <c r="A148" s="2" t="s">
        <v>394</v>
      </c>
      <c r="B148" s="1" t="s">
        <v>299</v>
      </c>
      <c r="C148" s="1" t="s">
        <v>15</v>
      </c>
      <c r="D148" s="1">
        <v>345</v>
      </c>
      <c r="E148" s="1">
        <v>5</v>
      </c>
      <c r="F148" s="1">
        <v>1</v>
      </c>
      <c r="G148" s="1">
        <v>0</v>
      </c>
      <c r="H148" s="3">
        <v>38.299999999999997</v>
      </c>
    </row>
    <row r="149" spans="1:8" x14ac:dyDescent="0.25">
      <c r="A149" s="2" t="s">
        <v>434</v>
      </c>
      <c r="B149" s="1" t="s">
        <v>204</v>
      </c>
      <c r="C149" s="1" t="s">
        <v>15</v>
      </c>
      <c r="D149" s="1">
        <v>301</v>
      </c>
      <c r="E149" s="1">
        <v>5</v>
      </c>
      <c r="F149" s="1">
        <v>1</v>
      </c>
      <c r="G149" s="1">
        <v>0</v>
      </c>
      <c r="H149" s="3">
        <v>38.5</v>
      </c>
    </row>
    <row r="150" spans="1:8" x14ac:dyDescent="0.25">
      <c r="A150" s="2" t="s">
        <v>438</v>
      </c>
      <c r="B150" s="1" t="s">
        <v>92</v>
      </c>
      <c r="C150" s="1" t="s">
        <v>15</v>
      </c>
      <c r="D150" s="1">
        <v>297</v>
      </c>
      <c r="E150" s="1">
        <v>5</v>
      </c>
      <c r="F150" s="1">
        <v>1</v>
      </c>
      <c r="G150" s="1">
        <v>2</v>
      </c>
      <c r="H150" s="3">
        <v>35.299999999999997</v>
      </c>
    </row>
    <row r="151" spans="1:8" x14ac:dyDescent="0.25">
      <c r="A151" s="2" t="s">
        <v>446</v>
      </c>
      <c r="B151" s="1" t="s">
        <v>90</v>
      </c>
      <c r="C151" s="1" t="s">
        <v>15</v>
      </c>
      <c r="D151" s="1">
        <v>289</v>
      </c>
      <c r="E151" s="1">
        <v>5</v>
      </c>
      <c r="F151" s="1">
        <v>1</v>
      </c>
      <c r="G151" s="1">
        <v>2</v>
      </c>
      <c r="H151" s="3">
        <v>32.299999999999997</v>
      </c>
    </row>
    <row r="152" spans="1:8" x14ac:dyDescent="0.25">
      <c r="A152" s="2" t="s">
        <v>484</v>
      </c>
      <c r="B152" s="1" t="s">
        <v>148</v>
      </c>
      <c r="C152" s="1" t="s">
        <v>12</v>
      </c>
      <c r="D152" s="1">
        <v>257</v>
      </c>
      <c r="E152" s="1">
        <v>5</v>
      </c>
      <c r="F152" s="1">
        <v>1</v>
      </c>
      <c r="G152" s="1">
        <v>0</v>
      </c>
      <c r="H152" s="3">
        <v>29.5</v>
      </c>
    </row>
    <row r="153" spans="1:8" x14ac:dyDescent="0.25">
      <c r="A153" s="2" t="s">
        <v>496</v>
      </c>
      <c r="B153" s="1" t="s">
        <v>220</v>
      </c>
      <c r="C153" s="1" t="s">
        <v>15</v>
      </c>
      <c r="D153" s="1">
        <v>240</v>
      </c>
      <c r="E153" s="1">
        <v>5</v>
      </c>
      <c r="F153" s="1">
        <v>1</v>
      </c>
      <c r="G153" s="1">
        <v>0</v>
      </c>
      <c r="H153" s="3">
        <v>28.5</v>
      </c>
    </row>
    <row r="154" spans="1:8" x14ac:dyDescent="0.25">
      <c r="A154" s="2" t="s">
        <v>509</v>
      </c>
      <c r="B154" s="1" t="s">
        <v>204</v>
      </c>
      <c r="C154" s="1" t="s">
        <v>15</v>
      </c>
      <c r="D154" s="1">
        <v>220</v>
      </c>
      <c r="E154" s="1">
        <v>5</v>
      </c>
      <c r="F154" s="1">
        <v>1</v>
      </c>
      <c r="G154" s="1">
        <v>1</v>
      </c>
      <c r="H154" s="3">
        <v>30</v>
      </c>
    </row>
    <row r="155" spans="1:8" x14ac:dyDescent="0.25">
      <c r="A155" s="2" t="s">
        <v>528</v>
      </c>
      <c r="B155" s="1" t="s">
        <v>107</v>
      </c>
      <c r="C155" s="1" t="s">
        <v>12</v>
      </c>
      <c r="D155" s="1">
        <v>203</v>
      </c>
      <c r="E155" s="1">
        <v>5</v>
      </c>
      <c r="F155" s="1">
        <v>1</v>
      </c>
      <c r="G155" s="1">
        <v>0</v>
      </c>
      <c r="H155" s="3">
        <v>24</v>
      </c>
    </row>
    <row r="156" spans="1:8" x14ac:dyDescent="0.25">
      <c r="A156" s="2" t="s">
        <v>595</v>
      </c>
      <c r="B156" s="1" t="s">
        <v>204</v>
      </c>
      <c r="C156" s="1" t="s">
        <v>12</v>
      </c>
      <c r="D156" s="1">
        <v>130</v>
      </c>
      <c r="E156" s="1">
        <v>5</v>
      </c>
      <c r="F156" s="1">
        <v>1</v>
      </c>
      <c r="G156" s="1">
        <v>0</v>
      </c>
      <c r="H156" s="3">
        <v>16.899999999999999</v>
      </c>
    </row>
    <row r="157" spans="1:8" x14ac:dyDescent="0.25">
      <c r="A157" s="2" t="s">
        <v>623</v>
      </c>
      <c r="B157" s="1" t="s">
        <v>181</v>
      </c>
      <c r="C157" s="1" t="s">
        <v>15</v>
      </c>
      <c r="D157" s="1">
        <v>97</v>
      </c>
      <c r="E157" s="1">
        <v>5</v>
      </c>
      <c r="F157" s="1">
        <v>1</v>
      </c>
      <c r="G157" s="1">
        <v>0</v>
      </c>
      <c r="H157" s="3">
        <v>14.6</v>
      </c>
    </row>
    <row r="158" spans="1:8" x14ac:dyDescent="0.25">
      <c r="A158" s="2" t="s">
        <v>660</v>
      </c>
      <c r="B158" s="1" t="s">
        <v>146</v>
      </c>
      <c r="C158" s="1" t="s">
        <v>15</v>
      </c>
      <c r="D158" s="1">
        <v>80</v>
      </c>
      <c r="E158" s="1">
        <v>5</v>
      </c>
      <c r="F158" s="1">
        <v>1</v>
      </c>
      <c r="G158" s="1">
        <v>0</v>
      </c>
      <c r="H158" s="3">
        <v>14.3</v>
      </c>
    </row>
    <row r="159" spans="1:8" x14ac:dyDescent="0.25">
      <c r="A159" s="2" t="s">
        <v>430</v>
      </c>
      <c r="B159" s="1" t="s">
        <v>299</v>
      </c>
      <c r="C159" s="1" t="s">
        <v>17</v>
      </c>
      <c r="D159" s="1">
        <v>306</v>
      </c>
      <c r="E159" s="1">
        <v>4</v>
      </c>
      <c r="F159" s="1">
        <v>1</v>
      </c>
      <c r="G159" s="1">
        <v>0</v>
      </c>
      <c r="H159" s="3">
        <v>34.6</v>
      </c>
    </row>
    <row r="160" spans="1:8" x14ac:dyDescent="0.25">
      <c r="A160" s="2" t="s">
        <v>432</v>
      </c>
      <c r="B160" s="1" t="s">
        <v>148</v>
      </c>
      <c r="C160" s="1" t="s">
        <v>12</v>
      </c>
      <c r="D160" s="1">
        <v>304</v>
      </c>
      <c r="E160" s="1">
        <v>4</v>
      </c>
      <c r="F160" s="1">
        <v>1</v>
      </c>
      <c r="G160" s="1">
        <v>1</v>
      </c>
      <c r="H160" s="3">
        <v>38.1</v>
      </c>
    </row>
    <row r="161" spans="1:8" x14ac:dyDescent="0.25">
      <c r="A161" s="2" t="s">
        <v>441</v>
      </c>
      <c r="B161" s="1" t="s">
        <v>287</v>
      </c>
      <c r="C161" s="1" t="s">
        <v>12</v>
      </c>
      <c r="D161" s="1">
        <v>294</v>
      </c>
      <c r="E161" s="1">
        <v>4</v>
      </c>
      <c r="F161" s="1">
        <v>1</v>
      </c>
      <c r="G161" s="1">
        <v>1</v>
      </c>
      <c r="H161" s="3">
        <v>32.4</v>
      </c>
    </row>
    <row r="162" spans="1:8" x14ac:dyDescent="0.25">
      <c r="A162" s="2" t="s">
        <v>443</v>
      </c>
      <c r="B162" s="1" t="s">
        <v>148</v>
      </c>
      <c r="C162" s="1" t="s">
        <v>17</v>
      </c>
      <c r="D162" s="1">
        <v>293</v>
      </c>
      <c r="E162" s="1">
        <v>4</v>
      </c>
      <c r="F162" s="1">
        <v>1</v>
      </c>
      <c r="G162" s="1">
        <v>0</v>
      </c>
      <c r="H162" s="3">
        <v>33.5</v>
      </c>
    </row>
    <row r="163" spans="1:8" x14ac:dyDescent="0.25">
      <c r="A163" s="2" t="s">
        <v>442</v>
      </c>
      <c r="B163" s="1" t="s">
        <v>194</v>
      </c>
      <c r="C163" s="1" t="s">
        <v>15</v>
      </c>
      <c r="D163" s="1">
        <v>293</v>
      </c>
      <c r="E163" s="1">
        <v>4</v>
      </c>
      <c r="F163" s="1">
        <v>1</v>
      </c>
      <c r="G163" s="1">
        <v>0</v>
      </c>
      <c r="H163" s="3">
        <v>34.299999999999997</v>
      </c>
    </row>
    <row r="164" spans="1:8" x14ac:dyDescent="0.25">
      <c r="A164" s="2" t="s">
        <v>485</v>
      </c>
      <c r="B164" s="1" t="s">
        <v>194</v>
      </c>
      <c r="C164" s="1" t="s">
        <v>15</v>
      </c>
      <c r="D164" s="1">
        <v>257</v>
      </c>
      <c r="E164" s="1">
        <v>4</v>
      </c>
      <c r="F164" s="1">
        <v>1</v>
      </c>
      <c r="G164" s="1">
        <v>0</v>
      </c>
      <c r="H164" s="3">
        <v>31.7</v>
      </c>
    </row>
    <row r="165" spans="1:8" x14ac:dyDescent="0.25">
      <c r="A165" s="2" t="s">
        <v>491</v>
      </c>
      <c r="B165" s="1" t="s">
        <v>204</v>
      </c>
      <c r="C165" s="1" t="s">
        <v>15</v>
      </c>
      <c r="D165" s="1">
        <v>249</v>
      </c>
      <c r="E165" s="1">
        <v>4</v>
      </c>
      <c r="F165" s="1">
        <v>1</v>
      </c>
      <c r="G165" s="1">
        <v>1</v>
      </c>
      <c r="H165" s="3">
        <v>29.3</v>
      </c>
    </row>
    <row r="166" spans="1:8" x14ac:dyDescent="0.25">
      <c r="A166" s="2" t="s">
        <v>519</v>
      </c>
      <c r="B166" s="1" t="s">
        <v>204</v>
      </c>
      <c r="C166" s="1" t="s">
        <v>15</v>
      </c>
      <c r="D166" s="1">
        <v>211</v>
      </c>
      <c r="E166" s="1">
        <v>4</v>
      </c>
      <c r="F166" s="1">
        <v>1</v>
      </c>
      <c r="G166" s="1">
        <v>0</v>
      </c>
      <c r="H166" s="3">
        <v>29.4</v>
      </c>
    </row>
    <row r="167" spans="1:8" x14ac:dyDescent="0.25">
      <c r="A167" s="2" t="s">
        <v>530</v>
      </c>
      <c r="B167" s="1" t="s">
        <v>144</v>
      </c>
      <c r="C167" s="1" t="s">
        <v>15</v>
      </c>
      <c r="D167" s="1">
        <v>201</v>
      </c>
      <c r="E167" s="1">
        <v>4</v>
      </c>
      <c r="F167" s="1">
        <v>1</v>
      </c>
      <c r="G167" s="1">
        <v>1</v>
      </c>
      <c r="H167" s="3">
        <v>28.3</v>
      </c>
    </row>
    <row r="168" spans="1:8" x14ac:dyDescent="0.25">
      <c r="A168" s="2" t="s">
        <v>561</v>
      </c>
      <c r="B168" s="1" t="s">
        <v>92</v>
      </c>
      <c r="C168" s="1" t="s">
        <v>15</v>
      </c>
      <c r="D168" s="1">
        <v>168</v>
      </c>
      <c r="E168" s="1">
        <v>4</v>
      </c>
      <c r="F168" s="1">
        <v>1</v>
      </c>
      <c r="G168" s="1">
        <v>1</v>
      </c>
      <c r="H168" s="3">
        <v>19.7</v>
      </c>
    </row>
    <row r="169" spans="1:8" x14ac:dyDescent="0.25">
      <c r="A169" s="2" t="s">
        <v>693</v>
      </c>
      <c r="B169" s="1" t="s">
        <v>85</v>
      </c>
      <c r="C169" s="1" t="s">
        <v>15</v>
      </c>
      <c r="D169" s="1">
        <v>49</v>
      </c>
      <c r="E169" s="1">
        <v>4</v>
      </c>
      <c r="F169" s="1">
        <v>1</v>
      </c>
      <c r="G169" s="1">
        <v>0</v>
      </c>
      <c r="H169" s="3">
        <v>6.7</v>
      </c>
    </row>
    <row r="170" spans="1:8" x14ac:dyDescent="0.25">
      <c r="A170" s="2" t="s">
        <v>700</v>
      </c>
      <c r="B170" s="1" t="s">
        <v>105</v>
      </c>
      <c r="C170" s="1" t="s">
        <v>15</v>
      </c>
      <c r="D170" s="1">
        <v>38</v>
      </c>
      <c r="E170" s="1">
        <v>4</v>
      </c>
      <c r="F170" s="1">
        <v>1</v>
      </c>
      <c r="G170" s="1">
        <v>0</v>
      </c>
      <c r="H170" s="3">
        <v>7.9</v>
      </c>
    </row>
    <row r="171" spans="1:8" x14ac:dyDescent="0.25">
      <c r="A171" s="2" t="s">
        <v>508</v>
      </c>
      <c r="B171" s="1" t="s">
        <v>248</v>
      </c>
      <c r="C171" s="1" t="s">
        <v>15</v>
      </c>
      <c r="D171" s="1">
        <v>222</v>
      </c>
      <c r="E171" s="1">
        <v>3</v>
      </c>
      <c r="F171" s="1">
        <v>1</v>
      </c>
      <c r="G171" s="1">
        <v>0</v>
      </c>
      <c r="H171" s="3">
        <v>27.8</v>
      </c>
    </row>
    <row r="172" spans="1:8" x14ac:dyDescent="0.25">
      <c r="A172" s="2" t="s">
        <v>524</v>
      </c>
      <c r="B172" s="1" t="s">
        <v>181</v>
      </c>
      <c r="C172" s="1" t="s">
        <v>12</v>
      </c>
      <c r="D172" s="1">
        <v>205</v>
      </c>
      <c r="E172" s="1">
        <v>3</v>
      </c>
      <c r="F172" s="1">
        <v>1</v>
      </c>
      <c r="G172" s="1">
        <v>0</v>
      </c>
      <c r="H172" s="3">
        <v>27.9</v>
      </c>
    </row>
    <row r="173" spans="1:8" x14ac:dyDescent="0.25">
      <c r="A173" s="2" t="s">
        <v>554</v>
      </c>
      <c r="B173" s="1" t="s">
        <v>90</v>
      </c>
      <c r="C173" s="1" t="s">
        <v>17</v>
      </c>
      <c r="D173" s="1">
        <v>175</v>
      </c>
      <c r="E173" s="1">
        <v>3</v>
      </c>
      <c r="F173" s="1">
        <v>1</v>
      </c>
      <c r="G173" s="1">
        <v>0</v>
      </c>
      <c r="H173" s="3">
        <v>20.399999999999999</v>
      </c>
    </row>
    <row r="174" spans="1:8" x14ac:dyDescent="0.25">
      <c r="A174" s="2" t="s">
        <v>555</v>
      </c>
      <c r="B174" s="1" t="s">
        <v>148</v>
      </c>
      <c r="C174" s="1" t="s">
        <v>12</v>
      </c>
      <c r="D174" s="1">
        <v>172</v>
      </c>
      <c r="E174" s="1">
        <v>3</v>
      </c>
      <c r="F174" s="1">
        <v>1</v>
      </c>
      <c r="G174" s="1">
        <v>0</v>
      </c>
      <c r="H174" s="3">
        <v>23</v>
      </c>
    </row>
    <row r="175" spans="1:8" x14ac:dyDescent="0.25">
      <c r="A175" s="2" t="s">
        <v>575</v>
      </c>
      <c r="B175" s="1" t="s">
        <v>181</v>
      </c>
      <c r="C175" s="1" t="s">
        <v>12</v>
      </c>
      <c r="D175" s="1">
        <v>156</v>
      </c>
      <c r="E175" s="1">
        <v>3</v>
      </c>
      <c r="F175" s="1">
        <v>1</v>
      </c>
      <c r="G175" s="1">
        <v>0</v>
      </c>
      <c r="H175" s="3">
        <v>21.6</v>
      </c>
    </row>
    <row r="176" spans="1:8" x14ac:dyDescent="0.25">
      <c r="A176" s="2" t="s">
        <v>579</v>
      </c>
      <c r="B176" s="1" t="s">
        <v>210</v>
      </c>
      <c r="C176" s="1" t="s">
        <v>12</v>
      </c>
      <c r="D176" s="1">
        <v>154</v>
      </c>
      <c r="E176" s="1">
        <v>3</v>
      </c>
      <c r="F176" s="1">
        <v>1</v>
      </c>
      <c r="G176" s="1">
        <v>0</v>
      </c>
      <c r="H176" s="3">
        <v>19.7</v>
      </c>
    </row>
    <row r="177" spans="1:8" x14ac:dyDescent="0.25">
      <c r="A177" s="2" t="s">
        <v>669</v>
      </c>
      <c r="B177" s="1" t="s">
        <v>68</v>
      </c>
      <c r="C177" s="1" t="s">
        <v>12</v>
      </c>
      <c r="D177" s="1">
        <v>73</v>
      </c>
      <c r="E177" s="1">
        <v>3</v>
      </c>
      <c r="F177" s="1">
        <v>1</v>
      </c>
      <c r="G177" s="1">
        <v>0</v>
      </c>
      <c r="H177" s="3">
        <v>10</v>
      </c>
    </row>
    <row r="178" spans="1:8" x14ac:dyDescent="0.25">
      <c r="A178" s="2" t="s">
        <v>698</v>
      </c>
      <c r="B178" s="1" t="s">
        <v>74</v>
      </c>
      <c r="C178" s="1" t="s">
        <v>15</v>
      </c>
      <c r="D178" s="1">
        <v>40</v>
      </c>
      <c r="E178" s="1">
        <v>3</v>
      </c>
      <c r="F178" s="1">
        <v>1</v>
      </c>
      <c r="G178" s="1">
        <v>0</v>
      </c>
      <c r="H178" s="3">
        <v>7</v>
      </c>
    </row>
    <row r="179" spans="1:8" x14ac:dyDescent="0.25">
      <c r="A179" s="2" t="s">
        <v>545</v>
      </c>
      <c r="B179" s="1" t="s">
        <v>78</v>
      </c>
      <c r="C179" s="1" t="s">
        <v>17</v>
      </c>
      <c r="D179" s="1">
        <v>180</v>
      </c>
      <c r="E179" s="1">
        <v>2</v>
      </c>
      <c r="F179" s="1">
        <v>1</v>
      </c>
      <c r="G179" s="1">
        <v>0</v>
      </c>
      <c r="H179" s="3">
        <v>19.600000000000001</v>
      </c>
    </row>
    <row r="180" spans="1:8" x14ac:dyDescent="0.25">
      <c r="A180" s="2" t="s">
        <v>544</v>
      </c>
      <c r="B180" s="1" t="s">
        <v>146</v>
      </c>
      <c r="C180" s="1" t="s">
        <v>12</v>
      </c>
      <c r="D180" s="1">
        <v>180</v>
      </c>
      <c r="E180" s="1">
        <v>2</v>
      </c>
      <c r="F180" s="1">
        <v>1</v>
      </c>
      <c r="G180" s="1">
        <v>0</v>
      </c>
      <c r="H180" s="3">
        <v>20.9</v>
      </c>
    </row>
    <row r="181" spans="1:8" x14ac:dyDescent="0.25">
      <c r="A181" s="2" t="s">
        <v>606</v>
      </c>
      <c r="B181" s="1" t="s">
        <v>287</v>
      </c>
      <c r="C181" s="1" t="s">
        <v>12</v>
      </c>
      <c r="D181" s="1">
        <v>117</v>
      </c>
      <c r="E181" s="1">
        <v>2</v>
      </c>
      <c r="F181" s="1">
        <v>1</v>
      </c>
      <c r="G181" s="1">
        <v>0</v>
      </c>
      <c r="H181" s="3">
        <v>13</v>
      </c>
    </row>
    <row r="182" spans="1:8" x14ac:dyDescent="0.25">
      <c r="A182" s="2" t="s">
        <v>610</v>
      </c>
      <c r="B182" s="1" t="s">
        <v>287</v>
      </c>
      <c r="C182" s="1" t="s">
        <v>12</v>
      </c>
      <c r="D182" s="1">
        <v>115</v>
      </c>
      <c r="E182" s="1">
        <v>2</v>
      </c>
      <c r="F182" s="1">
        <v>1</v>
      </c>
      <c r="G182" s="1">
        <v>0</v>
      </c>
      <c r="H182" s="3">
        <v>15.6</v>
      </c>
    </row>
    <row r="183" spans="1:8" x14ac:dyDescent="0.25">
      <c r="A183" s="2" t="s">
        <v>619</v>
      </c>
      <c r="B183" s="1" t="s">
        <v>204</v>
      </c>
      <c r="C183" s="1" t="s">
        <v>15</v>
      </c>
      <c r="D183" s="1">
        <v>101</v>
      </c>
      <c r="E183" s="1">
        <v>2</v>
      </c>
      <c r="F183" s="1">
        <v>1</v>
      </c>
      <c r="G183" s="1">
        <v>0</v>
      </c>
      <c r="H183" s="3">
        <v>12.1</v>
      </c>
    </row>
    <row r="184" spans="1:8" x14ac:dyDescent="0.25">
      <c r="A184" s="2" t="s">
        <v>738</v>
      </c>
      <c r="B184" s="1" t="s">
        <v>194</v>
      </c>
      <c r="C184" s="1" t="s">
        <v>15</v>
      </c>
      <c r="D184" s="1">
        <v>11</v>
      </c>
      <c r="E184" s="1">
        <v>1</v>
      </c>
      <c r="F184" s="1">
        <v>1</v>
      </c>
      <c r="G184" s="1">
        <v>0</v>
      </c>
      <c r="H184" s="3">
        <v>2.2000000000000002</v>
      </c>
    </row>
    <row r="185" spans="1:8" x14ac:dyDescent="0.25">
      <c r="A185" s="2" t="s">
        <v>8</v>
      </c>
      <c r="B185" s="1" t="s">
        <v>9</v>
      </c>
      <c r="C185" s="1" t="s">
        <v>10</v>
      </c>
      <c r="D185" s="1">
        <v>1230</v>
      </c>
      <c r="E185" s="1">
        <v>13</v>
      </c>
      <c r="F185" s="1">
        <v>0</v>
      </c>
      <c r="G185" s="1">
        <v>0</v>
      </c>
      <c r="H185" s="3">
        <v>64.2</v>
      </c>
    </row>
    <row r="186" spans="1:8" x14ac:dyDescent="0.25">
      <c r="A186" s="2" t="s">
        <v>38</v>
      </c>
      <c r="B186" s="1" t="s">
        <v>39</v>
      </c>
      <c r="C186" s="1" t="s">
        <v>10</v>
      </c>
      <c r="D186" s="1">
        <v>1170</v>
      </c>
      <c r="E186" s="1">
        <v>13</v>
      </c>
      <c r="F186" s="1">
        <v>0</v>
      </c>
      <c r="G186" s="1">
        <v>0</v>
      </c>
      <c r="H186" s="3">
        <v>68.8</v>
      </c>
    </row>
    <row r="187" spans="1:8" x14ac:dyDescent="0.25">
      <c r="A187" s="2" t="s">
        <v>14</v>
      </c>
      <c r="B187" s="1" t="s">
        <v>9</v>
      </c>
      <c r="C187" s="1" t="s">
        <v>15</v>
      </c>
      <c r="D187" s="1">
        <v>1077</v>
      </c>
      <c r="E187" s="1">
        <v>13</v>
      </c>
      <c r="F187" s="1">
        <v>0</v>
      </c>
      <c r="G187" s="1">
        <v>4</v>
      </c>
      <c r="H187" s="3">
        <v>124.5</v>
      </c>
    </row>
    <row r="188" spans="1:8" x14ac:dyDescent="0.25">
      <c r="A188" s="2" t="s">
        <v>69</v>
      </c>
      <c r="B188" s="1" t="s">
        <v>68</v>
      </c>
      <c r="C188" s="1" t="s">
        <v>10</v>
      </c>
      <c r="D188" s="1">
        <v>1080</v>
      </c>
      <c r="E188" s="1">
        <v>12</v>
      </c>
      <c r="F188" s="1">
        <v>0</v>
      </c>
      <c r="G188" s="1">
        <v>0</v>
      </c>
      <c r="H188" s="3">
        <v>61.2</v>
      </c>
    </row>
    <row r="189" spans="1:8" x14ac:dyDescent="0.25">
      <c r="A189" s="2" t="s">
        <v>16</v>
      </c>
      <c r="B189" s="1" t="s">
        <v>9</v>
      </c>
      <c r="C189" s="1" t="s">
        <v>17</v>
      </c>
      <c r="D189" s="1">
        <v>1076</v>
      </c>
      <c r="E189" s="1">
        <v>12</v>
      </c>
      <c r="F189" s="1">
        <v>0</v>
      </c>
      <c r="G189" s="1">
        <v>0</v>
      </c>
      <c r="H189" s="3">
        <v>110.4</v>
      </c>
    </row>
    <row r="190" spans="1:8" x14ac:dyDescent="0.25">
      <c r="A190" s="2" t="s">
        <v>72</v>
      </c>
      <c r="B190" s="1" t="s">
        <v>68</v>
      </c>
      <c r="C190" s="1" t="s">
        <v>17</v>
      </c>
      <c r="D190" s="1">
        <v>1045</v>
      </c>
      <c r="E190" s="1">
        <v>12</v>
      </c>
      <c r="F190" s="1">
        <v>0</v>
      </c>
      <c r="G190" s="1">
        <v>0</v>
      </c>
      <c r="H190" s="3">
        <v>115.7</v>
      </c>
    </row>
    <row r="191" spans="1:8" x14ac:dyDescent="0.25">
      <c r="A191" s="2" t="s">
        <v>73</v>
      </c>
      <c r="B191" s="1" t="s">
        <v>74</v>
      </c>
      <c r="C191" s="1" t="s">
        <v>10</v>
      </c>
      <c r="D191" s="1">
        <v>1003</v>
      </c>
      <c r="E191" s="1">
        <v>11</v>
      </c>
      <c r="F191" s="1">
        <v>0</v>
      </c>
      <c r="G191" s="1">
        <v>0</v>
      </c>
      <c r="H191" s="3">
        <v>51.6</v>
      </c>
    </row>
    <row r="192" spans="1:8" x14ac:dyDescent="0.25">
      <c r="A192" s="2" t="s">
        <v>19</v>
      </c>
      <c r="B192" s="1" t="s">
        <v>9</v>
      </c>
      <c r="C192" s="1" t="s">
        <v>17</v>
      </c>
      <c r="D192" s="1">
        <v>959</v>
      </c>
      <c r="E192" s="1">
        <v>11</v>
      </c>
      <c r="F192" s="1">
        <v>0</v>
      </c>
      <c r="G192" s="1">
        <v>1</v>
      </c>
      <c r="H192" s="3">
        <v>112.8</v>
      </c>
    </row>
    <row r="193" spans="1:8" x14ac:dyDescent="0.25">
      <c r="A193" s="2" t="s">
        <v>20</v>
      </c>
      <c r="B193" s="1" t="s">
        <v>9</v>
      </c>
      <c r="C193" s="1" t="s">
        <v>15</v>
      </c>
      <c r="D193" s="1">
        <v>914</v>
      </c>
      <c r="E193" s="1">
        <v>11</v>
      </c>
      <c r="F193" s="1">
        <v>0</v>
      </c>
      <c r="G193" s="1">
        <v>0</v>
      </c>
      <c r="H193" s="3">
        <v>107.6</v>
      </c>
    </row>
    <row r="194" spans="1:8" x14ac:dyDescent="0.25">
      <c r="A194" s="2" t="s">
        <v>23</v>
      </c>
      <c r="B194" s="1" t="s">
        <v>9</v>
      </c>
      <c r="C194" s="1" t="s">
        <v>15</v>
      </c>
      <c r="D194" s="1">
        <v>804</v>
      </c>
      <c r="E194" s="1">
        <v>11</v>
      </c>
      <c r="F194" s="1">
        <v>0</v>
      </c>
      <c r="G194" s="1">
        <v>1</v>
      </c>
      <c r="H194" s="3">
        <v>96.7</v>
      </c>
    </row>
    <row r="195" spans="1:8" x14ac:dyDescent="0.25">
      <c r="A195" s="2" t="s">
        <v>80</v>
      </c>
      <c r="B195" s="1" t="s">
        <v>81</v>
      </c>
      <c r="C195" s="1" t="s">
        <v>10</v>
      </c>
      <c r="D195" s="1">
        <v>900</v>
      </c>
      <c r="E195" s="1">
        <v>10</v>
      </c>
      <c r="F195" s="1">
        <v>0</v>
      </c>
      <c r="G195" s="1">
        <v>0</v>
      </c>
      <c r="H195" s="3">
        <v>52.7</v>
      </c>
    </row>
    <row r="196" spans="1:8" x14ac:dyDescent="0.25">
      <c r="A196" s="2" t="s">
        <v>79</v>
      </c>
      <c r="B196" s="1" t="s">
        <v>78</v>
      </c>
      <c r="C196" s="1" t="s">
        <v>10</v>
      </c>
      <c r="D196" s="1">
        <v>900</v>
      </c>
      <c r="E196" s="1">
        <v>10</v>
      </c>
      <c r="F196" s="1">
        <v>0</v>
      </c>
      <c r="G196" s="1">
        <v>0</v>
      </c>
      <c r="H196" s="3">
        <v>55.4</v>
      </c>
    </row>
    <row r="197" spans="1:8" x14ac:dyDescent="0.25">
      <c r="A197" s="2" t="s">
        <v>77</v>
      </c>
      <c r="B197" s="1" t="s">
        <v>78</v>
      </c>
      <c r="C197" s="1" t="s">
        <v>17</v>
      </c>
      <c r="D197" s="1">
        <v>900</v>
      </c>
      <c r="E197" s="1">
        <v>10</v>
      </c>
      <c r="F197" s="1">
        <v>0</v>
      </c>
      <c r="G197" s="1">
        <v>1</v>
      </c>
      <c r="H197" s="3">
        <v>97.9</v>
      </c>
    </row>
    <row r="198" spans="1:8" x14ac:dyDescent="0.25">
      <c r="A198" s="2" t="s">
        <v>82</v>
      </c>
      <c r="B198" s="1" t="s">
        <v>68</v>
      </c>
      <c r="C198" s="1" t="s">
        <v>17</v>
      </c>
      <c r="D198" s="1">
        <v>891</v>
      </c>
      <c r="E198" s="1">
        <v>10</v>
      </c>
      <c r="F198" s="1">
        <v>0</v>
      </c>
      <c r="G198" s="1">
        <v>0</v>
      </c>
      <c r="H198" s="3">
        <v>98.7</v>
      </c>
    </row>
    <row r="199" spans="1:8" x14ac:dyDescent="0.25">
      <c r="A199" s="2" t="s">
        <v>22</v>
      </c>
      <c r="B199" s="1" t="s">
        <v>9</v>
      </c>
      <c r="C199" s="1" t="s">
        <v>17</v>
      </c>
      <c r="D199" s="1">
        <v>867</v>
      </c>
      <c r="E199" s="1">
        <v>10</v>
      </c>
      <c r="F199" s="1">
        <v>0</v>
      </c>
      <c r="G199" s="1">
        <v>2</v>
      </c>
      <c r="H199" s="3">
        <v>96.3</v>
      </c>
    </row>
    <row r="200" spans="1:8" x14ac:dyDescent="0.25">
      <c r="A200" s="2" t="s">
        <v>86</v>
      </c>
      <c r="B200" s="1" t="s">
        <v>78</v>
      </c>
      <c r="C200" s="1" t="s">
        <v>17</v>
      </c>
      <c r="D200" s="1">
        <v>863</v>
      </c>
      <c r="E200" s="1">
        <v>10</v>
      </c>
      <c r="F200" s="1">
        <v>0</v>
      </c>
      <c r="G200" s="1">
        <v>3</v>
      </c>
      <c r="H200" s="3">
        <v>107.7</v>
      </c>
    </row>
    <row r="201" spans="1:8" x14ac:dyDescent="0.25">
      <c r="A201" s="2" t="s">
        <v>87</v>
      </c>
      <c r="B201" s="1" t="s">
        <v>74</v>
      </c>
      <c r="C201" s="1" t="s">
        <v>15</v>
      </c>
      <c r="D201" s="1">
        <v>842</v>
      </c>
      <c r="E201" s="1">
        <v>10</v>
      </c>
      <c r="F201" s="1">
        <v>0</v>
      </c>
      <c r="G201" s="1">
        <v>0</v>
      </c>
      <c r="H201" s="3">
        <v>114.6</v>
      </c>
    </row>
    <row r="202" spans="1:8" x14ac:dyDescent="0.25">
      <c r="A202" s="2" t="s">
        <v>42</v>
      </c>
      <c r="B202" s="1" t="s">
        <v>39</v>
      </c>
      <c r="C202" s="1" t="s">
        <v>17</v>
      </c>
      <c r="D202" s="1">
        <v>826</v>
      </c>
      <c r="E202" s="1">
        <v>10</v>
      </c>
      <c r="F202" s="1">
        <v>0</v>
      </c>
      <c r="G202" s="1">
        <v>2</v>
      </c>
      <c r="H202" s="3">
        <v>97.7</v>
      </c>
    </row>
    <row r="203" spans="1:8" x14ac:dyDescent="0.25">
      <c r="A203" s="2" t="s">
        <v>91</v>
      </c>
      <c r="B203" s="1" t="s">
        <v>92</v>
      </c>
      <c r="C203" s="1" t="s">
        <v>17</v>
      </c>
      <c r="D203" s="1">
        <v>816</v>
      </c>
      <c r="E203" s="1">
        <v>10</v>
      </c>
      <c r="F203" s="1">
        <v>0</v>
      </c>
      <c r="G203" s="1">
        <v>0</v>
      </c>
      <c r="H203" s="3">
        <v>88.8</v>
      </c>
    </row>
    <row r="204" spans="1:8" x14ac:dyDescent="0.25">
      <c r="A204" s="2" t="s">
        <v>99</v>
      </c>
      <c r="B204" s="1" t="s">
        <v>85</v>
      </c>
      <c r="C204" s="1" t="s">
        <v>17</v>
      </c>
      <c r="D204" s="1">
        <v>764</v>
      </c>
      <c r="E204" s="1">
        <v>10</v>
      </c>
      <c r="F204" s="1">
        <v>0</v>
      </c>
      <c r="G204" s="1">
        <v>1</v>
      </c>
      <c r="H204" s="3">
        <v>96.7</v>
      </c>
    </row>
    <row r="205" spans="1:8" x14ac:dyDescent="0.25">
      <c r="A205" s="2" t="s">
        <v>131</v>
      </c>
      <c r="B205" s="1" t="s">
        <v>74</v>
      </c>
      <c r="C205" s="1" t="s">
        <v>15</v>
      </c>
      <c r="D205" s="1">
        <v>660</v>
      </c>
      <c r="E205" s="1">
        <v>10</v>
      </c>
      <c r="F205" s="1">
        <v>0</v>
      </c>
      <c r="G205" s="1">
        <v>2</v>
      </c>
      <c r="H205" s="3">
        <v>86.4</v>
      </c>
    </row>
    <row r="206" spans="1:8" x14ac:dyDescent="0.25">
      <c r="A206" s="2" t="s">
        <v>135</v>
      </c>
      <c r="B206" s="1" t="s">
        <v>68</v>
      </c>
      <c r="C206" s="1" t="s">
        <v>17</v>
      </c>
      <c r="D206" s="1">
        <v>645</v>
      </c>
      <c r="E206" s="1">
        <v>10</v>
      </c>
      <c r="F206" s="1">
        <v>0</v>
      </c>
      <c r="G206" s="1">
        <v>0</v>
      </c>
      <c r="H206" s="3">
        <v>76.400000000000006</v>
      </c>
    </row>
    <row r="207" spans="1:8" x14ac:dyDescent="0.25">
      <c r="A207" s="2" t="s">
        <v>320</v>
      </c>
      <c r="B207" s="1" t="s">
        <v>68</v>
      </c>
      <c r="C207" s="1" t="s">
        <v>15</v>
      </c>
      <c r="D207" s="1">
        <v>431</v>
      </c>
      <c r="E207" s="1">
        <v>10</v>
      </c>
      <c r="F207" s="1">
        <v>0</v>
      </c>
      <c r="G207" s="1">
        <v>1</v>
      </c>
      <c r="H207" s="3">
        <v>55.3</v>
      </c>
    </row>
    <row r="208" spans="1:8" x14ac:dyDescent="0.25">
      <c r="A208" s="2" t="s">
        <v>27</v>
      </c>
      <c r="B208" s="1" t="s">
        <v>9</v>
      </c>
      <c r="C208" s="1" t="s">
        <v>15</v>
      </c>
      <c r="D208" s="1">
        <v>296</v>
      </c>
      <c r="E208" s="1">
        <v>10</v>
      </c>
      <c r="F208" s="1">
        <v>0</v>
      </c>
      <c r="G208" s="1">
        <v>1</v>
      </c>
      <c r="H208" s="3">
        <v>40.200000000000003</v>
      </c>
    </row>
    <row r="209" spans="1:8" x14ac:dyDescent="0.25">
      <c r="A209" s="2" t="s">
        <v>22</v>
      </c>
      <c r="B209" s="1" t="s">
        <v>90</v>
      </c>
      <c r="C209" s="1" t="s">
        <v>10</v>
      </c>
      <c r="D209" s="1">
        <v>840</v>
      </c>
      <c r="E209" s="1">
        <v>9</v>
      </c>
      <c r="F209" s="1">
        <v>0</v>
      </c>
      <c r="G209" s="1">
        <v>0</v>
      </c>
      <c r="H209" s="3">
        <v>57.4</v>
      </c>
    </row>
    <row r="210" spans="1:8" x14ac:dyDescent="0.25">
      <c r="A210" s="2" t="s">
        <v>93</v>
      </c>
      <c r="B210" s="1" t="s">
        <v>85</v>
      </c>
      <c r="C210" s="1" t="s">
        <v>10</v>
      </c>
      <c r="D210" s="1">
        <v>810</v>
      </c>
      <c r="E210" s="1">
        <v>9</v>
      </c>
      <c r="F210" s="1">
        <v>0</v>
      </c>
      <c r="G210" s="1">
        <v>1</v>
      </c>
      <c r="H210" s="3">
        <v>51.2</v>
      </c>
    </row>
    <row r="211" spans="1:8" x14ac:dyDescent="0.25">
      <c r="A211" s="2" t="s">
        <v>44</v>
      </c>
      <c r="B211" s="1" t="s">
        <v>39</v>
      </c>
      <c r="C211" s="1" t="s">
        <v>17</v>
      </c>
      <c r="D211" s="1">
        <v>810</v>
      </c>
      <c r="E211" s="1">
        <v>9</v>
      </c>
      <c r="F211" s="1">
        <v>0</v>
      </c>
      <c r="G211" s="1">
        <v>1</v>
      </c>
      <c r="H211" s="3">
        <v>82.8</v>
      </c>
    </row>
    <row r="212" spans="1:8" x14ac:dyDescent="0.25">
      <c r="A212" s="2" t="s">
        <v>95</v>
      </c>
      <c r="B212" s="1" t="s">
        <v>78</v>
      </c>
      <c r="C212" s="1" t="s">
        <v>17</v>
      </c>
      <c r="D212" s="1">
        <v>810</v>
      </c>
      <c r="E212" s="1">
        <v>9</v>
      </c>
      <c r="F212" s="1">
        <v>0</v>
      </c>
      <c r="G212" s="1">
        <v>0</v>
      </c>
      <c r="H212" s="3">
        <v>91.2</v>
      </c>
    </row>
    <row r="213" spans="1:8" x14ac:dyDescent="0.25">
      <c r="A213" s="2" t="s">
        <v>94</v>
      </c>
      <c r="B213" s="1" t="s">
        <v>78</v>
      </c>
      <c r="C213" s="1" t="s">
        <v>15</v>
      </c>
      <c r="D213" s="1">
        <v>810</v>
      </c>
      <c r="E213" s="1">
        <v>9</v>
      </c>
      <c r="F213" s="1">
        <v>0</v>
      </c>
      <c r="G213" s="1">
        <v>0</v>
      </c>
      <c r="H213" s="3">
        <v>112</v>
      </c>
    </row>
    <row r="214" spans="1:8" x14ac:dyDescent="0.25">
      <c r="A214" s="2" t="s">
        <v>45</v>
      </c>
      <c r="B214" s="1" t="s">
        <v>39</v>
      </c>
      <c r="C214" s="1" t="s">
        <v>17</v>
      </c>
      <c r="D214" s="1">
        <v>794</v>
      </c>
      <c r="E214" s="1">
        <v>9</v>
      </c>
      <c r="F214" s="1">
        <v>0</v>
      </c>
      <c r="G214" s="1">
        <v>4</v>
      </c>
      <c r="H214" s="3">
        <v>86.8</v>
      </c>
    </row>
    <row r="215" spans="1:8" x14ac:dyDescent="0.25">
      <c r="A215" s="2" t="s">
        <v>97</v>
      </c>
      <c r="B215" s="1" t="s">
        <v>74</v>
      </c>
      <c r="C215" s="1" t="s">
        <v>17</v>
      </c>
      <c r="D215" s="1">
        <v>794</v>
      </c>
      <c r="E215" s="1">
        <v>9</v>
      </c>
      <c r="F215" s="1">
        <v>0</v>
      </c>
      <c r="G215" s="1">
        <v>0</v>
      </c>
      <c r="H215" s="3">
        <v>90.9</v>
      </c>
    </row>
    <row r="216" spans="1:8" x14ac:dyDescent="0.25">
      <c r="A216" s="2" t="s">
        <v>100</v>
      </c>
      <c r="B216" s="1" t="s">
        <v>90</v>
      </c>
      <c r="C216" s="1" t="s">
        <v>17</v>
      </c>
      <c r="D216" s="1">
        <v>757</v>
      </c>
      <c r="E216" s="1">
        <v>9</v>
      </c>
      <c r="F216" s="1">
        <v>0</v>
      </c>
      <c r="G216" s="1">
        <v>1</v>
      </c>
      <c r="H216" s="3">
        <v>71.7</v>
      </c>
    </row>
    <row r="217" spans="1:8" x14ac:dyDescent="0.25">
      <c r="A217" s="2" t="s">
        <v>120</v>
      </c>
      <c r="B217" s="1" t="s">
        <v>81</v>
      </c>
      <c r="C217" s="1" t="s">
        <v>15</v>
      </c>
      <c r="D217" s="1">
        <v>700</v>
      </c>
      <c r="E217" s="1">
        <v>9</v>
      </c>
      <c r="F217" s="1">
        <v>0</v>
      </c>
      <c r="G217" s="1">
        <v>0</v>
      </c>
      <c r="H217" s="3">
        <v>83.6</v>
      </c>
    </row>
    <row r="218" spans="1:8" x14ac:dyDescent="0.25">
      <c r="A218" s="2" t="s">
        <v>128</v>
      </c>
      <c r="B218" s="1" t="s">
        <v>81</v>
      </c>
      <c r="C218" s="1" t="s">
        <v>15</v>
      </c>
      <c r="D218" s="1">
        <v>665</v>
      </c>
      <c r="E218" s="1">
        <v>9</v>
      </c>
      <c r="F218" s="1">
        <v>0</v>
      </c>
      <c r="G218" s="1">
        <v>1</v>
      </c>
      <c r="H218" s="3">
        <v>91.2</v>
      </c>
    </row>
    <row r="219" spans="1:8" x14ac:dyDescent="0.25">
      <c r="A219" s="2" t="s">
        <v>162</v>
      </c>
      <c r="B219" s="1" t="s">
        <v>81</v>
      </c>
      <c r="C219" s="1" t="s">
        <v>15</v>
      </c>
      <c r="D219" s="1">
        <v>578</v>
      </c>
      <c r="E219" s="1">
        <v>9</v>
      </c>
      <c r="F219" s="1">
        <v>0</v>
      </c>
      <c r="G219" s="1">
        <v>0</v>
      </c>
      <c r="H219" s="3">
        <v>71.3</v>
      </c>
    </row>
    <row r="220" spans="1:8" x14ac:dyDescent="0.25">
      <c r="A220" s="2" t="s">
        <v>24</v>
      </c>
      <c r="B220" s="1" t="s">
        <v>9</v>
      </c>
      <c r="C220" s="1" t="s">
        <v>17</v>
      </c>
      <c r="D220" s="1">
        <v>574</v>
      </c>
      <c r="E220" s="1">
        <v>9</v>
      </c>
      <c r="F220" s="1">
        <v>0</v>
      </c>
      <c r="G220" s="1">
        <v>0</v>
      </c>
      <c r="H220" s="3">
        <v>61.9</v>
      </c>
    </row>
    <row r="221" spans="1:8" x14ac:dyDescent="0.25">
      <c r="A221" s="2" t="s">
        <v>176</v>
      </c>
      <c r="B221" s="1" t="s">
        <v>78</v>
      </c>
      <c r="C221" s="1" t="s">
        <v>12</v>
      </c>
      <c r="D221" s="1">
        <v>543</v>
      </c>
      <c r="E221" s="1">
        <v>9</v>
      </c>
      <c r="F221" s="1">
        <v>0</v>
      </c>
      <c r="G221" s="1">
        <v>0</v>
      </c>
      <c r="H221" s="3">
        <v>67.099999999999994</v>
      </c>
    </row>
    <row r="222" spans="1:8" x14ac:dyDescent="0.25">
      <c r="A222" s="2" t="s">
        <v>396</v>
      </c>
      <c r="B222" s="1" t="s">
        <v>78</v>
      </c>
      <c r="C222" s="1" t="s">
        <v>15</v>
      </c>
      <c r="D222" s="1">
        <v>343</v>
      </c>
      <c r="E222" s="1">
        <v>9</v>
      </c>
      <c r="F222" s="1">
        <v>0</v>
      </c>
      <c r="G222" s="1">
        <v>0</v>
      </c>
      <c r="H222" s="3">
        <v>45.2</v>
      </c>
    </row>
    <row r="223" spans="1:8" x14ac:dyDescent="0.25">
      <c r="A223" s="2" t="s">
        <v>112</v>
      </c>
      <c r="B223" s="1" t="s">
        <v>103</v>
      </c>
      <c r="C223" s="1" t="s">
        <v>10</v>
      </c>
      <c r="D223" s="1">
        <v>720</v>
      </c>
      <c r="E223" s="1">
        <v>8</v>
      </c>
      <c r="F223" s="1">
        <v>0</v>
      </c>
      <c r="G223" s="1">
        <v>0</v>
      </c>
      <c r="H223" s="3">
        <v>32</v>
      </c>
    </row>
    <row r="224" spans="1:8" x14ac:dyDescent="0.25">
      <c r="A224" s="2" t="s">
        <v>111</v>
      </c>
      <c r="B224" s="1" t="s">
        <v>105</v>
      </c>
      <c r="C224" s="1" t="s">
        <v>10</v>
      </c>
      <c r="D224" s="1">
        <v>720</v>
      </c>
      <c r="E224" s="1">
        <v>8</v>
      </c>
      <c r="F224" s="1">
        <v>0</v>
      </c>
      <c r="G224" s="1">
        <v>0</v>
      </c>
      <c r="H224" s="3">
        <v>43.8</v>
      </c>
    </row>
    <row r="225" spans="1:8" x14ac:dyDescent="0.25">
      <c r="A225" s="2" t="s">
        <v>108</v>
      </c>
      <c r="B225" s="1" t="s">
        <v>109</v>
      </c>
      <c r="C225" s="1" t="s">
        <v>17</v>
      </c>
      <c r="D225" s="1">
        <v>720</v>
      </c>
      <c r="E225" s="1">
        <v>8</v>
      </c>
      <c r="F225" s="1">
        <v>0</v>
      </c>
      <c r="G225" s="1">
        <v>1</v>
      </c>
      <c r="H225" s="3">
        <v>78.5</v>
      </c>
    </row>
    <row r="226" spans="1:8" x14ac:dyDescent="0.25">
      <c r="A226" s="2" t="s">
        <v>110</v>
      </c>
      <c r="B226" s="1" t="s">
        <v>92</v>
      </c>
      <c r="C226" s="1" t="s">
        <v>17</v>
      </c>
      <c r="D226" s="1">
        <v>720</v>
      </c>
      <c r="E226" s="1">
        <v>8</v>
      </c>
      <c r="F226" s="1">
        <v>0</v>
      </c>
      <c r="G226" s="1">
        <v>0</v>
      </c>
      <c r="H226" s="3">
        <v>81.3</v>
      </c>
    </row>
    <row r="227" spans="1:8" x14ac:dyDescent="0.25">
      <c r="A227" s="2" t="s">
        <v>106</v>
      </c>
      <c r="B227" s="1" t="s">
        <v>107</v>
      </c>
      <c r="C227" s="1" t="s">
        <v>17</v>
      </c>
      <c r="D227" s="1">
        <v>720</v>
      </c>
      <c r="E227" s="1">
        <v>8</v>
      </c>
      <c r="F227" s="1">
        <v>0</v>
      </c>
      <c r="G227" s="1">
        <v>1</v>
      </c>
      <c r="H227" s="3">
        <v>83.3</v>
      </c>
    </row>
    <row r="228" spans="1:8" x14ac:dyDescent="0.25">
      <c r="A228" s="2" t="s">
        <v>104</v>
      </c>
      <c r="B228" s="1" t="s">
        <v>105</v>
      </c>
      <c r="C228" s="1" t="s">
        <v>17</v>
      </c>
      <c r="D228" s="1">
        <v>720</v>
      </c>
      <c r="E228" s="1">
        <v>8</v>
      </c>
      <c r="F228" s="1">
        <v>0</v>
      </c>
      <c r="G228" s="1">
        <v>1</v>
      </c>
      <c r="H228" s="3">
        <v>85.5</v>
      </c>
    </row>
    <row r="229" spans="1:8" x14ac:dyDescent="0.25">
      <c r="A229" s="2" t="s">
        <v>113</v>
      </c>
      <c r="B229" s="1" t="s">
        <v>109</v>
      </c>
      <c r="C229" s="1" t="s">
        <v>17</v>
      </c>
      <c r="D229" s="1">
        <v>718</v>
      </c>
      <c r="E229" s="1">
        <v>8</v>
      </c>
      <c r="F229" s="1">
        <v>0</v>
      </c>
      <c r="G229" s="1">
        <v>0</v>
      </c>
      <c r="H229" s="3">
        <v>85.3</v>
      </c>
    </row>
    <row r="230" spans="1:8" x14ac:dyDescent="0.25">
      <c r="A230" s="2" t="s">
        <v>114</v>
      </c>
      <c r="B230" s="1" t="s">
        <v>105</v>
      </c>
      <c r="C230" s="1" t="s">
        <v>17</v>
      </c>
      <c r="D230" s="1">
        <v>716</v>
      </c>
      <c r="E230" s="1">
        <v>8</v>
      </c>
      <c r="F230" s="1">
        <v>0</v>
      </c>
      <c r="G230" s="1">
        <v>0</v>
      </c>
      <c r="H230" s="3">
        <v>84.2</v>
      </c>
    </row>
    <row r="231" spans="1:8" x14ac:dyDescent="0.25">
      <c r="A231" s="2" t="s">
        <v>116</v>
      </c>
      <c r="B231" s="1" t="s">
        <v>105</v>
      </c>
      <c r="C231" s="1" t="s">
        <v>15</v>
      </c>
      <c r="D231" s="1">
        <v>715</v>
      </c>
      <c r="E231" s="1">
        <v>8</v>
      </c>
      <c r="F231" s="1">
        <v>0</v>
      </c>
      <c r="G231" s="1">
        <v>2</v>
      </c>
      <c r="H231" s="3">
        <v>103.5</v>
      </c>
    </row>
    <row r="232" spans="1:8" x14ac:dyDescent="0.25">
      <c r="A232" s="2" t="s">
        <v>118</v>
      </c>
      <c r="B232" s="1" t="s">
        <v>107</v>
      </c>
      <c r="C232" s="1" t="s">
        <v>15</v>
      </c>
      <c r="D232" s="1">
        <v>703</v>
      </c>
      <c r="E232" s="1">
        <v>8</v>
      </c>
      <c r="F232" s="1">
        <v>0</v>
      </c>
      <c r="G232" s="1">
        <v>1</v>
      </c>
      <c r="H232" s="3">
        <v>89.1</v>
      </c>
    </row>
    <row r="233" spans="1:8" x14ac:dyDescent="0.25">
      <c r="A233" s="2" t="s">
        <v>119</v>
      </c>
      <c r="B233" s="1" t="s">
        <v>85</v>
      </c>
      <c r="C233" s="1" t="s">
        <v>15</v>
      </c>
      <c r="D233" s="1">
        <v>702</v>
      </c>
      <c r="E233" s="1">
        <v>8</v>
      </c>
      <c r="F233" s="1">
        <v>0</v>
      </c>
      <c r="G233" s="1">
        <v>0</v>
      </c>
      <c r="H233" s="3">
        <v>96.4</v>
      </c>
    </row>
    <row r="234" spans="1:8" x14ac:dyDescent="0.25">
      <c r="A234" s="2" t="s">
        <v>125</v>
      </c>
      <c r="B234" s="1" t="s">
        <v>105</v>
      </c>
      <c r="C234" s="1" t="s">
        <v>15</v>
      </c>
      <c r="D234" s="1">
        <v>672</v>
      </c>
      <c r="E234" s="1">
        <v>8</v>
      </c>
      <c r="F234" s="1">
        <v>0</v>
      </c>
      <c r="G234" s="1">
        <v>0</v>
      </c>
      <c r="H234" s="3">
        <v>80.900000000000006</v>
      </c>
    </row>
    <row r="235" spans="1:8" x14ac:dyDescent="0.25">
      <c r="A235" s="2" t="s">
        <v>127</v>
      </c>
      <c r="B235" s="1" t="s">
        <v>103</v>
      </c>
      <c r="C235" s="1" t="s">
        <v>17</v>
      </c>
      <c r="D235" s="1">
        <v>666</v>
      </c>
      <c r="E235" s="1">
        <v>8</v>
      </c>
      <c r="F235" s="1">
        <v>0</v>
      </c>
      <c r="G235" s="1">
        <v>0</v>
      </c>
      <c r="H235" s="3">
        <v>76.599999999999994</v>
      </c>
    </row>
    <row r="236" spans="1:8" x14ac:dyDescent="0.25">
      <c r="A236" s="2" t="s">
        <v>129</v>
      </c>
      <c r="B236" s="1" t="s">
        <v>74</v>
      </c>
      <c r="C236" s="1" t="s">
        <v>17</v>
      </c>
      <c r="D236" s="1">
        <v>664</v>
      </c>
      <c r="E236" s="1">
        <v>8</v>
      </c>
      <c r="F236" s="1">
        <v>0</v>
      </c>
      <c r="G236" s="1">
        <v>0</v>
      </c>
      <c r="H236" s="3">
        <v>83.1</v>
      </c>
    </row>
    <row r="237" spans="1:8" x14ac:dyDescent="0.25">
      <c r="A237" s="2" t="s">
        <v>130</v>
      </c>
      <c r="B237" s="1" t="s">
        <v>107</v>
      </c>
      <c r="C237" s="1" t="s">
        <v>17</v>
      </c>
      <c r="D237" s="1">
        <v>661</v>
      </c>
      <c r="E237" s="1">
        <v>8</v>
      </c>
      <c r="F237" s="1">
        <v>0</v>
      </c>
      <c r="G237" s="1">
        <v>2</v>
      </c>
      <c r="H237" s="3">
        <v>81.5</v>
      </c>
    </row>
    <row r="238" spans="1:8" x14ac:dyDescent="0.25">
      <c r="A238" s="2" t="s">
        <v>132</v>
      </c>
      <c r="B238" s="1" t="s">
        <v>85</v>
      </c>
      <c r="C238" s="1" t="s">
        <v>17</v>
      </c>
      <c r="D238" s="1">
        <v>660</v>
      </c>
      <c r="E238" s="1">
        <v>8</v>
      </c>
      <c r="F238" s="1">
        <v>0</v>
      </c>
      <c r="G238" s="1">
        <v>0</v>
      </c>
      <c r="H238" s="3">
        <v>82.3</v>
      </c>
    </row>
    <row r="239" spans="1:8" x14ac:dyDescent="0.25">
      <c r="A239" s="2" t="s">
        <v>134</v>
      </c>
      <c r="B239" s="1" t="s">
        <v>105</v>
      </c>
      <c r="C239" s="1" t="s">
        <v>15</v>
      </c>
      <c r="D239" s="1">
        <v>649</v>
      </c>
      <c r="E239" s="1">
        <v>8</v>
      </c>
      <c r="F239" s="1">
        <v>0</v>
      </c>
      <c r="G239" s="1">
        <v>1</v>
      </c>
      <c r="H239" s="3">
        <v>85.3</v>
      </c>
    </row>
    <row r="240" spans="1:8" x14ac:dyDescent="0.25">
      <c r="A240" s="2" t="s">
        <v>136</v>
      </c>
      <c r="B240" s="1" t="s">
        <v>74</v>
      </c>
      <c r="C240" s="1" t="s">
        <v>17</v>
      </c>
      <c r="D240" s="1">
        <v>637</v>
      </c>
      <c r="E240" s="1">
        <v>8</v>
      </c>
      <c r="F240" s="1">
        <v>0</v>
      </c>
      <c r="G240" s="1">
        <v>0</v>
      </c>
      <c r="H240" s="3">
        <v>73.2</v>
      </c>
    </row>
    <row r="241" spans="1:8" x14ac:dyDescent="0.25">
      <c r="A241" s="2" t="s">
        <v>152</v>
      </c>
      <c r="B241" s="1" t="s">
        <v>144</v>
      </c>
      <c r="C241" s="1" t="s">
        <v>17</v>
      </c>
      <c r="D241" s="1">
        <v>611</v>
      </c>
      <c r="E241" s="1">
        <v>8</v>
      </c>
      <c r="F241" s="1">
        <v>0</v>
      </c>
      <c r="G241" s="1">
        <v>0</v>
      </c>
      <c r="H241" s="3">
        <v>75.3</v>
      </c>
    </row>
    <row r="242" spans="1:8" x14ac:dyDescent="0.25">
      <c r="A242" s="2" t="s">
        <v>160</v>
      </c>
      <c r="B242" s="1" t="s">
        <v>109</v>
      </c>
      <c r="C242" s="1" t="s">
        <v>17</v>
      </c>
      <c r="D242" s="1">
        <v>581</v>
      </c>
      <c r="E242" s="1">
        <v>8</v>
      </c>
      <c r="F242" s="1">
        <v>0</v>
      </c>
      <c r="G242" s="1">
        <v>0</v>
      </c>
      <c r="H242" s="3">
        <v>62.2</v>
      </c>
    </row>
    <row r="243" spans="1:8" x14ac:dyDescent="0.25">
      <c r="A243" s="2" t="s">
        <v>169</v>
      </c>
      <c r="B243" s="1" t="s">
        <v>85</v>
      </c>
      <c r="C243" s="1" t="s">
        <v>17</v>
      </c>
      <c r="D243" s="1">
        <v>572</v>
      </c>
      <c r="E243" s="1">
        <v>8</v>
      </c>
      <c r="F243" s="1">
        <v>0</v>
      </c>
      <c r="G243" s="1">
        <v>0</v>
      </c>
      <c r="H243" s="3">
        <v>69.400000000000006</v>
      </c>
    </row>
    <row r="244" spans="1:8" x14ac:dyDescent="0.25">
      <c r="A244" s="2" t="s">
        <v>170</v>
      </c>
      <c r="B244" s="1" t="s">
        <v>107</v>
      </c>
      <c r="C244" s="1" t="s">
        <v>15</v>
      </c>
      <c r="D244" s="1">
        <v>570</v>
      </c>
      <c r="E244" s="1">
        <v>8</v>
      </c>
      <c r="F244" s="1">
        <v>0</v>
      </c>
      <c r="G244" s="1">
        <v>0</v>
      </c>
      <c r="H244" s="3">
        <v>64.900000000000006</v>
      </c>
    </row>
    <row r="245" spans="1:8" x14ac:dyDescent="0.25">
      <c r="A245" s="2" t="s">
        <v>175</v>
      </c>
      <c r="B245" s="1" t="s">
        <v>90</v>
      </c>
      <c r="C245" s="1" t="s">
        <v>17</v>
      </c>
      <c r="D245" s="1">
        <v>548</v>
      </c>
      <c r="E245" s="1">
        <v>8</v>
      </c>
      <c r="F245" s="1">
        <v>0</v>
      </c>
      <c r="G245" s="1">
        <v>0</v>
      </c>
      <c r="H245" s="3">
        <v>68.900000000000006</v>
      </c>
    </row>
    <row r="246" spans="1:8" x14ac:dyDescent="0.25">
      <c r="A246" s="2" t="s">
        <v>221</v>
      </c>
      <c r="B246" s="1" t="s">
        <v>103</v>
      </c>
      <c r="C246" s="1" t="s">
        <v>15</v>
      </c>
      <c r="D246" s="1">
        <v>531</v>
      </c>
      <c r="E246" s="1">
        <v>8</v>
      </c>
      <c r="F246" s="1">
        <v>0</v>
      </c>
      <c r="G246" s="1">
        <v>1</v>
      </c>
      <c r="H246" s="3">
        <v>65.5</v>
      </c>
    </row>
    <row r="247" spans="1:8" x14ac:dyDescent="0.25">
      <c r="A247" s="2" t="s">
        <v>245</v>
      </c>
      <c r="B247" s="1" t="s">
        <v>74</v>
      </c>
      <c r="C247" s="1" t="s">
        <v>17</v>
      </c>
      <c r="D247" s="1">
        <v>501</v>
      </c>
      <c r="E247" s="1">
        <v>8</v>
      </c>
      <c r="F247" s="1">
        <v>0</v>
      </c>
      <c r="G247" s="1">
        <v>1</v>
      </c>
      <c r="H247" s="3">
        <v>64.400000000000006</v>
      </c>
    </row>
    <row r="248" spans="1:8" x14ac:dyDescent="0.25">
      <c r="A248" s="2" t="s">
        <v>254</v>
      </c>
      <c r="B248" s="1" t="s">
        <v>78</v>
      </c>
      <c r="C248" s="1" t="s">
        <v>15</v>
      </c>
      <c r="D248" s="1">
        <v>493</v>
      </c>
      <c r="E248" s="1">
        <v>8</v>
      </c>
      <c r="F248" s="1">
        <v>0</v>
      </c>
      <c r="G248" s="1">
        <v>4</v>
      </c>
      <c r="H248" s="3">
        <v>66</v>
      </c>
    </row>
    <row r="249" spans="1:8" x14ac:dyDescent="0.25">
      <c r="A249" s="2" t="s">
        <v>362</v>
      </c>
      <c r="B249" s="1" t="s">
        <v>144</v>
      </c>
      <c r="C249" s="1" t="s">
        <v>17</v>
      </c>
      <c r="D249" s="1">
        <v>380</v>
      </c>
      <c r="E249" s="1">
        <v>8</v>
      </c>
      <c r="F249" s="1">
        <v>0</v>
      </c>
      <c r="G249" s="1">
        <v>2</v>
      </c>
      <c r="H249" s="3">
        <v>48.8</v>
      </c>
    </row>
    <row r="250" spans="1:8" x14ac:dyDescent="0.25">
      <c r="A250" s="2" t="s">
        <v>364</v>
      </c>
      <c r="B250" s="1" t="s">
        <v>81</v>
      </c>
      <c r="C250" s="1" t="s">
        <v>15</v>
      </c>
      <c r="D250" s="1">
        <v>377</v>
      </c>
      <c r="E250" s="1">
        <v>8</v>
      </c>
      <c r="F250" s="1">
        <v>0</v>
      </c>
      <c r="G250" s="1">
        <v>1</v>
      </c>
      <c r="H250" s="3">
        <v>48.9</v>
      </c>
    </row>
    <row r="251" spans="1:8" x14ac:dyDescent="0.25">
      <c r="A251" s="2" t="s">
        <v>379</v>
      </c>
      <c r="B251" s="1" t="s">
        <v>90</v>
      </c>
      <c r="C251" s="1" t="s">
        <v>12</v>
      </c>
      <c r="D251" s="1">
        <v>358</v>
      </c>
      <c r="E251" s="1">
        <v>8</v>
      </c>
      <c r="F251" s="1">
        <v>0</v>
      </c>
      <c r="G251" s="1">
        <v>1</v>
      </c>
      <c r="H251" s="3">
        <v>44.2</v>
      </c>
    </row>
    <row r="252" spans="1:8" x14ac:dyDescent="0.25">
      <c r="A252" s="2" t="s">
        <v>26</v>
      </c>
      <c r="B252" s="1" t="s">
        <v>9</v>
      </c>
      <c r="C252" s="1" t="s">
        <v>15</v>
      </c>
      <c r="D252" s="1">
        <v>349</v>
      </c>
      <c r="E252" s="1">
        <v>8</v>
      </c>
      <c r="F252" s="1">
        <v>0</v>
      </c>
      <c r="G252" s="1">
        <v>1</v>
      </c>
      <c r="H252" s="3">
        <v>47.4</v>
      </c>
    </row>
    <row r="253" spans="1:8" x14ac:dyDescent="0.25">
      <c r="A253" s="2" t="s">
        <v>390</v>
      </c>
      <c r="B253" s="1" t="s">
        <v>74</v>
      </c>
      <c r="C253" s="1" t="s">
        <v>15</v>
      </c>
      <c r="D253" s="1">
        <v>347</v>
      </c>
      <c r="E253" s="1">
        <v>8</v>
      </c>
      <c r="F253" s="1">
        <v>0</v>
      </c>
      <c r="G253" s="1">
        <v>2</v>
      </c>
      <c r="H253" s="3">
        <v>44.7</v>
      </c>
    </row>
    <row r="254" spans="1:8" x14ac:dyDescent="0.25">
      <c r="A254" s="2" t="s">
        <v>483</v>
      </c>
      <c r="B254" s="1" t="s">
        <v>92</v>
      </c>
      <c r="C254" s="1" t="s">
        <v>15</v>
      </c>
      <c r="D254" s="1">
        <v>257</v>
      </c>
      <c r="E254" s="1">
        <v>8</v>
      </c>
      <c r="F254" s="1">
        <v>0</v>
      </c>
      <c r="G254" s="1">
        <v>0</v>
      </c>
      <c r="H254" s="3">
        <v>34.9</v>
      </c>
    </row>
    <row r="255" spans="1:8" x14ac:dyDescent="0.25">
      <c r="A255" s="2" t="s">
        <v>58</v>
      </c>
      <c r="B255" s="1" t="s">
        <v>39</v>
      </c>
      <c r="C255" s="1" t="s">
        <v>15</v>
      </c>
      <c r="D255" s="1">
        <v>211</v>
      </c>
      <c r="E255" s="1">
        <v>8</v>
      </c>
      <c r="F255" s="1">
        <v>0</v>
      </c>
      <c r="G255" s="1">
        <v>1</v>
      </c>
      <c r="H255" s="3">
        <v>32</v>
      </c>
    </row>
    <row r="256" spans="1:8" x14ac:dyDescent="0.25">
      <c r="A256" s="2" t="s">
        <v>534</v>
      </c>
      <c r="B256" s="1" t="s">
        <v>148</v>
      </c>
      <c r="C256" s="1" t="s">
        <v>15</v>
      </c>
      <c r="D256" s="1">
        <v>194</v>
      </c>
      <c r="E256" s="1">
        <v>8</v>
      </c>
      <c r="F256" s="1">
        <v>0</v>
      </c>
      <c r="G256" s="1">
        <v>0</v>
      </c>
      <c r="H256" s="3">
        <v>24.6</v>
      </c>
    </row>
    <row r="257" spans="1:8" x14ac:dyDescent="0.25">
      <c r="A257" s="2" t="s">
        <v>147</v>
      </c>
      <c r="B257" s="1" t="s">
        <v>148</v>
      </c>
      <c r="C257" s="1" t="s">
        <v>10</v>
      </c>
      <c r="D257" s="1">
        <v>630</v>
      </c>
      <c r="E257" s="1">
        <v>7</v>
      </c>
      <c r="F257" s="1">
        <v>0</v>
      </c>
      <c r="G257" s="1">
        <v>0</v>
      </c>
      <c r="H257" s="3">
        <v>26.4</v>
      </c>
    </row>
    <row r="258" spans="1:8" x14ac:dyDescent="0.25">
      <c r="A258" s="2" t="s">
        <v>145</v>
      </c>
      <c r="B258" s="1" t="s">
        <v>146</v>
      </c>
      <c r="C258" s="1" t="s">
        <v>10</v>
      </c>
      <c r="D258" s="1">
        <v>630</v>
      </c>
      <c r="E258" s="1">
        <v>7</v>
      </c>
      <c r="F258" s="1">
        <v>0</v>
      </c>
      <c r="G258" s="1">
        <v>0</v>
      </c>
      <c r="H258" s="3">
        <v>31.4</v>
      </c>
    </row>
    <row r="259" spans="1:8" x14ac:dyDescent="0.25">
      <c r="A259" s="2" t="s">
        <v>143</v>
      </c>
      <c r="B259" s="1" t="s">
        <v>144</v>
      </c>
      <c r="C259" s="1" t="s">
        <v>10</v>
      </c>
      <c r="D259" s="1">
        <v>630</v>
      </c>
      <c r="E259" s="1">
        <v>7</v>
      </c>
      <c r="F259" s="1">
        <v>0</v>
      </c>
      <c r="G259" s="1">
        <v>0</v>
      </c>
      <c r="H259" s="3">
        <v>36.299999999999997</v>
      </c>
    </row>
    <row r="260" spans="1:8" x14ac:dyDescent="0.25">
      <c r="A260" s="2" t="s">
        <v>142</v>
      </c>
      <c r="B260" s="1" t="s">
        <v>109</v>
      </c>
      <c r="C260" s="1" t="s">
        <v>17</v>
      </c>
      <c r="D260" s="1">
        <v>630</v>
      </c>
      <c r="E260" s="1">
        <v>7</v>
      </c>
      <c r="F260" s="1">
        <v>0</v>
      </c>
      <c r="G260" s="1">
        <v>0</v>
      </c>
      <c r="H260" s="3">
        <v>64.400000000000006</v>
      </c>
    </row>
    <row r="261" spans="1:8" x14ac:dyDescent="0.25">
      <c r="A261" s="2" t="s">
        <v>48</v>
      </c>
      <c r="B261" s="1" t="s">
        <v>39</v>
      </c>
      <c r="C261" s="1" t="s">
        <v>17</v>
      </c>
      <c r="D261" s="1">
        <v>630</v>
      </c>
      <c r="E261" s="1">
        <v>7</v>
      </c>
      <c r="F261" s="1">
        <v>0</v>
      </c>
      <c r="G261" s="1">
        <v>0</v>
      </c>
      <c r="H261" s="3">
        <v>66.2</v>
      </c>
    </row>
    <row r="262" spans="1:8" x14ac:dyDescent="0.25">
      <c r="A262" s="2" t="s">
        <v>141</v>
      </c>
      <c r="B262" s="1" t="s">
        <v>92</v>
      </c>
      <c r="C262" s="1" t="s">
        <v>15</v>
      </c>
      <c r="D262" s="1">
        <v>630</v>
      </c>
      <c r="E262" s="1">
        <v>7</v>
      </c>
      <c r="F262" s="1">
        <v>0</v>
      </c>
      <c r="G262" s="1">
        <v>0</v>
      </c>
      <c r="H262" s="3">
        <v>80</v>
      </c>
    </row>
    <row r="263" spans="1:8" x14ac:dyDescent="0.25">
      <c r="A263" s="2" t="s">
        <v>150</v>
      </c>
      <c r="B263" s="1" t="s">
        <v>146</v>
      </c>
      <c r="C263" s="1" t="s">
        <v>17</v>
      </c>
      <c r="D263" s="1">
        <v>627</v>
      </c>
      <c r="E263" s="1">
        <v>7</v>
      </c>
      <c r="F263" s="1">
        <v>0</v>
      </c>
      <c r="G263" s="1">
        <v>0</v>
      </c>
      <c r="H263" s="3">
        <v>71.5</v>
      </c>
    </row>
    <row r="264" spans="1:8" x14ac:dyDescent="0.25">
      <c r="A264" s="2" t="s">
        <v>156</v>
      </c>
      <c r="B264" s="1" t="s">
        <v>92</v>
      </c>
      <c r="C264" s="1" t="s">
        <v>17</v>
      </c>
      <c r="D264" s="1">
        <v>591</v>
      </c>
      <c r="E264" s="1">
        <v>7</v>
      </c>
      <c r="F264" s="1">
        <v>0</v>
      </c>
      <c r="G264" s="1">
        <v>1</v>
      </c>
      <c r="H264" s="3">
        <v>71.3</v>
      </c>
    </row>
    <row r="265" spans="1:8" x14ac:dyDescent="0.25">
      <c r="A265" s="2" t="s">
        <v>157</v>
      </c>
      <c r="B265" s="1" t="s">
        <v>81</v>
      </c>
      <c r="C265" s="1" t="s">
        <v>17</v>
      </c>
      <c r="D265" s="1">
        <v>585</v>
      </c>
      <c r="E265" s="1">
        <v>7</v>
      </c>
      <c r="F265" s="1">
        <v>0</v>
      </c>
      <c r="G265" s="1">
        <v>0</v>
      </c>
      <c r="H265" s="3">
        <v>63.3</v>
      </c>
    </row>
    <row r="266" spans="1:8" x14ac:dyDescent="0.25">
      <c r="A266" s="2" t="s">
        <v>161</v>
      </c>
      <c r="B266" s="1" t="s">
        <v>146</v>
      </c>
      <c r="C266" s="1" t="s">
        <v>17</v>
      </c>
      <c r="D266" s="1">
        <v>580</v>
      </c>
      <c r="E266" s="1">
        <v>7</v>
      </c>
      <c r="F266" s="1">
        <v>0</v>
      </c>
      <c r="G266" s="1">
        <v>0</v>
      </c>
      <c r="H266" s="3">
        <v>60.6</v>
      </c>
    </row>
    <row r="267" spans="1:8" x14ac:dyDescent="0.25">
      <c r="A267" s="2" t="s">
        <v>172</v>
      </c>
      <c r="B267" s="1" t="s">
        <v>144</v>
      </c>
      <c r="C267" s="1" t="s">
        <v>17</v>
      </c>
      <c r="D267" s="1">
        <v>561</v>
      </c>
      <c r="E267" s="1">
        <v>7</v>
      </c>
      <c r="F267" s="1">
        <v>0</v>
      </c>
      <c r="G267" s="1">
        <v>1</v>
      </c>
      <c r="H267" s="3">
        <v>60.7</v>
      </c>
    </row>
    <row r="268" spans="1:8" x14ac:dyDescent="0.25">
      <c r="A268" s="2" t="s">
        <v>173</v>
      </c>
      <c r="B268" s="1" t="s">
        <v>107</v>
      </c>
      <c r="C268" s="1" t="s">
        <v>15</v>
      </c>
      <c r="D268" s="1">
        <v>558</v>
      </c>
      <c r="E268" s="1">
        <v>7</v>
      </c>
      <c r="F268" s="1">
        <v>0</v>
      </c>
      <c r="G268" s="1">
        <v>0</v>
      </c>
      <c r="H268" s="3">
        <v>73</v>
      </c>
    </row>
    <row r="269" spans="1:8" x14ac:dyDescent="0.25">
      <c r="A269" s="2" t="s">
        <v>211</v>
      </c>
      <c r="B269" s="1" t="s">
        <v>146</v>
      </c>
      <c r="C269" s="1" t="s">
        <v>15</v>
      </c>
      <c r="D269" s="1">
        <v>539</v>
      </c>
      <c r="E269" s="1">
        <v>7</v>
      </c>
      <c r="F269" s="1">
        <v>0</v>
      </c>
      <c r="G269" s="1">
        <v>0</v>
      </c>
      <c r="H269" s="3">
        <v>69.8</v>
      </c>
    </row>
    <row r="270" spans="1:8" x14ac:dyDescent="0.25">
      <c r="A270" s="2" t="s">
        <v>214</v>
      </c>
      <c r="B270" s="1" t="s">
        <v>146</v>
      </c>
      <c r="C270" s="1" t="s">
        <v>15</v>
      </c>
      <c r="D270" s="1">
        <v>536</v>
      </c>
      <c r="E270" s="1">
        <v>7</v>
      </c>
      <c r="F270" s="1">
        <v>0</v>
      </c>
      <c r="G270" s="1">
        <v>0</v>
      </c>
      <c r="H270" s="3">
        <v>67.599999999999994</v>
      </c>
    </row>
    <row r="271" spans="1:8" x14ac:dyDescent="0.25">
      <c r="A271" s="2" t="s">
        <v>218</v>
      </c>
      <c r="B271" s="1" t="s">
        <v>92</v>
      </c>
      <c r="C271" s="1" t="s">
        <v>17</v>
      </c>
      <c r="D271" s="1">
        <v>533</v>
      </c>
      <c r="E271" s="1">
        <v>7</v>
      </c>
      <c r="F271" s="1">
        <v>0</v>
      </c>
      <c r="G271" s="1">
        <v>0</v>
      </c>
      <c r="H271" s="3">
        <v>60.5</v>
      </c>
    </row>
    <row r="272" spans="1:8" x14ac:dyDescent="0.25">
      <c r="A272" s="2" t="s">
        <v>235</v>
      </c>
      <c r="B272" s="1" t="s">
        <v>148</v>
      </c>
      <c r="C272" s="1" t="s">
        <v>15</v>
      </c>
      <c r="D272" s="1">
        <v>520</v>
      </c>
      <c r="E272" s="1">
        <v>7</v>
      </c>
      <c r="F272" s="1">
        <v>0</v>
      </c>
      <c r="G272" s="1">
        <v>7</v>
      </c>
      <c r="H272" s="3">
        <v>58.4</v>
      </c>
    </row>
    <row r="273" spans="1:8" x14ac:dyDescent="0.25">
      <c r="A273" s="2" t="s">
        <v>238</v>
      </c>
      <c r="B273" s="1" t="s">
        <v>85</v>
      </c>
      <c r="C273" s="1" t="s">
        <v>17</v>
      </c>
      <c r="D273" s="1">
        <v>515</v>
      </c>
      <c r="E273" s="1">
        <v>7</v>
      </c>
      <c r="F273" s="1">
        <v>0</v>
      </c>
      <c r="G273" s="1">
        <v>0</v>
      </c>
      <c r="H273" s="3">
        <v>61.4</v>
      </c>
    </row>
    <row r="274" spans="1:8" x14ac:dyDescent="0.25">
      <c r="A274" s="2" t="s">
        <v>267</v>
      </c>
      <c r="B274" s="1" t="s">
        <v>85</v>
      </c>
      <c r="C274" s="1" t="s">
        <v>15</v>
      </c>
      <c r="D274" s="1">
        <v>477</v>
      </c>
      <c r="E274" s="1">
        <v>7</v>
      </c>
      <c r="F274" s="1">
        <v>0</v>
      </c>
      <c r="G274" s="1">
        <v>2</v>
      </c>
      <c r="H274" s="3">
        <v>61.4</v>
      </c>
    </row>
    <row r="275" spans="1:8" x14ac:dyDescent="0.25">
      <c r="A275" s="2" t="s">
        <v>271</v>
      </c>
      <c r="B275" s="1" t="s">
        <v>81</v>
      </c>
      <c r="C275" s="1" t="s">
        <v>17</v>
      </c>
      <c r="D275" s="1">
        <v>472</v>
      </c>
      <c r="E275" s="1">
        <v>7</v>
      </c>
      <c r="F275" s="1">
        <v>0</v>
      </c>
      <c r="G275" s="1">
        <v>0</v>
      </c>
      <c r="H275" s="3">
        <v>51.4</v>
      </c>
    </row>
    <row r="276" spans="1:8" x14ac:dyDescent="0.25">
      <c r="A276" s="2" t="s">
        <v>270</v>
      </c>
      <c r="B276" s="1" t="s">
        <v>146</v>
      </c>
      <c r="C276" s="1" t="s">
        <v>15</v>
      </c>
      <c r="D276" s="1">
        <v>472</v>
      </c>
      <c r="E276" s="1">
        <v>7</v>
      </c>
      <c r="F276" s="1">
        <v>0</v>
      </c>
      <c r="G276" s="1">
        <v>0</v>
      </c>
      <c r="H276" s="3">
        <v>56.2</v>
      </c>
    </row>
    <row r="277" spans="1:8" x14ac:dyDescent="0.25">
      <c r="A277" s="2" t="s">
        <v>269</v>
      </c>
      <c r="B277" s="1" t="s">
        <v>81</v>
      </c>
      <c r="C277" s="1" t="s">
        <v>12</v>
      </c>
      <c r="D277" s="1">
        <v>472</v>
      </c>
      <c r="E277" s="1">
        <v>7</v>
      </c>
      <c r="F277" s="1">
        <v>0</v>
      </c>
      <c r="G277" s="1">
        <v>0</v>
      </c>
      <c r="H277" s="3">
        <v>60.1</v>
      </c>
    </row>
    <row r="278" spans="1:8" x14ac:dyDescent="0.25">
      <c r="A278" s="2" t="s">
        <v>275</v>
      </c>
      <c r="B278" s="1" t="s">
        <v>103</v>
      </c>
      <c r="C278" s="1" t="s">
        <v>17</v>
      </c>
      <c r="D278" s="1">
        <v>467</v>
      </c>
      <c r="E278" s="1">
        <v>7</v>
      </c>
      <c r="F278" s="1">
        <v>0</v>
      </c>
      <c r="G278" s="1">
        <v>1</v>
      </c>
      <c r="H278" s="3">
        <v>60.2</v>
      </c>
    </row>
    <row r="279" spans="1:8" x14ac:dyDescent="0.25">
      <c r="A279" s="2" t="s">
        <v>314</v>
      </c>
      <c r="B279" s="1" t="s">
        <v>92</v>
      </c>
      <c r="C279" s="1" t="s">
        <v>15</v>
      </c>
      <c r="D279" s="1">
        <v>435</v>
      </c>
      <c r="E279" s="1">
        <v>7</v>
      </c>
      <c r="F279" s="1">
        <v>0</v>
      </c>
      <c r="G279" s="1">
        <v>0</v>
      </c>
      <c r="H279" s="3">
        <v>54.1</v>
      </c>
    </row>
    <row r="280" spans="1:8" x14ac:dyDescent="0.25">
      <c r="A280" s="2" t="s">
        <v>288</v>
      </c>
      <c r="B280" s="1" t="s">
        <v>109</v>
      </c>
      <c r="C280" s="1" t="s">
        <v>15</v>
      </c>
      <c r="D280" s="1">
        <v>362</v>
      </c>
      <c r="E280" s="1">
        <v>7</v>
      </c>
      <c r="F280" s="1">
        <v>0</v>
      </c>
      <c r="G280" s="1">
        <v>0</v>
      </c>
      <c r="H280" s="3">
        <v>40.6</v>
      </c>
    </row>
    <row r="281" spans="1:8" x14ac:dyDescent="0.25">
      <c r="A281" s="2" t="s">
        <v>450</v>
      </c>
      <c r="B281" s="1" t="s">
        <v>103</v>
      </c>
      <c r="C281" s="1" t="s">
        <v>17</v>
      </c>
      <c r="D281" s="1">
        <v>283</v>
      </c>
      <c r="E281" s="1">
        <v>7</v>
      </c>
      <c r="F281" s="1">
        <v>0</v>
      </c>
      <c r="G281" s="1">
        <v>0</v>
      </c>
      <c r="H281" s="3">
        <v>36.299999999999997</v>
      </c>
    </row>
    <row r="282" spans="1:8" x14ac:dyDescent="0.25">
      <c r="A282" s="2" t="s">
        <v>451</v>
      </c>
      <c r="B282" s="1" t="s">
        <v>105</v>
      </c>
      <c r="C282" s="1" t="s">
        <v>15</v>
      </c>
      <c r="D282" s="1">
        <v>281</v>
      </c>
      <c r="E282" s="1">
        <v>7</v>
      </c>
      <c r="F282" s="1">
        <v>0</v>
      </c>
      <c r="G282" s="1">
        <v>0</v>
      </c>
      <c r="H282" s="3">
        <v>36.9</v>
      </c>
    </row>
    <row r="283" spans="1:8" x14ac:dyDescent="0.25">
      <c r="A283" s="2" t="s">
        <v>56</v>
      </c>
      <c r="B283" s="1" t="s">
        <v>39</v>
      </c>
      <c r="C283" s="1" t="s">
        <v>17</v>
      </c>
      <c r="D283" s="1">
        <v>245</v>
      </c>
      <c r="E283" s="1">
        <v>7</v>
      </c>
      <c r="F283" s="1">
        <v>0</v>
      </c>
      <c r="G283" s="1">
        <v>0</v>
      </c>
      <c r="H283" s="3">
        <v>30.4</v>
      </c>
    </row>
    <row r="284" spans="1:8" x14ac:dyDescent="0.25">
      <c r="A284" s="2" t="s">
        <v>209</v>
      </c>
      <c r="B284" s="1" t="s">
        <v>210</v>
      </c>
      <c r="C284" s="1" t="s">
        <v>10</v>
      </c>
      <c r="D284" s="1">
        <v>540</v>
      </c>
      <c r="E284" s="1">
        <v>6</v>
      </c>
      <c r="F284" s="1">
        <v>0</v>
      </c>
      <c r="G284" s="1">
        <v>0</v>
      </c>
      <c r="H284" s="3">
        <v>29</v>
      </c>
    </row>
    <row r="285" spans="1:8" x14ac:dyDescent="0.25">
      <c r="A285" s="2" t="s">
        <v>207</v>
      </c>
      <c r="B285" s="1" t="s">
        <v>208</v>
      </c>
      <c r="C285" s="1" t="s">
        <v>10</v>
      </c>
      <c r="D285" s="1">
        <v>540</v>
      </c>
      <c r="E285" s="1">
        <v>6</v>
      </c>
      <c r="F285" s="1">
        <v>0</v>
      </c>
      <c r="G285" s="1">
        <v>0</v>
      </c>
      <c r="H285" s="3">
        <v>31.7</v>
      </c>
    </row>
    <row r="286" spans="1:8" x14ac:dyDescent="0.25">
      <c r="A286" s="2" t="s">
        <v>206</v>
      </c>
      <c r="B286" s="1" t="s">
        <v>92</v>
      </c>
      <c r="C286" s="1" t="s">
        <v>10</v>
      </c>
      <c r="D286" s="1">
        <v>540</v>
      </c>
      <c r="E286" s="1">
        <v>6</v>
      </c>
      <c r="F286" s="1">
        <v>0</v>
      </c>
      <c r="G286" s="1">
        <v>0</v>
      </c>
      <c r="H286" s="3">
        <v>31.9</v>
      </c>
    </row>
    <row r="287" spans="1:8" x14ac:dyDescent="0.25">
      <c r="A287" s="2" t="s">
        <v>203</v>
      </c>
      <c r="B287" s="1" t="s">
        <v>204</v>
      </c>
      <c r="C287" s="1" t="s">
        <v>10</v>
      </c>
      <c r="D287" s="1">
        <v>540</v>
      </c>
      <c r="E287" s="1">
        <v>6</v>
      </c>
      <c r="F287" s="1">
        <v>0</v>
      </c>
      <c r="G287" s="1">
        <v>0</v>
      </c>
      <c r="H287" s="3">
        <v>32.700000000000003</v>
      </c>
    </row>
    <row r="288" spans="1:8" x14ac:dyDescent="0.25">
      <c r="A288" s="2" t="s">
        <v>205</v>
      </c>
      <c r="B288" s="1" t="s">
        <v>107</v>
      </c>
      <c r="C288" s="1" t="s">
        <v>10</v>
      </c>
      <c r="D288" s="1">
        <v>540</v>
      </c>
      <c r="E288" s="1">
        <v>6</v>
      </c>
      <c r="F288" s="1">
        <v>0</v>
      </c>
      <c r="G288" s="1">
        <v>0</v>
      </c>
      <c r="H288" s="3">
        <v>32.700000000000003</v>
      </c>
    </row>
    <row r="289" spans="1:8" x14ac:dyDescent="0.25">
      <c r="A289" s="2" t="s">
        <v>202</v>
      </c>
      <c r="B289" s="1" t="s">
        <v>179</v>
      </c>
      <c r="C289" s="1" t="s">
        <v>10</v>
      </c>
      <c r="D289" s="1">
        <v>540</v>
      </c>
      <c r="E289" s="1">
        <v>6</v>
      </c>
      <c r="F289" s="1">
        <v>0</v>
      </c>
      <c r="G289" s="1">
        <v>0</v>
      </c>
      <c r="H289" s="3">
        <v>33.200000000000003</v>
      </c>
    </row>
    <row r="290" spans="1:8" x14ac:dyDescent="0.25">
      <c r="A290" s="2" t="s">
        <v>200</v>
      </c>
      <c r="B290" s="1" t="s">
        <v>201</v>
      </c>
      <c r="C290" s="1" t="s">
        <v>10</v>
      </c>
      <c r="D290" s="1">
        <v>540</v>
      </c>
      <c r="E290" s="1">
        <v>6</v>
      </c>
      <c r="F290" s="1">
        <v>0</v>
      </c>
      <c r="G290" s="1">
        <v>0</v>
      </c>
      <c r="H290" s="3">
        <v>35.4</v>
      </c>
    </row>
    <row r="291" spans="1:8" x14ac:dyDescent="0.25">
      <c r="A291" s="2" t="s">
        <v>199</v>
      </c>
      <c r="B291" s="1" t="s">
        <v>189</v>
      </c>
      <c r="C291" s="1" t="s">
        <v>10</v>
      </c>
      <c r="D291" s="1">
        <v>540</v>
      </c>
      <c r="E291" s="1">
        <v>6</v>
      </c>
      <c r="F291" s="1">
        <v>0</v>
      </c>
      <c r="G291" s="1">
        <v>0</v>
      </c>
      <c r="H291" s="3">
        <v>37.200000000000003</v>
      </c>
    </row>
    <row r="292" spans="1:8" x14ac:dyDescent="0.25">
      <c r="A292" s="2" t="s">
        <v>198</v>
      </c>
      <c r="B292" s="1" t="s">
        <v>181</v>
      </c>
      <c r="C292" s="1" t="s">
        <v>17</v>
      </c>
      <c r="D292" s="1">
        <v>540</v>
      </c>
      <c r="E292" s="1">
        <v>6</v>
      </c>
      <c r="F292" s="1">
        <v>0</v>
      </c>
      <c r="G292" s="1">
        <v>0</v>
      </c>
      <c r="H292" s="3">
        <v>53</v>
      </c>
    </row>
    <row r="293" spans="1:8" x14ac:dyDescent="0.25">
      <c r="A293" s="2" t="s">
        <v>197</v>
      </c>
      <c r="B293" s="1" t="s">
        <v>181</v>
      </c>
      <c r="C293" s="1" t="s">
        <v>17</v>
      </c>
      <c r="D293" s="1">
        <v>540</v>
      </c>
      <c r="E293" s="1">
        <v>6</v>
      </c>
      <c r="F293" s="1">
        <v>0</v>
      </c>
      <c r="G293" s="1">
        <v>0</v>
      </c>
      <c r="H293" s="3">
        <v>53.3</v>
      </c>
    </row>
    <row r="294" spans="1:8" x14ac:dyDescent="0.25">
      <c r="A294" s="2" t="s">
        <v>196</v>
      </c>
      <c r="B294" s="1" t="s">
        <v>179</v>
      </c>
      <c r="C294" s="1" t="s">
        <v>17</v>
      </c>
      <c r="D294" s="1">
        <v>540</v>
      </c>
      <c r="E294" s="1">
        <v>6</v>
      </c>
      <c r="F294" s="1">
        <v>0</v>
      </c>
      <c r="G294" s="1">
        <v>0</v>
      </c>
      <c r="H294" s="3">
        <v>61</v>
      </c>
    </row>
    <row r="295" spans="1:8" x14ac:dyDescent="0.25">
      <c r="A295" s="2" t="s">
        <v>195</v>
      </c>
      <c r="B295" s="1" t="s">
        <v>184</v>
      </c>
      <c r="C295" s="1" t="s">
        <v>17</v>
      </c>
      <c r="D295" s="1">
        <v>540</v>
      </c>
      <c r="E295" s="1">
        <v>6</v>
      </c>
      <c r="F295" s="1">
        <v>0</v>
      </c>
      <c r="G295" s="1">
        <v>0</v>
      </c>
      <c r="H295" s="3">
        <v>61.3</v>
      </c>
    </row>
    <row r="296" spans="1:8" x14ac:dyDescent="0.25">
      <c r="A296" s="2" t="s">
        <v>193</v>
      </c>
      <c r="B296" s="1" t="s">
        <v>194</v>
      </c>
      <c r="C296" s="1" t="s">
        <v>15</v>
      </c>
      <c r="D296" s="1">
        <v>540</v>
      </c>
      <c r="E296" s="1">
        <v>6</v>
      </c>
      <c r="F296" s="1">
        <v>0</v>
      </c>
      <c r="G296" s="1">
        <v>0</v>
      </c>
      <c r="H296" s="3">
        <v>61.5</v>
      </c>
    </row>
    <row r="297" spans="1:8" x14ac:dyDescent="0.25">
      <c r="A297" s="2" t="s">
        <v>185</v>
      </c>
      <c r="B297" s="1" t="s">
        <v>181</v>
      </c>
      <c r="C297" s="1" t="s">
        <v>17</v>
      </c>
      <c r="D297" s="1">
        <v>540</v>
      </c>
      <c r="E297" s="1">
        <v>6</v>
      </c>
      <c r="F297" s="1">
        <v>0</v>
      </c>
      <c r="G297" s="1">
        <v>3</v>
      </c>
      <c r="H297" s="3">
        <v>63.2</v>
      </c>
    </row>
    <row r="298" spans="1:8" x14ac:dyDescent="0.25">
      <c r="A298" s="2" t="s">
        <v>191</v>
      </c>
      <c r="B298" s="1" t="s">
        <v>192</v>
      </c>
      <c r="C298" s="1" t="s">
        <v>17</v>
      </c>
      <c r="D298" s="1">
        <v>540</v>
      </c>
      <c r="E298" s="1">
        <v>6</v>
      </c>
      <c r="F298" s="1">
        <v>0</v>
      </c>
      <c r="G298" s="1">
        <v>0</v>
      </c>
      <c r="H298" s="3">
        <v>64.5</v>
      </c>
    </row>
    <row r="299" spans="1:8" x14ac:dyDescent="0.25">
      <c r="A299" s="2" t="s">
        <v>190</v>
      </c>
      <c r="B299" s="1" t="s">
        <v>181</v>
      </c>
      <c r="C299" s="1" t="s">
        <v>17</v>
      </c>
      <c r="D299" s="1">
        <v>540</v>
      </c>
      <c r="E299" s="1">
        <v>6</v>
      </c>
      <c r="F299" s="1">
        <v>0</v>
      </c>
      <c r="G299" s="1">
        <v>0</v>
      </c>
      <c r="H299" s="3">
        <v>64.599999999999994</v>
      </c>
    </row>
    <row r="300" spans="1:8" x14ac:dyDescent="0.25">
      <c r="A300" s="2" t="s">
        <v>188</v>
      </c>
      <c r="B300" s="1" t="s">
        <v>189</v>
      </c>
      <c r="C300" s="1" t="s">
        <v>15</v>
      </c>
      <c r="D300" s="1">
        <v>540</v>
      </c>
      <c r="E300" s="1">
        <v>6</v>
      </c>
      <c r="F300" s="1">
        <v>0</v>
      </c>
      <c r="G300" s="1">
        <v>0</v>
      </c>
      <c r="H300" s="3">
        <v>66.599999999999994</v>
      </c>
    </row>
    <row r="301" spans="1:8" x14ac:dyDescent="0.25">
      <c r="A301" s="2" t="s">
        <v>186</v>
      </c>
      <c r="B301" s="1" t="s">
        <v>187</v>
      </c>
      <c r="C301" s="1" t="s">
        <v>17</v>
      </c>
      <c r="D301" s="1">
        <v>540</v>
      </c>
      <c r="E301" s="1">
        <v>6</v>
      </c>
      <c r="F301" s="1">
        <v>0</v>
      </c>
      <c r="G301" s="1">
        <v>0</v>
      </c>
      <c r="H301" s="3">
        <v>67.099999999999994</v>
      </c>
    </row>
    <row r="302" spans="1:8" x14ac:dyDescent="0.25">
      <c r="A302" s="2" t="s">
        <v>183</v>
      </c>
      <c r="B302" s="1" t="s">
        <v>184</v>
      </c>
      <c r="C302" s="1" t="s">
        <v>15</v>
      </c>
      <c r="D302" s="1">
        <v>540</v>
      </c>
      <c r="E302" s="1">
        <v>6</v>
      </c>
      <c r="F302" s="1">
        <v>0</v>
      </c>
      <c r="G302" s="1">
        <v>3</v>
      </c>
      <c r="H302" s="3">
        <v>67.3</v>
      </c>
    </row>
    <row r="303" spans="1:8" x14ac:dyDescent="0.25">
      <c r="A303" s="2" t="s">
        <v>212</v>
      </c>
      <c r="B303" s="1" t="s">
        <v>189</v>
      </c>
      <c r="C303" s="1" t="s">
        <v>17</v>
      </c>
      <c r="D303" s="1">
        <v>539</v>
      </c>
      <c r="E303" s="1">
        <v>6</v>
      </c>
      <c r="F303" s="1">
        <v>0</v>
      </c>
      <c r="G303" s="1">
        <v>0</v>
      </c>
      <c r="H303" s="3">
        <v>58.7</v>
      </c>
    </row>
    <row r="304" spans="1:8" x14ac:dyDescent="0.25">
      <c r="A304" s="2" t="s">
        <v>215</v>
      </c>
      <c r="B304" s="1" t="s">
        <v>187</v>
      </c>
      <c r="C304" s="1" t="s">
        <v>15</v>
      </c>
      <c r="D304" s="1">
        <v>536</v>
      </c>
      <c r="E304" s="1">
        <v>6</v>
      </c>
      <c r="F304" s="1">
        <v>0</v>
      </c>
      <c r="G304" s="1">
        <v>0</v>
      </c>
      <c r="H304" s="3">
        <v>69.099999999999994</v>
      </c>
    </row>
    <row r="305" spans="1:8" x14ac:dyDescent="0.25">
      <c r="A305" s="2" t="s">
        <v>217</v>
      </c>
      <c r="B305" s="1" t="s">
        <v>144</v>
      </c>
      <c r="C305" s="1" t="s">
        <v>15</v>
      </c>
      <c r="D305" s="1">
        <v>534</v>
      </c>
      <c r="E305" s="1">
        <v>6</v>
      </c>
      <c r="F305" s="1">
        <v>0</v>
      </c>
      <c r="G305" s="1">
        <v>0</v>
      </c>
      <c r="H305" s="3">
        <v>66.400000000000006</v>
      </c>
    </row>
    <row r="306" spans="1:8" x14ac:dyDescent="0.25">
      <c r="A306" s="2" t="s">
        <v>228</v>
      </c>
      <c r="B306" s="1" t="s">
        <v>179</v>
      </c>
      <c r="C306" s="1" t="s">
        <v>17</v>
      </c>
      <c r="D306" s="1">
        <v>528</v>
      </c>
      <c r="E306" s="1">
        <v>6</v>
      </c>
      <c r="F306" s="1">
        <v>0</v>
      </c>
      <c r="G306" s="1">
        <v>0</v>
      </c>
      <c r="H306" s="3">
        <v>59.9</v>
      </c>
    </row>
    <row r="307" spans="1:8" x14ac:dyDescent="0.25">
      <c r="A307" s="2" t="s">
        <v>227</v>
      </c>
      <c r="B307" s="1" t="s">
        <v>179</v>
      </c>
      <c r="C307" s="1" t="s">
        <v>12</v>
      </c>
      <c r="D307" s="1">
        <v>528</v>
      </c>
      <c r="E307" s="1">
        <v>6</v>
      </c>
      <c r="F307" s="1">
        <v>0</v>
      </c>
      <c r="G307" s="1">
        <v>1</v>
      </c>
      <c r="H307" s="3">
        <v>68.900000000000006</v>
      </c>
    </row>
    <row r="308" spans="1:8" x14ac:dyDescent="0.25">
      <c r="A308" s="2" t="s">
        <v>230</v>
      </c>
      <c r="B308" s="1" t="s">
        <v>210</v>
      </c>
      <c r="C308" s="1" t="s">
        <v>12</v>
      </c>
      <c r="D308" s="1">
        <v>525</v>
      </c>
      <c r="E308" s="1">
        <v>6</v>
      </c>
      <c r="F308" s="1">
        <v>0</v>
      </c>
      <c r="G308" s="1">
        <v>0</v>
      </c>
      <c r="H308" s="3">
        <v>64.400000000000006</v>
      </c>
    </row>
    <row r="309" spans="1:8" x14ac:dyDescent="0.25">
      <c r="A309" s="2" t="s">
        <v>232</v>
      </c>
      <c r="B309" s="1" t="s">
        <v>68</v>
      </c>
      <c r="C309" s="1" t="s">
        <v>15</v>
      </c>
      <c r="D309" s="1">
        <v>524</v>
      </c>
      <c r="E309" s="1">
        <v>6</v>
      </c>
      <c r="F309" s="1">
        <v>0</v>
      </c>
      <c r="G309" s="1">
        <v>0</v>
      </c>
      <c r="H309" s="3">
        <v>68.400000000000006</v>
      </c>
    </row>
    <row r="310" spans="1:8" x14ac:dyDescent="0.25">
      <c r="A310" s="2" t="s">
        <v>233</v>
      </c>
      <c r="B310" s="1" t="s">
        <v>210</v>
      </c>
      <c r="C310" s="1" t="s">
        <v>15</v>
      </c>
      <c r="D310" s="1">
        <v>523</v>
      </c>
      <c r="E310" s="1">
        <v>6</v>
      </c>
      <c r="F310" s="1">
        <v>0</v>
      </c>
      <c r="G310" s="1">
        <v>0</v>
      </c>
      <c r="H310" s="3">
        <v>69</v>
      </c>
    </row>
    <row r="311" spans="1:8" x14ac:dyDescent="0.25">
      <c r="A311" s="2" t="s">
        <v>241</v>
      </c>
      <c r="B311" s="1" t="s">
        <v>144</v>
      </c>
      <c r="C311" s="1" t="s">
        <v>15</v>
      </c>
      <c r="D311" s="1">
        <v>509</v>
      </c>
      <c r="E311" s="1">
        <v>6</v>
      </c>
      <c r="F311" s="1">
        <v>0</v>
      </c>
      <c r="G311" s="1">
        <v>2</v>
      </c>
      <c r="H311" s="3">
        <v>64.3</v>
      </c>
    </row>
    <row r="312" spans="1:8" x14ac:dyDescent="0.25">
      <c r="A312" s="2" t="s">
        <v>243</v>
      </c>
      <c r="B312" s="1" t="s">
        <v>220</v>
      </c>
      <c r="C312" s="1" t="s">
        <v>15</v>
      </c>
      <c r="D312" s="1">
        <v>504</v>
      </c>
      <c r="E312" s="1">
        <v>6</v>
      </c>
      <c r="F312" s="1">
        <v>0</v>
      </c>
      <c r="G312" s="1">
        <v>1</v>
      </c>
      <c r="H312" s="3">
        <v>53.9</v>
      </c>
    </row>
    <row r="313" spans="1:8" x14ac:dyDescent="0.25">
      <c r="A313" s="2" t="s">
        <v>246</v>
      </c>
      <c r="B313" s="1" t="s">
        <v>179</v>
      </c>
      <c r="C313" s="1" t="s">
        <v>12</v>
      </c>
      <c r="D313" s="1">
        <v>500</v>
      </c>
      <c r="E313" s="1">
        <v>6</v>
      </c>
      <c r="F313" s="1">
        <v>0</v>
      </c>
      <c r="G313" s="1">
        <v>1</v>
      </c>
      <c r="H313" s="3">
        <v>58.5</v>
      </c>
    </row>
    <row r="314" spans="1:8" x14ac:dyDescent="0.25">
      <c r="A314" s="2" t="s">
        <v>247</v>
      </c>
      <c r="B314" s="1" t="s">
        <v>248</v>
      </c>
      <c r="C314" s="1" t="s">
        <v>12</v>
      </c>
      <c r="D314" s="1">
        <v>500</v>
      </c>
      <c r="E314" s="1">
        <v>6</v>
      </c>
      <c r="F314" s="1">
        <v>0</v>
      </c>
      <c r="G314" s="1">
        <v>0</v>
      </c>
      <c r="H314" s="3">
        <v>63</v>
      </c>
    </row>
    <row r="315" spans="1:8" x14ac:dyDescent="0.25">
      <c r="A315" s="2" t="s">
        <v>252</v>
      </c>
      <c r="B315" s="1" t="s">
        <v>248</v>
      </c>
      <c r="C315" s="1" t="s">
        <v>15</v>
      </c>
      <c r="D315" s="1">
        <v>496</v>
      </c>
      <c r="E315" s="1">
        <v>6</v>
      </c>
      <c r="F315" s="1">
        <v>0</v>
      </c>
      <c r="G315" s="1">
        <v>0</v>
      </c>
      <c r="H315" s="3">
        <v>60.1</v>
      </c>
    </row>
    <row r="316" spans="1:8" x14ac:dyDescent="0.25">
      <c r="A316" s="2" t="s">
        <v>251</v>
      </c>
      <c r="B316" s="1" t="s">
        <v>103</v>
      </c>
      <c r="C316" s="1" t="s">
        <v>15</v>
      </c>
      <c r="D316" s="1">
        <v>496</v>
      </c>
      <c r="E316" s="1">
        <v>6</v>
      </c>
      <c r="F316" s="1">
        <v>0</v>
      </c>
      <c r="G316" s="1">
        <v>0</v>
      </c>
      <c r="H316" s="3">
        <v>65.400000000000006</v>
      </c>
    </row>
    <row r="317" spans="1:8" x14ac:dyDescent="0.25">
      <c r="A317" s="2" t="s">
        <v>255</v>
      </c>
      <c r="B317" s="1" t="s">
        <v>181</v>
      </c>
      <c r="C317" s="1" t="s">
        <v>15</v>
      </c>
      <c r="D317" s="1">
        <v>491</v>
      </c>
      <c r="E317" s="1">
        <v>6</v>
      </c>
      <c r="F317" s="1">
        <v>0</v>
      </c>
      <c r="G317" s="1">
        <v>0</v>
      </c>
      <c r="H317" s="3">
        <v>59.7</v>
      </c>
    </row>
    <row r="318" spans="1:8" x14ac:dyDescent="0.25">
      <c r="A318" s="2" t="s">
        <v>256</v>
      </c>
      <c r="B318" s="1" t="s">
        <v>187</v>
      </c>
      <c r="C318" s="1" t="s">
        <v>15</v>
      </c>
      <c r="D318" s="1">
        <v>490</v>
      </c>
      <c r="E318" s="1">
        <v>6</v>
      </c>
      <c r="F318" s="1">
        <v>0</v>
      </c>
      <c r="G318" s="1">
        <v>1</v>
      </c>
      <c r="H318" s="3">
        <v>65.8</v>
      </c>
    </row>
    <row r="319" spans="1:8" x14ac:dyDescent="0.25">
      <c r="A319" s="2" t="s">
        <v>259</v>
      </c>
      <c r="B319" s="1" t="s">
        <v>210</v>
      </c>
      <c r="C319" s="1" t="s">
        <v>15</v>
      </c>
      <c r="D319" s="1">
        <v>487</v>
      </c>
      <c r="E319" s="1">
        <v>6</v>
      </c>
      <c r="F319" s="1">
        <v>0</v>
      </c>
      <c r="G319" s="1">
        <v>0</v>
      </c>
      <c r="H319" s="3">
        <v>63.9</v>
      </c>
    </row>
    <row r="320" spans="1:8" x14ac:dyDescent="0.25">
      <c r="A320" s="2" t="s">
        <v>260</v>
      </c>
      <c r="B320" s="1" t="s">
        <v>187</v>
      </c>
      <c r="C320" s="1" t="s">
        <v>15</v>
      </c>
      <c r="D320" s="1">
        <v>486</v>
      </c>
      <c r="E320" s="1">
        <v>6</v>
      </c>
      <c r="F320" s="1">
        <v>0</v>
      </c>
      <c r="G320" s="1">
        <v>0</v>
      </c>
      <c r="H320" s="3">
        <v>68.7</v>
      </c>
    </row>
    <row r="321" spans="1:8" x14ac:dyDescent="0.25">
      <c r="A321" s="2" t="s">
        <v>265</v>
      </c>
      <c r="B321" s="1" t="s">
        <v>179</v>
      </c>
      <c r="C321" s="1" t="s">
        <v>17</v>
      </c>
      <c r="D321" s="1">
        <v>484</v>
      </c>
      <c r="E321" s="1">
        <v>6</v>
      </c>
      <c r="F321" s="1">
        <v>0</v>
      </c>
      <c r="G321" s="1">
        <v>0</v>
      </c>
      <c r="H321" s="3">
        <v>56.8</v>
      </c>
    </row>
    <row r="322" spans="1:8" x14ac:dyDescent="0.25">
      <c r="A322" s="2" t="s">
        <v>264</v>
      </c>
      <c r="B322" s="1" t="s">
        <v>204</v>
      </c>
      <c r="C322" s="1" t="s">
        <v>15</v>
      </c>
      <c r="D322" s="1">
        <v>484</v>
      </c>
      <c r="E322" s="1">
        <v>6</v>
      </c>
      <c r="F322" s="1">
        <v>0</v>
      </c>
      <c r="G322" s="1">
        <v>0</v>
      </c>
      <c r="H322" s="3">
        <v>62.1</v>
      </c>
    </row>
    <row r="323" spans="1:8" x14ac:dyDescent="0.25">
      <c r="A323" s="2" t="s">
        <v>263</v>
      </c>
      <c r="B323" s="1" t="s">
        <v>201</v>
      </c>
      <c r="C323" s="1" t="s">
        <v>17</v>
      </c>
      <c r="D323" s="1">
        <v>484</v>
      </c>
      <c r="E323" s="1">
        <v>6</v>
      </c>
      <c r="F323" s="1">
        <v>0</v>
      </c>
      <c r="G323" s="1">
        <v>1</v>
      </c>
      <c r="H323" s="3">
        <v>65.599999999999994</v>
      </c>
    </row>
    <row r="324" spans="1:8" x14ac:dyDescent="0.25">
      <c r="A324" s="2" t="s">
        <v>268</v>
      </c>
      <c r="B324" s="1" t="s">
        <v>192</v>
      </c>
      <c r="C324" s="1" t="s">
        <v>15</v>
      </c>
      <c r="D324" s="1">
        <v>473</v>
      </c>
      <c r="E324" s="1">
        <v>6</v>
      </c>
      <c r="F324" s="1">
        <v>0</v>
      </c>
      <c r="G324" s="1">
        <v>0</v>
      </c>
      <c r="H324" s="3">
        <v>62.9</v>
      </c>
    </row>
    <row r="325" spans="1:8" x14ac:dyDescent="0.25">
      <c r="A325" s="2" t="s">
        <v>272</v>
      </c>
      <c r="B325" s="1" t="s">
        <v>201</v>
      </c>
      <c r="C325" s="1" t="s">
        <v>15</v>
      </c>
      <c r="D325" s="1">
        <v>471</v>
      </c>
      <c r="E325" s="1">
        <v>6</v>
      </c>
      <c r="F325" s="1">
        <v>0</v>
      </c>
      <c r="G325" s="1">
        <v>0</v>
      </c>
      <c r="H325" s="3">
        <v>59.8</v>
      </c>
    </row>
    <row r="326" spans="1:8" x14ac:dyDescent="0.25">
      <c r="A326" s="2" t="s">
        <v>273</v>
      </c>
      <c r="B326" s="1" t="s">
        <v>109</v>
      </c>
      <c r="C326" s="1" t="s">
        <v>12</v>
      </c>
      <c r="D326" s="1">
        <v>468</v>
      </c>
      <c r="E326" s="1">
        <v>6</v>
      </c>
      <c r="F326" s="1">
        <v>0</v>
      </c>
      <c r="G326" s="1">
        <v>1</v>
      </c>
      <c r="H326" s="3">
        <v>55.6</v>
      </c>
    </row>
    <row r="327" spans="1:8" x14ac:dyDescent="0.25">
      <c r="A327" s="2" t="s">
        <v>274</v>
      </c>
      <c r="B327" s="1" t="s">
        <v>92</v>
      </c>
      <c r="C327" s="1" t="s">
        <v>12</v>
      </c>
      <c r="D327" s="1">
        <v>468</v>
      </c>
      <c r="E327" s="1">
        <v>6</v>
      </c>
      <c r="F327" s="1">
        <v>0</v>
      </c>
      <c r="G327" s="1">
        <v>0</v>
      </c>
      <c r="H327" s="3">
        <v>58.2</v>
      </c>
    </row>
    <row r="328" spans="1:8" x14ac:dyDescent="0.25">
      <c r="A328" s="2" t="s">
        <v>276</v>
      </c>
      <c r="B328" s="1" t="s">
        <v>85</v>
      </c>
      <c r="C328" s="1" t="s">
        <v>15</v>
      </c>
      <c r="D328" s="1">
        <v>466</v>
      </c>
      <c r="E328" s="1">
        <v>6</v>
      </c>
      <c r="F328" s="1">
        <v>0</v>
      </c>
      <c r="G328" s="1">
        <v>0</v>
      </c>
      <c r="H328" s="3">
        <v>59.3</v>
      </c>
    </row>
    <row r="329" spans="1:8" x14ac:dyDescent="0.25">
      <c r="A329" s="2" t="s">
        <v>280</v>
      </c>
      <c r="B329" s="1" t="s">
        <v>220</v>
      </c>
      <c r="C329" s="1" t="s">
        <v>15</v>
      </c>
      <c r="D329" s="1">
        <v>462</v>
      </c>
      <c r="E329" s="1">
        <v>6</v>
      </c>
      <c r="F329" s="1">
        <v>0</v>
      </c>
      <c r="G329" s="1">
        <v>0</v>
      </c>
      <c r="H329" s="3">
        <v>42.1</v>
      </c>
    </row>
    <row r="330" spans="1:8" x14ac:dyDescent="0.25">
      <c r="A330" s="2" t="s">
        <v>284</v>
      </c>
      <c r="B330" s="1" t="s">
        <v>144</v>
      </c>
      <c r="C330" s="1" t="s">
        <v>17</v>
      </c>
      <c r="D330" s="1">
        <v>450</v>
      </c>
      <c r="E330" s="1">
        <v>6</v>
      </c>
      <c r="F330" s="1">
        <v>0</v>
      </c>
      <c r="G330" s="1">
        <v>0</v>
      </c>
      <c r="H330" s="3">
        <v>49.2</v>
      </c>
    </row>
    <row r="331" spans="1:8" x14ac:dyDescent="0.25">
      <c r="A331" s="2" t="s">
        <v>283</v>
      </c>
      <c r="B331" s="1" t="s">
        <v>208</v>
      </c>
      <c r="C331" s="1" t="s">
        <v>15</v>
      </c>
      <c r="D331" s="1">
        <v>450</v>
      </c>
      <c r="E331" s="1">
        <v>6</v>
      </c>
      <c r="F331" s="1">
        <v>0</v>
      </c>
      <c r="G331" s="1">
        <v>0</v>
      </c>
      <c r="H331" s="3">
        <v>53.8</v>
      </c>
    </row>
    <row r="332" spans="1:8" x14ac:dyDescent="0.25">
      <c r="A332" s="2" t="s">
        <v>307</v>
      </c>
      <c r="B332" s="1" t="s">
        <v>287</v>
      </c>
      <c r="C332" s="1" t="s">
        <v>15</v>
      </c>
      <c r="D332" s="1">
        <v>444</v>
      </c>
      <c r="E332" s="1">
        <v>6</v>
      </c>
      <c r="F332" s="1">
        <v>0</v>
      </c>
      <c r="G332" s="1">
        <v>0</v>
      </c>
      <c r="H332" s="3">
        <v>57.3</v>
      </c>
    </row>
    <row r="333" spans="1:8" x14ac:dyDescent="0.25">
      <c r="A333" s="2" t="s">
        <v>317</v>
      </c>
      <c r="B333" s="1" t="s">
        <v>194</v>
      </c>
      <c r="C333" s="1" t="s">
        <v>12</v>
      </c>
      <c r="D333" s="1">
        <v>434</v>
      </c>
      <c r="E333" s="1">
        <v>6</v>
      </c>
      <c r="F333" s="1">
        <v>0</v>
      </c>
      <c r="G333" s="1">
        <v>1</v>
      </c>
      <c r="H333" s="3">
        <v>48.6</v>
      </c>
    </row>
    <row r="334" spans="1:8" x14ac:dyDescent="0.25">
      <c r="A334" s="2" t="s">
        <v>318</v>
      </c>
      <c r="B334" s="1" t="s">
        <v>148</v>
      </c>
      <c r="C334" s="1" t="s">
        <v>15</v>
      </c>
      <c r="D334" s="1">
        <v>433</v>
      </c>
      <c r="E334" s="1">
        <v>6</v>
      </c>
      <c r="F334" s="1">
        <v>0</v>
      </c>
      <c r="G334" s="1">
        <v>0</v>
      </c>
      <c r="H334" s="3">
        <v>43.4</v>
      </c>
    </row>
    <row r="335" spans="1:8" x14ac:dyDescent="0.25">
      <c r="A335" s="2" t="s">
        <v>324</v>
      </c>
      <c r="B335" s="1" t="s">
        <v>90</v>
      </c>
      <c r="C335" s="1" t="s">
        <v>15</v>
      </c>
      <c r="D335" s="1">
        <v>427</v>
      </c>
      <c r="E335" s="1">
        <v>6</v>
      </c>
      <c r="F335" s="1">
        <v>0</v>
      </c>
      <c r="G335" s="1">
        <v>1</v>
      </c>
      <c r="H335" s="3">
        <v>52.2</v>
      </c>
    </row>
    <row r="336" spans="1:8" x14ac:dyDescent="0.25">
      <c r="A336" s="2" t="s">
        <v>325</v>
      </c>
      <c r="B336" s="1" t="s">
        <v>90</v>
      </c>
      <c r="C336" s="1" t="s">
        <v>15</v>
      </c>
      <c r="D336" s="1">
        <v>426</v>
      </c>
      <c r="E336" s="1">
        <v>6</v>
      </c>
      <c r="F336" s="1">
        <v>0</v>
      </c>
      <c r="G336" s="1">
        <v>0</v>
      </c>
      <c r="H336" s="3">
        <v>50.3</v>
      </c>
    </row>
    <row r="337" spans="1:8" x14ac:dyDescent="0.25">
      <c r="A337" s="2" t="s">
        <v>327</v>
      </c>
      <c r="B337" s="1" t="s">
        <v>81</v>
      </c>
      <c r="C337" s="1" t="s">
        <v>17</v>
      </c>
      <c r="D337" s="1">
        <v>425</v>
      </c>
      <c r="E337" s="1">
        <v>6</v>
      </c>
      <c r="F337" s="1">
        <v>0</v>
      </c>
      <c r="G337" s="1">
        <v>0</v>
      </c>
      <c r="H337" s="3">
        <v>47.7</v>
      </c>
    </row>
    <row r="338" spans="1:8" x14ac:dyDescent="0.25">
      <c r="A338" s="2" t="s">
        <v>330</v>
      </c>
      <c r="B338" s="1" t="s">
        <v>148</v>
      </c>
      <c r="C338" s="1" t="s">
        <v>17</v>
      </c>
      <c r="D338" s="1">
        <v>419</v>
      </c>
      <c r="E338" s="1">
        <v>6</v>
      </c>
      <c r="F338" s="1">
        <v>0</v>
      </c>
      <c r="G338" s="1">
        <v>0</v>
      </c>
      <c r="H338" s="3">
        <v>45.9</v>
      </c>
    </row>
    <row r="339" spans="1:8" x14ac:dyDescent="0.25">
      <c r="A339" s="2" t="s">
        <v>329</v>
      </c>
      <c r="B339" s="1" t="s">
        <v>103</v>
      </c>
      <c r="C339" s="1" t="s">
        <v>15</v>
      </c>
      <c r="D339" s="1">
        <v>419</v>
      </c>
      <c r="E339" s="1">
        <v>6</v>
      </c>
      <c r="F339" s="1">
        <v>0</v>
      </c>
      <c r="G339" s="1">
        <v>0</v>
      </c>
      <c r="H339" s="3">
        <v>55.2</v>
      </c>
    </row>
    <row r="340" spans="1:8" x14ac:dyDescent="0.25">
      <c r="A340" s="2" t="s">
        <v>341</v>
      </c>
      <c r="B340" s="1" t="s">
        <v>223</v>
      </c>
      <c r="C340" s="1" t="s">
        <v>15</v>
      </c>
      <c r="D340" s="1">
        <v>405</v>
      </c>
      <c r="E340" s="1">
        <v>6</v>
      </c>
      <c r="F340" s="1">
        <v>0</v>
      </c>
      <c r="G340" s="1">
        <v>1</v>
      </c>
      <c r="H340" s="3">
        <v>49.1</v>
      </c>
    </row>
    <row r="341" spans="1:8" x14ac:dyDescent="0.25">
      <c r="A341" s="2" t="s">
        <v>342</v>
      </c>
      <c r="B341" s="1" t="s">
        <v>181</v>
      </c>
      <c r="C341" s="1" t="s">
        <v>15</v>
      </c>
      <c r="D341" s="1">
        <v>405</v>
      </c>
      <c r="E341" s="1">
        <v>6</v>
      </c>
      <c r="F341" s="1">
        <v>0</v>
      </c>
      <c r="G341" s="1">
        <v>0</v>
      </c>
      <c r="H341" s="3">
        <v>49.3</v>
      </c>
    </row>
    <row r="342" spans="1:8" x14ac:dyDescent="0.25">
      <c r="A342" s="2" t="s">
        <v>340</v>
      </c>
      <c r="B342" s="1" t="s">
        <v>204</v>
      </c>
      <c r="C342" s="1" t="s">
        <v>17</v>
      </c>
      <c r="D342" s="1">
        <v>405</v>
      </c>
      <c r="E342" s="1">
        <v>6</v>
      </c>
      <c r="F342" s="1">
        <v>0</v>
      </c>
      <c r="G342" s="1">
        <v>1</v>
      </c>
      <c r="H342" s="3">
        <v>51</v>
      </c>
    </row>
    <row r="343" spans="1:8" x14ac:dyDescent="0.25">
      <c r="A343" s="2" t="s">
        <v>347</v>
      </c>
      <c r="B343" s="1" t="s">
        <v>210</v>
      </c>
      <c r="C343" s="1" t="s">
        <v>15</v>
      </c>
      <c r="D343" s="1">
        <v>398</v>
      </c>
      <c r="E343" s="1">
        <v>6</v>
      </c>
      <c r="F343" s="1">
        <v>0</v>
      </c>
      <c r="G343" s="1">
        <v>0</v>
      </c>
      <c r="H343" s="3">
        <v>54.1</v>
      </c>
    </row>
    <row r="344" spans="1:8" x14ac:dyDescent="0.25">
      <c r="A344" s="2" t="s">
        <v>356</v>
      </c>
      <c r="B344" s="1" t="s">
        <v>208</v>
      </c>
      <c r="C344" s="1" t="s">
        <v>17</v>
      </c>
      <c r="D344" s="1">
        <v>389</v>
      </c>
      <c r="E344" s="1">
        <v>6</v>
      </c>
      <c r="F344" s="1">
        <v>0</v>
      </c>
      <c r="G344" s="1">
        <v>0</v>
      </c>
      <c r="H344" s="3">
        <v>45.9</v>
      </c>
    </row>
    <row r="345" spans="1:8" x14ac:dyDescent="0.25">
      <c r="A345" s="2" t="s">
        <v>357</v>
      </c>
      <c r="B345" s="1" t="s">
        <v>146</v>
      </c>
      <c r="C345" s="1" t="s">
        <v>15</v>
      </c>
      <c r="D345" s="1">
        <v>388</v>
      </c>
      <c r="E345" s="1">
        <v>6</v>
      </c>
      <c r="F345" s="1">
        <v>0</v>
      </c>
      <c r="G345" s="1">
        <v>0</v>
      </c>
      <c r="H345" s="3">
        <v>51.9</v>
      </c>
    </row>
    <row r="346" spans="1:8" x14ac:dyDescent="0.25">
      <c r="A346" s="2" t="s">
        <v>365</v>
      </c>
      <c r="B346" s="1" t="s">
        <v>287</v>
      </c>
      <c r="C346" s="1" t="s">
        <v>15</v>
      </c>
      <c r="D346" s="1">
        <v>376</v>
      </c>
      <c r="E346" s="1">
        <v>6</v>
      </c>
      <c r="F346" s="1">
        <v>0</v>
      </c>
      <c r="G346" s="1">
        <v>0</v>
      </c>
      <c r="H346" s="3">
        <v>47.1</v>
      </c>
    </row>
    <row r="347" spans="1:8" x14ac:dyDescent="0.25">
      <c r="A347" s="2" t="s">
        <v>366</v>
      </c>
      <c r="B347" s="1" t="s">
        <v>187</v>
      </c>
      <c r="C347" s="1" t="s">
        <v>15</v>
      </c>
      <c r="D347" s="1">
        <v>375</v>
      </c>
      <c r="E347" s="1">
        <v>6</v>
      </c>
      <c r="F347" s="1">
        <v>0</v>
      </c>
      <c r="G347" s="1">
        <v>0</v>
      </c>
      <c r="H347" s="3">
        <v>49</v>
      </c>
    </row>
    <row r="348" spans="1:8" x14ac:dyDescent="0.25">
      <c r="A348" s="2" t="s">
        <v>368</v>
      </c>
      <c r="B348" s="1" t="s">
        <v>192</v>
      </c>
      <c r="C348" s="1" t="s">
        <v>12</v>
      </c>
      <c r="D348" s="1">
        <v>373</v>
      </c>
      <c r="E348" s="1">
        <v>6</v>
      </c>
      <c r="F348" s="1">
        <v>0</v>
      </c>
      <c r="G348" s="1">
        <v>0</v>
      </c>
      <c r="H348" s="3">
        <v>44.5</v>
      </c>
    </row>
    <row r="349" spans="1:8" x14ac:dyDescent="0.25">
      <c r="A349" s="2" t="s">
        <v>371</v>
      </c>
      <c r="B349" s="1" t="s">
        <v>144</v>
      </c>
      <c r="C349" s="1" t="s">
        <v>17</v>
      </c>
      <c r="D349" s="1">
        <v>368</v>
      </c>
      <c r="E349" s="1">
        <v>6</v>
      </c>
      <c r="F349" s="1">
        <v>0</v>
      </c>
      <c r="G349" s="1">
        <v>0</v>
      </c>
      <c r="H349" s="3">
        <v>38.6</v>
      </c>
    </row>
    <row r="350" spans="1:8" x14ac:dyDescent="0.25">
      <c r="A350" s="2" t="s">
        <v>375</v>
      </c>
      <c r="B350" s="1" t="s">
        <v>184</v>
      </c>
      <c r="C350" s="1" t="s">
        <v>17</v>
      </c>
      <c r="D350" s="1">
        <v>362</v>
      </c>
      <c r="E350" s="1">
        <v>6</v>
      </c>
      <c r="F350" s="1">
        <v>0</v>
      </c>
      <c r="G350" s="1">
        <v>0</v>
      </c>
      <c r="H350" s="3">
        <v>41.6</v>
      </c>
    </row>
    <row r="351" spans="1:8" x14ac:dyDescent="0.25">
      <c r="A351" s="2" t="s">
        <v>383</v>
      </c>
      <c r="B351" s="1" t="s">
        <v>248</v>
      </c>
      <c r="C351" s="1" t="s">
        <v>15</v>
      </c>
      <c r="D351" s="1">
        <v>356</v>
      </c>
      <c r="E351" s="1">
        <v>6</v>
      </c>
      <c r="F351" s="1">
        <v>0</v>
      </c>
      <c r="G351" s="1">
        <v>1</v>
      </c>
      <c r="H351" s="3">
        <v>44.6</v>
      </c>
    </row>
    <row r="352" spans="1:8" x14ac:dyDescent="0.25">
      <c r="A352" s="2" t="s">
        <v>392</v>
      </c>
      <c r="B352" s="1" t="s">
        <v>148</v>
      </c>
      <c r="C352" s="1" t="s">
        <v>15</v>
      </c>
      <c r="D352" s="1">
        <v>347</v>
      </c>
      <c r="E352" s="1">
        <v>6</v>
      </c>
      <c r="F352" s="1">
        <v>0</v>
      </c>
      <c r="G352" s="1">
        <v>0</v>
      </c>
      <c r="H352" s="3">
        <v>30.9</v>
      </c>
    </row>
    <row r="353" spans="1:8" x14ac:dyDescent="0.25">
      <c r="A353" s="2" t="s">
        <v>401</v>
      </c>
      <c r="B353" s="1" t="s">
        <v>223</v>
      </c>
      <c r="C353" s="1" t="s">
        <v>17</v>
      </c>
      <c r="D353" s="1">
        <v>334</v>
      </c>
      <c r="E353" s="1">
        <v>6</v>
      </c>
      <c r="F353" s="1">
        <v>0</v>
      </c>
      <c r="G353" s="1">
        <v>0</v>
      </c>
      <c r="H353" s="3">
        <v>41.5</v>
      </c>
    </row>
    <row r="354" spans="1:8" x14ac:dyDescent="0.25">
      <c r="A354" s="2" t="s">
        <v>402</v>
      </c>
      <c r="B354" s="1" t="s">
        <v>287</v>
      </c>
      <c r="C354" s="1" t="s">
        <v>15</v>
      </c>
      <c r="D354" s="1">
        <v>333</v>
      </c>
      <c r="E354" s="1">
        <v>6</v>
      </c>
      <c r="F354" s="1">
        <v>0</v>
      </c>
      <c r="G354" s="1">
        <v>0</v>
      </c>
      <c r="H354" s="3">
        <v>44.4</v>
      </c>
    </row>
    <row r="355" spans="1:8" x14ac:dyDescent="0.25">
      <c r="A355" s="2" t="s">
        <v>408</v>
      </c>
      <c r="B355" s="1" t="s">
        <v>184</v>
      </c>
      <c r="C355" s="1" t="s">
        <v>17</v>
      </c>
      <c r="D355" s="1">
        <v>328</v>
      </c>
      <c r="E355" s="1">
        <v>6</v>
      </c>
      <c r="F355" s="1">
        <v>0</v>
      </c>
      <c r="G355" s="1">
        <v>0</v>
      </c>
      <c r="H355" s="3">
        <v>38.6</v>
      </c>
    </row>
    <row r="356" spans="1:8" x14ac:dyDescent="0.25">
      <c r="A356" s="2" t="s">
        <v>420</v>
      </c>
      <c r="B356" s="1" t="s">
        <v>208</v>
      </c>
      <c r="C356" s="1" t="s">
        <v>15</v>
      </c>
      <c r="D356" s="1">
        <v>320</v>
      </c>
      <c r="E356" s="1">
        <v>6</v>
      </c>
      <c r="F356" s="1">
        <v>0</v>
      </c>
      <c r="G356" s="1">
        <v>1</v>
      </c>
      <c r="H356" s="3">
        <v>40.9</v>
      </c>
    </row>
    <row r="357" spans="1:8" x14ac:dyDescent="0.25">
      <c r="A357" s="2" t="s">
        <v>428</v>
      </c>
      <c r="B357" s="1" t="s">
        <v>181</v>
      </c>
      <c r="C357" s="1" t="s">
        <v>15</v>
      </c>
      <c r="D357" s="1">
        <v>312</v>
      </c>
      <c r="E357" s="1">
        <v>6</v>
      </c>
      <c r="F357" s="1">
        <v>0</v>
      </c>
      <c r="G357" s="1">
        <v>0</v>
      </c>
      <c r="H357" s="3">
        <v>38.5</v>
      </c>
    </row>
    <row r="358" spans="1:8" x14ac:dyDescent="0.25">
      <c r="A358" s="2" t="s">
        <v>55</v>
      </c>
      <c r="B358" s="1" t="s">
        <v>39</v>
      </c>
      <c r="C358" s="1" t="s">
        <v>15</v>
      </c>
      <c r="D358" s="1">
        <v>300</v>
      </c>
      <c r="E358" s="1">
        <v>6</v>
      </c>
      <c r="F358" s="1">
        <v>0</v>
      </c>
      <c r="G358" s="1">
        <v>1</v>
      </c>
      <c r="H358" s="3">
        <v>38.6</v>
      </c>
    </row>
    <row r="359" spans="1:8" x14ac:dyDescent="0.25">
      <c r="A359" s="2" t="s">
        <v>440</v>
      </c>
      <c r="B359" s="1" t="s">
        <v>184</v>
      </c>
      <c r="C359" s="1" t="s">
        <v>12</v>
      </c>
      <c r="D359" s="1">
        <v>296</v>
      </c>
      <c r="E359" s="1">
        <v>6</v>
      </c>
      <c r="F359" s="1">
        <v>0</v>
      </c>
      <c r="G359" s="1">
        <v>0</v>
      </c>
      <c r="H359" s="3">
        <v>35.9</v>
      </c>
    </row>
    <row r="360" spans="1:8" x14ac:dyDescent="0.25">
      <c r="A360" s="2" t="s">
        <v>449</v>
      </c>
      <c r="B360" s="1" t="s">
        <v>248</v>
      </c>
      <c r="C360" s="1" t="s">
        <v>17</v>
      </c>
      <c r="D360" s="1">
        <v>284</v>
      </c>
      <c r="E360" s="1">
        <v>6</v>
      </c>
      <c r="F360" s="1">
        <v>0</v>
      </c>
      <c r="G360" s="1">
        <v>0</v>
      </c>
      <c r="H360" s="3">
        <v>34.5</v>
      </c>
    </row>
    <row r="361" spans="1:8" x14ac:dyDescent="0.25">
      <c r="A361" s="2" t="s">
        <v>453</v>
      </c>
      <c r="B361" s="1" t="s">
        <v>194</v>
      </c>
      <c r="C361" s="1" t="s">
        <v>12</v>
      </c>
      <c r="D361" s="1">
        <v>277</v>
      </c>
      <c r="E361" s="1">
        <v>6</v>
      </c>
      <c r="F361" s="1">
        <v>0</v>
      </c>
      <c r="G361" s="1">
        <v>1</v>
      </c>
      <c r="H361" s="3">
        <v>31.2</v>
      </c>
    </row>
    <row r="362" spans="1:8" x14ac:dyDescent="0.25">
      <c r="A362" s="2" t="s">
        <v>457</v>
      </c>
      <c r="B362" s="1" t="s">
        <v>248</v>
      </c>
      <c r="C362" s="1" t="s">
        <v>15</v>
      </c>
      <c r="D362" s="1">
        <v>273</v>
      </c>
      <c r="E362" s="1">
        <v>6</v>
      </c>
      <c r="F362" s="1">
        <v>0</v>
      </c>
      <c r="G362" s="1">
        <v>0</v>
      </c>
      <c r="H362" s="3">
        <v>35.9</v>
      </c>
    </row>
    <row r="363" spans="1:8" x14ac:dyDescent="0.25">
      <c r="A363" s="2" t="s">
        <v>473</v>
      </c>
      <c r="B363" s="1" t="s">
        <v>146</v>
      </c>
      <c r="C363" s="1" t="s">
        <v>15</v>
      </c>
      <c r="D363" s="1">
        <v>264</v>
      </c>
      <c r="E363" s="1">
        <v>6</v>
      </c>
      <c r="F363" s="1">
        <v>0</v>
      </c>
      <c r="G363" s="1">
        <v>0</v>
      </c>
      <c r="H363" s="3">
        <v>35.200000000000003</v>
      </c>
    </row>
    <row r="364" spans="1:8" x14ac:dyDescent="0.25">
      <c r="A364" s="2" t="s">
        <v>498</v>
      </c>
      <c r="B364" s="1" t="s">
        <v>105</v>
      </c>
      <c r="C364" s="1" t="s">
        <v>12</v>
      </c>
      <c r="D364" s="1">
        <v>234</v>
      </c>
      <c r="E364" s="1">
        <v>6</v>
      </c>
      <c r="F364" s="1">
        <v>0</v>
      </c>
      <c r="G364" s="1">
        <v>0</v>
      </c>
      <c r="H364" s="3">
        <v>32.1</v>
      </c>
    </row>
    <row r="365" spans="1:8" x14ac:dyDescent="0.25">
      <c r="A365" s="2" t="s">
        <v>507</v>
      </c>
      <c r="B365" s="1" t="s">
        <v>68</v>
      </c>
      <c r="C365" s="1" t="s">
        <v>15</v>
      </c>
      <c r="D365" s="1">
        <v>222</v>
      </c>
      <c r="E365" s="1">
        <v>6</v>
      </c>
      <c r="F365" s="1">
        <v>0</v>
      </c>
      <c r="G365" s="1">
        <v>1</v>
      </c>
      <c r="H365" s="3">
        <v>32</v>
      </c>
    </row>
    <row r="366" spans="1:8" x14ac:dyDescent="0.25">
      <c r="A366" s="2" t="s">
        <v>514</v>
      </c>
      <c r="B366" s="1" t="s">
        <v>208</v>
      </c>
      <c r="C366" s="1" t="s">
        <v>15</v>
      </c>
      <c r="D366" s="1">
        <v>218</v>
      </c>
      <c r="E366" s="1">
        <v>6</v>
      </c>
      <c r="F366" s="1">
        <v>0</v>
      </c>
      <c r="G366" s="1">
        <v>0</v>
      </c>
      <c r="H366" s="3">
        <v>31.1</v>
      </c>
    </row>
    <row r="367" spans="1:8" x14ac:dyDescent="0.25">
      <c r="A367" s="2" t="s">
        <v>522</v>
      </c>
      <c r="B367" s="1" t="s">
        <v>192</v>
      </c>
      <c r="C367" s="1" t="s">
        <v>15</v>
      </c>
      <c r="D367" s="1">
        <v>206</v>
      </c>
      <c r="E367" s="1">
        <v>6</v>
      </c>
      <c r="F367" s="1">
        <v>0</v>
      </c>
      <c r="G367" s="1">
        <v>0</v>
      </c>
      <c r="H367" s="3">
        <v>25.4</v>
      </c>
    </row>
    <row r="368" spans="1:8" x14ac:dyDescent="0.25">
      <c r="A368" s="2" t="s">
        <v>551</v>
      </c>
      <c r="B368" s="1" t="s">
        <v>192</v>
      </c>
      <c r="C368" s="1" t="s">
        <v>15</v>
      </c>
      <c r="D368" s="1">
        <v>179</v>
      </c>
      <c r="E368" s="1">
        <v>6</v>
      </c>
      <c r="F368" s="1">
        <v>0</v>
      </c>
      <c r="G368" s="1">
        <v>0</v>
      </c>
      <c r="H368" s="3">
        <v>24.2</v>
      </c>
    </row>
    <row r="369" spans="1:8" x14ac:dyDescent="0.25">
      <c r="A369" s="2" t="s">
        <v>572</v>
      </c>
      <c r="B369" s="1" t="s">
        <v>78</v>
      </c>
      <c r="C369" s="1" t="s">
        <v>15</v>
      </c>
      <c r="D369" s="1">
        <v>157</v>
      </c>
      <c r="E369" s="1">
        <v>6</v>
      </c>
      <c r="F369" s="1">
        <v>0</v>
      </c>
      <c r="G369" s="1">
        <v>0</v>
      </c>
      <c r="H369" s="3">
        <v>21.2</v>
      </c>
    </row>
    <row r="370" spans="1:8" x14ac:dyDescent="0.25">
      <c r="A370" s="2" t="s">
        <v>436</v>
      </c>
      <c r="B370" s="1" t="s">
        <v>187</v>
      </c>
      <c r="C370" s="1" t="s">
        <v>17</v>
      </c>
      <c r="D370" s="1">
        <v>154</v>
      </c>
      <c r="E370" s="1">
        <v>6</v>
      </c>
      <c r="F370" s="1">
        <v>0</v>
      </c>
      <c r="G370" s="1">
        <v>0</v>
      </c>
      <c r="H370" s="3">
        <v>21.6</v>
      </c>
    </row>
    <row r="371" spans="1:8" x14ac:dyDescent="0.25">
      <c r="A371" s="2" t="s">
        <v>584</v>
      </c>
      <c r="B371" s="1" t="s">
        <v>208</v>
      </c>
      <c r="C371" s="1" t="s">
        <v>12</v>
      </c>
      <c r="D371" s="1">
        <v>144</v>
      </c>
      <c r="E371" s="1">
        <v>6</v>
      </c>
      <c r="F371" s="1">
        <v>0</v>
      </c>
      <c r="G371" s="1">
        <v>0</v>
      </c>
      <c r="H371" s="3">
        <v>19.600000000000001</v>
      </c>
    </row>
    <row r="372" spans="1:8" x14ac:dyDescent="0.25">
      <c r="A372" s="2" t="s">
        <v>611</v>
      </c>
      <c r="B372" s="1" t="s">
        <v>78</v>
      </c>
      <c r="C372" s="1" t="s">
        <v>15</v>
      </c>
      <c r="D372" s="1">
        <v>114</v>
      </c>
      <c r="E372" s="1">
        <v>6</v>
      </c>
      <c r="F372" s="1">
        <v>0</v>
      </c>
      <c r="G372" s="1">
        <v>0</v>
      </c>
      <c r="H372" s="3">
        <v>15.6</v>
      </c>
    </row>
    <row r="373" spans="1:8" x14ac:dyDescent="0.25">
      <c r="A373" s="2" t="s">
        <v>615</v>
      </c>
      <c r="B373" s="1" t="s">
        <v>194</v>
      </c>
      <c r="C373" s="1" t="s">
        <v>15</v>
      </c>
      <c r="D373" s="1">
        <v>104</v>
      </c>
      <c r="E373" s="1">
        <v>6</v>
      </c>
      <c r="F373" s="1">
        <v>0</v>
      </c>
      <c r="G373" s="1">
        <v>0</v>
      </c>
      <c r="H373" s="3">
        <v>15.7</v>
      </c>
    </row>
    <row r="374" spans="1:8" x14ac:dyDescent="0.25">
      <c r="A374" s="2" t="s">
        <v>674</v>
      </c>
      <c r="B374" s="1" t="s">
        <v>194</v>
      </c>
      <c r="C374" s="1" t="s">
        <v>17</v>
      </c>
      <c r="D374" s="1">
        <v>68</v>
      </c>
      <c r="E374" s="1">
        <v>6</v>
      </c>
      <c r="F374" s="1">
        <v>0</v>
      </c>
      <c r="G374" s="1">
        <v>0</v>
      </c>
      <c r="H374" s="3">
        <v>11.8</v>
      </c>
    </row>
    <row r="375" spans="1:8" x14ac:dyDescent="0.25">
      <c r="A375" s="2" t="s">
        <v>303</v>
      </c>
      <c r="B375" s="1" t="s">
        <v>181</v>
      </c>
      <c r="C375" s="1" t="s">
        <v>10</v>
      </c>
      <c r="D375" s="1">
        <v>450</v>
      </c>
      <c r="E375" s="1">
        <v>5</v>
      </c>
      <c r="F375" s="1">
        <v>0</v>
      </c>
      <c r="G375" s="1">
        <v>0</v>
      </c>
      <c r="H375" s="3">
        <v>22.7</v>
      </c>
    </row>
    <row r="376" spans="1:8" x14ac:dyDescent="0.25">
      <c r="A376" s="2" t="s">
        <v>302</v>
      </c>
      <c r="B376" s="1" t="s">
        <v>187</v>
      </c>
      <c r="C376" s="1" t="s">
        <v>10</v>
      </c>
      <c r="D376" s="1">
        <v>450</v>
      </c>
      <c r="E376" s="1">
        <v>5</v>
      </c>
      <c r="F376" s="1">
        <v>0</v>
      </c>
      <c r="G376" s="1">
        <v>0</v>
      </c>
      <c r="H376" s="3">
        <v>25.6</v>
      </c>
    </row>
    <row r="377" spans="1:8" x14ac:dyDescent="0.25">
      <c r="A377" s="2" t="s">
        <v>301</v>
      </c>
      <c r="B377" s="1" t="s">
        <v>223</v>
      </c>
      <c r="C377" s="1" t="s">
        <v>10</v>
      </c>
      <c r="D377" s="1">
        <v>450</v>
      </c>
      <c r="E377" s="1">
        <v>5</v>
      </c>
      <c r="F377" s="1">
        <v>0</v>
      </c>
      <c r="G377" s="1">
        <v>0</v>
      </c>
      <c r="H377" s="3">
        <v>27.2</v>
      </c>
    </row>
    <row r="378" spans="1:8" x14ac:dyDescent="0.25">
      <c r="A378" s="2" t="s">
        <v>300</v>
      </c>
      <c r="B378" s="1" t="s">
        <v>109</v>
      </c>
      <c r="C378" s="1" t="s">
        <v>10</v>
      </c>
      <c r="D378" s="1">
        <v>450</v>
      </c>
      <c r="E378" s="1">
        <v>5</v>
      </c>
      <c r="F378" s="1">
        <v>0</v>
      </c>
      <c r="G378" s="1">
        <v>0</v>
      </c>
      <c r="H378" s="3">
        <v>27.5</v>
      </c>
    </row>
    <row r="379" spans="1:8" x14ac:dyDescent="0.25">
      <c r="A379" s="2" t="s">
        <v>298</v>
      </c>
      <c r="B379" s="1" t="s">
        <v>299</v>
      </c>
      <c r="C379" s="1" t="s">
        <v>10</v>
      </c>
      <c r="D379" s="1">
        <v>450</v>
      </c>
      <c r="E379" s="1">
        <v>5</v>
      </c>
      <c r="F379" s="1">
        <v>0</v>
      </c>
      <c r="G379" s="1">
        <v>0</v>
      </c>
      <c r="H379" s="3">
        <v>29.3</v>
      </c>
    </row>
    <row r="380" spans="1:8" x14ac:dyDescent="0.25">
      <c r="A380" s="2" t="s">
        <v>297</v>
      </c>
      <c r="B380" s="1" t="s">
        <v>184</v>
      </c>
      <c r="C380" s="1" t="s">
        <v>10</v>
      </c>
      <c r="D380" s="1">
        <v>450</v>
      </c>
      <c r="E380" s="1">
        <v>5</v>
      </c>
      <c r="F380" s="1">
        <v>0</v>
      </c>
      <c r="G380" s="1">
        <v>0</v>
      </c>
      <c r="H380" s="3">
        <v>30.8</v>
      </c>
    </row>
    <row r="381" spans="1:8" x14ac:dyDescent="0.25">
      <c r="A381" s="2" t="s">
        <v>296</v>
      </c>
      <c r="B381" s="1" t="s">
        <v>208</v>
      </c>
      <c r="C381" s="1" t="s">
        <v>17</v>
      </c>
      <c r="D381" s="1">
        <v>450</v>
      </c>
      <c r="E381" s="1">
        <v>5</v>
      </c>
      <c r="F381" s="1">
        <v>0</v>
      </c>
      <c r="G381" s="1">
        <v>0</v>
      </c>
      <c r="H381" s="3">
        <v>46.5</v>
      </c>
    </row>
    <row r="382" spans="1:8" x14ac:dyDescent="0.25">
      <c r="A382" s="2" t="s">
        <v>295</v>
      </c>
      <c r="B382" s="1" t="s">
        <v>192</v>
      </c>
      <c r="C382" s="1" t="s">
        <v>17</v>
      </c>
      <c r="D382" s="1">
        <v>450</v>
      </c>
      <c r="E382" s="1">
        <v>5</v>
      </c>
      <c r="F382" s="1">
        <v>0</v>
      </c>
      <c r="G382" s="1">
        <v>0</v>
      </c>
      <c r="H382" s="3">
        <v>48.8</v>
      </c>
    </row>
    <row r="383" spans="1:8" x14ac:dyDescent="0.25">
      <c r="A383" s="2" t="s">
        <v>294</v>
      </c>
      <c r="B383" s="1" t="s">
        <v>248</v>
      </c>
      <c r="C383" s="1" t="s">
        <v>17</v>
      </c>
      <c r="D383" s="1">
        <v>450</v>
      </c>
      <c r="E383" s="1">
        <v>5</v>
      </c>
      <c r="F383" s="1">
        <v>0</v>
      </c>
      <c r="G383" s="1">
        <v>0</v>
      </c>
      <c r="H383" s="3">
        <v>49.1</v>
      </c>
    </row>
    <row r="384" spans="1:8" x14ac:dyDescent="0.25">
      <c r="A384" s="2" t="s">
        <v>288</v>
      </c>
      <c r="B384" s="1" t="s">
        <v>146</v>
      </c>
      <c r="C384" s="1" t="s">
        <v>17</v>
      </c>
      <c r="D384" s="1">
        <v>450</v>
      </c>
      <c r="E384" s="1">
        <v>5</v>
      </c>
      <c r="F384" s="1">
        <v>0</v>
      </c>
      <c r="G384" s="1">
        <v>1</v>
      </c>
      <c r="H384" s="3">
        <v>49.9</v>
      </c>
    </row>
    <row r="385" spans="1:8" x14ac:dyDescent="0.25">
      <c r="A385" s="2" t="s">
        <v>293</v>
      </c>
      <c r="B385" s="1" t="s">
        <v>201</v>
      </c>
      <c r="C385" s="1" t="s">
        <v>17</v>
      </c>
      <c r="D385" s="1">
        <v>450</v>
      </c>
      <c r="E385" s="1">
        <v>5</v>
      </c>
      <c r="F385" s="1">
        <v>0</v>
      </c>
      <c r="G385" s="1">
        <v>0</v>
      </c>
      <c r="H385" s="3">
        <v>50.6</v>
      </c>
    </row>
    <row r="386" spans="1:8" x14ac:dyDescent="0.25">
      <c r="A386" s="2" t="s">
        <v>286</v>
      </c>
      <c r="B386" s="1" t="s">
        <v>287</v>
      </c>
      <c r="C386" s="1" t="s">
        <v>17</v>
      </c>
      <c r="D386" s="1">
        <v>450</v>
      </c>
      <c r="E386" s="1">
        <v>5</v>
      </c>
      <c r="F386" s="1">
        <v>0</v>
      </c>
      <c r="G386" s="1">
        <v>1</v>
      </c>
      <c r="H386" s="3">
        <v>51.4</v>
      </c>
    </row>
    <row r="387" spans="1:8" x14ac:dyDescent="0.25">
      <c r="A387" s="2" t="s">
        <v>292</v>
      </c>
      <c r="B387" s="1" t="s">
        <v>81</v>
      </c>
      <c r="C387" s="1" t="s">
        <v>17</v>
      </c>
      <c r="D387" s="1">
        <v>450</v>
      </c>
      <c r="E387" s="1">
        <v>5</v>
      </c>
      <c r="F387" s="1">
        <v>0</v>
      </c>
      <c r="G387" s="1">
        <v>0</v>
      </c>
      <c r="H387" s="3">
        <v>51.6</v>
      </c>
    </row>
    <row r="388" spans="1:8" x14ac:dyDescent="0.25">
      <c r="A388" s="2" t="s">
        <v>291</v>
      </c>
      <c r="B388" s="1" t="s">
        <v>189</v>
      </c>
      <c r="C388" s="1" t="s">
        <v>17</v>
      </c>
      <c r="D388" s="1">
        <v>450</v>
      </c>
      <c r="E388" s="1">
        <v>5</v>
      </c>
      <c r="F388" s="1">
        <v>0</v>
      </c>
      <c r="G388" s="1">
        <v>0</v>
      </c>
      <c r="H388" s="3">
        <v>53.2</v>
      </c>
    </row>
    <row r="389" spans="1:8" x14ac:dyDescent="0.25">
      <c r="A389" s="2" t="s">
        <v>290</v>
      </c>
      <c r="B389" s="1" t="s">
        <v>187</v>
      </c>
      <c r="C389" s="1" t="s">
        <v>17</v>
      </c>
      <c r="D389" s="1">
        <v>450</v>
      </c>
      <c r="E389" s="1">
        <v>5</v>
      </c>
      <c r="F389" s="1">
        <v>0</v>
      </c>
      <c r="G389" s="1">
        <v>0</v>
      </c>
      <c r="H389" s="3">
        <v>54</v>
      </c>
    </row>
    <row r="390" spans="1:8" x14ac:dyDescent="0.25">
      <c r="A390" s="2" t="s">
        <v>289</v>
      </c>
      <c r="B390" s="1" t="s">
        <v>187</v>
      </c>
      <c r="C390" s="1" t="s">
        <v>17</v>
      </c>
      <c r="D390" s="1">
        <v>450</v>
      </c>
      <c r="E390" s="1">
        <v>5</v>
      </c>
      <c r="F390" s="1">
        <v>0</v>
      </c>
      <c r="G390" s="1">
        <v>0</v>
      </c>
      <c r="H390" s="3">
        <v>56.4</v>
      </c>
    </row>
    <row r="391" spans="1:8" x14ac:dyDescent="0.25">
      <c r="A391" s="2" t="s">
        <v>305</v>
      </c>
      <c r="B391" s="1" t="s">
        <v>248</v>
      </c>
      <c r="C391" s="1" t="s">
        <v>17</v>
      </c>
      <c r="D391" s="1">
        <v>448</v>
      </c>
      <c r="E391" s="1">
        <v>5</v>
      </c>
      <c r="F391" s="1">
        <v>0</v>
      </c>
      <c r="G391" s="1">
        <v>0</v>
      </c>
      <c r="H391" s="3">
        <v>49.9</v>
      </c>
    </row>
    <row r="392" spans="1:8" x14ac:dyDescent="0.25">
      <c r="A392" s="2" t="s">
        <v>308</v>
      </c>
      <c r="B392" s="1" t="s">
        <v>194</v>
      </c>
      <c r="C392" s="1" t="s">
        <v>17</v>
      </c>
      <c r="D392" s="1">
        <v>444</v>
      </c>
      <c r="E392" s="1">
        <v>5</v>
      </c>
      <c r="F392" s="1">
        <v>0</v>
      </c>
      <c r="G392" s="1">
        <v>2</v>
      </c>
      <c r="H392" s="3">
        <v>50.5</v>
      </c>
    </row>
    <row r="393" spans="1:8" x14ac:dyDescent="0.25">
      <c r="A393" s="2" t="s">
        <v>309</v>
      </c>
      <c r="B393" s="1" t="s">
        <v>194</v>
      </c>
      <c r="C393" s="1" t="s">
        <v>17</v>
      </c>
      <c r="D393" s="1">
        <v>444</v>
      </c>
      <c r="E393" s="1">
        <v>5</v>
      </c>
      <c r="F393" s="1">
        <v>0</v>
      </c>
      <c r="G393" s="1">
        <v>0</v>
      </c>
      <c r="H393" s="3">
        <v>50.8</v>
      </c>
    </row>
    <row r="394" spans="1:8" x14ac:dyDescent="0.25">
      <c r="A394" s="2" t="s">
        <v>310</v>
      </c>
      <c r="B394" s="1" t="s">
        <v>299</v>
      </c>
      <c r="C394" s="1" t="s">
        <v>15</v>
      </c>
      <c r="D394" s="1">
        <v>442</v>
      </c>
      <c r="E394" s="1">
        <v>5</v>
      </c>
      <c r="F394" s="1">
        <v>0</v>
      </c>
      <c r="G394" s="1">
        <v>0</v>
      </c>
      <c r="H394" s="3">
        <v>55.5</v>
      </c>
    </row>
    <row r="395" spans="1:8" x14ac:dyDescent="0.25">
      <c r="A395" s="2" t="s">
        <v>311</v>
      </c>
      <c r="B395" s="1" t="s">
        <v>248</v>
      </c>
      <c r="C395" s="1" t="s">
        <v>15</v>
      </c>
      <c r="D395" s="1">
        <v>438</v>
      </c>
      <c r="E395" s="1">
        <v>5</v>
      </c>
      <c r="F395" s="1">
        <v>0</v>
      </c>
      <c r="G395" s="1">
        <v>0</v>
      </c>
      <c r="H395" s="3">
        <v>53</v>
      </c>
    </row>
    <row r="396" spans="1:8" x14ac:dyDescent="0.25">
      <c r="A396" s="2" t="s">
        <v>312</v>
      </c>
      <c r="B396" s="1" t="s">
        <v>105</v>
      </c>
      <c r="C396" s="1" t="s">
        <v>17</v>
      </c>
      <c r="D396" s="1">
        <v>437</v>
      </c>
      <c r="E396" s="1">
        <v>5</v>
      </c>
      <c r="F396" s="1">
        <v>0</v>
      </c>
      <c r="G396" s="1">
        <v>0</v>
      </c>
      <c r="H396" s="3">
        <v>48.3</v>
      </c>
    </row>
    <row r="397" spans="1:8" x14ac:dyDescent="0.25">
      <c r="A397" s="2" t="s">
        <v>313</v>
      </c>
      <c r="B397" s="1" t="s">
        <v>187</v>
      </c>
      <c r="C397" s="1" t="s">
        <v>15</v>
      </c>
      <c r="D397" s="1">
        <v>436</v>
      </c>
      <c r="E397" s="1">
        <v>5</v>
      </c>
      <c r="F397" s="1">
        <v>0</v>
      </c>
      <c r="G397" s="1">
        <v>0</v>
      </c>
      <c r="H397" s="3">
        <v>58.5</v>
      </c>
    </row>
    <row r="398" spans="1:8" x14ac:dyDescent="0.25">
      <c r="A398" s="2" t="s">
        <v>316</v>
      </c>
      <c r="B398" s="1" t="s">
        <v>220</v>
      </c>
      <c r="C398" s="1" t="s">
        <v>17</v>
      </c>
      <c r="D398" s="1">
        <v>435</v>
      </c>
      <c r="E398" s="1">
        <v>5</v>
      </c>
      <c r="F398" s="1">
        <v>0</v>
      </c>
      <c r="G398" s="1">
        <v>0</v>
      </c>
      <c r="H398" s="3">
        <v>40.200000000000003</v>
      </c>
    </row>
    <row r="399" spans="1:8" x14ac:dyDescent="0.25">
      <c r="A399" s="2" t="s">
        <v>315</v>
      </c>
      <c r="B399" s="1" t="s">
        <v>204</v>
      </c>
      <c r="C399" s="1" t="s">
        <v>17</v>
      </c>
      <c r="D399" s="1">
        <v>435</v>
      </c>
      <c r="E399" s="1">
        <v>5</v>
      </c>
      <c r="F399" s="1">
        <v>0</v>
      </c>
      <c r="G399" s="1">
        <v>1</v>
      </c>
      <c r="H399" s="3">
        <v>56.4</v>
      </c>
    </row>
    <row r="400" spans="1:8" x14ac:dyDescent="0.25">
      <c r="A400" s="2" t="s">
        <v>319</v>
      </c>
      <c r="B400" s="1" t="s">
        <v>223</v>
      </c>
      <c r="C400" s="1" t="s">
        <v>17</v>
      </c>
      <c r="D400" s="1">
        <v>432</v>
      </c>
      <c r="E400" s="1">
        <v>5</v>
      </c>
      <c r="F400" s="1">
        <v>0</v>
      </c>
      <c r="G400" s="1">
        <v>3</v>
      </c>
      <c r="H400" s="3">
        <v>50.7</v>
      </c>
    </row>
    <row r="401" spans="1:8" x14ac:dyDescent="0.25">
      <c r="A401" s="2" t="s">
        <v>322</v>
      </c>
      <c r="B401" s="1" t="s">
        <v>109</v>
      </c>
      <c r="C401" s="1" t="s">
        <v>15</v>
      </c>
      <c r="D401" s="1">
        <v>431</v>
      </c>
      <c r="E401" s="1">
        <v>5</v>
      </c>
      <c r="F401" s="1">
        <v>0</v>
      </c>
      <c r="G401" s="1">
        <v>0</v>
      </c>
      <c r="H401" s="3">
        <v>55.7</v>
      </c>
    </row>
    <row r="402" spans="1:8" x14ac:dyDescent="0.25">
      <c r="A402" s="2" t="s">
        <v>323</v>
      </c>
      <c r="B402" s="1" t="s">
        <v>184</v>
      </c>
      <c r="C402" s="1" t="s">
        <v>15</v>
      </c>
      <c r="D402" s="1">
        <v>429</v>
      </c>
      <c r="E402" s="1">
        <v>5</v>
      </c>
      <c r="F402" s="1">
        <v>0</v>
      </c>
      <c r="G402" s="1">
        <v>0</v>
      </c>
      <c r="H402" s="3">
        <v>50.5</v>
      </c>
    </row>
    <row r="403" spans="1:8" x14ac:dyDescent="0.25">
      <c r="A403" s="2" t="s">
        <v>326</v>
      </c>
      <c r="B403" s="1" t="s">
        <v>148</v>
      </c>
      <c r="C403" s="1" t="s">
        <v>17</v>
      </c>
      <c r="D403" s="1">
        <v>426</v>
      </c>
      <c r="E403" s="1">
        <v>5</v>
      </c>
      <c r="F403" s="1">
        <v>0</v>
      </c>
      <c r="G403" s="1">
        <v>0</v>
      </c>
      <c r="H403" s="3">
        <v>37.799999999999997</v>
      </c>
    </row>
    <row r="404" spans="1:8" x14ac:dyDescent="0.25">
      <c r="A404" s="2" t="s">
        <v>328</v>
      </c>
      <c r="B404" s="1" t="s">
        <v>220</v>
      </c>
      <c r="C404" s="1" t="s">
        <v>15</v>
      </c>
      <c r="D404" s="1">
        <v>420</v>
      </c>
      <c r="E404" s="1">
        <v>5</v>
      </c>
      <c r="F404" s="1">
        <v>0</v>
      </c>
      <c r="G404" s="1">
        <v>0</v>
      </c>
      <c r="H404" s="3">
        <v>44.5</v>
      </c>
    </row>
    <row r="405" spans="1:8" x14ac:dyDescent="0.25">
      <c r="A405" s="2" t="s">
        <v>332</v>
      </c>
      <c r="B405" s="1" t="s">
        <v>92</v>
      </c>
      <c r="C405" s="1" t="s">
        <v>17</v>
      </c>
      <c r="D405" s="1">
        <v>418</v>
      </c>
      <c r="E405" s="1">
        <v>5</v>
      </c>
      <c r="F405" s="1">
        <v>0</v>
      </c>
      <c r="G405" s="1">
        <v>0</v>
      </c>
      <c r="H405" s="3">
        <v>47.4</v>
      </c>
    </row>
    <row r="406" spans="1:8" x14ac:dyDescent="0.25">
      <c r="A406" s="2" t="s">
        <v>335</v>
      </c>
      <c r="B406" s="1" t="s">
        <v>248</v>
      </c>
      <c r="C406" s="1" t="s">
        <v>17</v>
      </c>
      <c r="D406" s="1">
        <v>413</v>
      </c>
      <c r="E406" s="1">
        <v>5</v>
      </c>
      <c r="F406" s="1">
        <v>0</v>
      </c>
      <c r="G406" s="1">
        <v>0</v>
      </c>
      <c r="H406" s="3">
        <v>46.3</v>
      </c>
    </row>
    <row r="407" spans="1:8" x14ac:dyDescent="0.25">
      <c r="A407" s="2" t="s">
        <v>339</v>
      </c>
      <c r="B407" s="1" t="s">
        <v>92</v>
      </c>
      <c r="C407" s="1" t="s">
        <v>15</v>
      </c>
      <c r="D407" s="1">
        <v>407</v>
      </c>
      <c r="E407" s="1">
        <v>5</v>
      </c>
      <c r="F407" s="1">
        <v>0</v>
      </c>
      <c r="G407" s="1">
        <v>0</v>
      </c>
      <c r="H407" s="3">
        <v>49.2</v>
      </c>
    </row>
    <row r="408" spans="1:8" x14ac:dyDescent="0.25">
      <c r="A408" s="2" t="s">
        <v>338</v>
      </c>
      <c r="B408" s="1" t="s">
        <v>179</v>
      </c>
      <c r="C408" s="1" t="s">
        <v>15</v>
      </c>
      <c r="D408" s="1">
        <v>407</v>
      </c>
      <c r="E408" s="1">
        <v>5</v>
      </c>
      <c r="F408" s="1">
        <v>0</v>
      </c>
      <c r="G408" s="1">
        <v>0</v>
      </c>
      <c r="H408" s="3">
        <v>50.7</v>
      </c>
    </row>
    <row r="409" spans="1:8" x14ac:dyDescent="0.25">
      <c r="A409" s="2" t="s">
        <v>343</v>
      </c>
      <c r="B409" s="1" t="s">
        <v>299</v>
      </c>
      <c r="C409" s="1" t="s">
        <v>17</v>
      </c>
      <c r="D409" s="1">
        <v>405</v>
      </c>
      <c r="E409" s="1">
        <v>5</v>
      </c>
      <c r="F409" s="1">
        <v>0</v>
      </c>
      <c r="G409" s="1">
        <v>0</v>
      </c>
      <c r="H409" s="3">
        <v>46.8</v>
      </c>
    </row>
    <row r="410" spans="1:8" x14ac:dyDescent="0.25">
      <c r="A410" s="2" t="s">
        <v>346</v>
      </c>
      <c r="B410" s="1" t="s">
        <v>148</v>
      </c>
      <c r="C410" s="1" t="s">
        <v>15</v>
      </c>
      <c r="D410" s="1">
        <v>400</v>
      </c>
      <c r="E410" s="1">
        <v>5</v>
      </c>
      <c r="F410" s="1">
        <v>0</v>
      </c>
      <c r="G410" s="1">
        <v>0</v>
      </c>
      <c r="H410" s="3">
        <v>53.8</v>
      </c>
    </row>
    <row r="411" spans="1:8" x14ac:dyDescent="0.25">
      <c r="A411" s="2" t="s">
        <v>348</v>
      </c>
      <c r="B411" s="1" t="s">
        <v>184</v>
      </c>
      <c r="C411" s="1" t="s">
        <v>12</v>
      </c>
      <c r="D411" s="1">
        <v>398</v>
      </c>
      <c r="E411" s="1">
        <v>5</v>
      </c>
      <c r="F411" s="1">
        <v>0</v>
      </c>
      <c r="G411" s="1">
        <v>0</v>
      </c>
      <c r="H411" s="3">
        <v>49.4</v>
      </c>
    </row>
    <row r="412" spans="1:8" x14ac:dyDescent="0.25">
      <c r="A412" s="2" t="s">
        <v>349</v>
      </c>
      <c r="B412" s="1" t="s">
        <v>148</v>
      </c>
      <c r="C412" s="1" t="s">
        <v>17</v>
      </c>
      <c r="D412" s="1">
        <v>397</v>
      </c>
      <c r="E412" s="1">
        <v>5</v>
      </c>
      <c r="F412" s="1">
        <v>0</v>
      </c>
      <c r="G412" s="1">
        <v>2</v>
      </c>
      <c r="H412" s="3">
        <v>36.6</v>
      </c>
    </row>
    <row r="413" spans="1:8" x14ac:dyDescent="0.25">
      <c r="A413" s="2" t="s">
        <v>350</v>
      </c>
      <c r="B413" s="1" t="s">
        <v>201</v>
      </c>
      <c r="C413" s="1" t="s">
        <v>15</v>
      </c>
      <c r="D413" s="1">
        <v>395</v>
      </c>
      <c r="E413" s="1">
        <v>5</v>
      </c>
      <c r="F413" s="1">
        <v>0</v>
      </c>
      <c r="G413" s="1">
        <v>0</v>
      </c>
      <c r="H413" s="3">
        <v>51.8</v>
      </c>
    </row>
    <row r="414" spans="1:8" x14ac:dyDescent="0.25">
      <c r="A414" s="2" t="s">
        <v>354</v>
      </c>
      <c r="B414" s="1" t="s">
        <v>287</v>
      </c>
      <c r="C414" s="1" t="s">
        <v>17</v>
      </c>
      <c r="D414" s="1">
        <v>392</v>
      </c>
      <c r="E414" s="1">
        <v>5</v>
      </c>
      <c r="F414" s="1">
        <v>0</v>
      </c>
      <c r="G414" s="1">
        <v>0</v>
      </c>
      <c r="H414" s="3">
        <v>44.7</v>
      </c>
    </row>
    <row r="415" spans="1:8" x14ac:dyDescent="0.25">
      <c r="A415" s="2" t="s">
        <v>360</v>
      </c>
      <c r="B415" s="1" t="s">
        <v>299</v>
      </c>
      <c r="C415" s="1" t="s">
        <v>12</v>
      </c>
      <c r="D415" s="1">
        <v>383</v>
      </c>
      <c r="E415" s="1">
        <v>5</v>
      </c>
      <c r="F415" s="1">
        <v>0</v>
      </c>
      <c r="G415" s="1">
        <v>0</v>
      </c>
      <c r="H415" s="3">
        <v>43.5</v>
      </c>
    </row>
    <row r="416" spans="1:8" x14ac:dyDescent="0.25">
      <c r="A416" s="2" t="s">
        <v>361</v>
      </c>
      <c r="B416" s="1" t="s">
        <v>146</v>
      </c>
      <c r="C416" s="1" t="s">
        <v>15</v>
      </c>
      <c r="D416" s="1">
        <v>382</v>
      </c>
      <c r="E416" s="1">
        <v>5</v>
      </c>
      <c r="F416" s="1">
        <v>0</v>
      </c>
      <c r="G416" s="1">
        <v>1</v>
      </c>
      <c r="H416" s="3">
        <v>48.7</v>
      </c>
    </row>
    <row r="417" spans="1:8" x14ac:dyDescent="0.25">
      <c r="A417" s="2" t="s">
        <v>363</v>
      </c>
      <c r="B417" s="1" t="s">
        <v>189</v>
      </c>
      <c r="C417" s="1" t="s">
        <v>17</v>
      </c>
      <c r="D417" s="1">
        <v>379</v>
      </c>
      <c r="E417" s="1">
        <v>5</v>
      </c>
      <c r="F417" s="1">
        <v>0</v>
      </c>
      <c r="G417" s="1">
        <v>0</v>
      </c>
      <c r="H417" s="3">
        <v>43.2</v>
      </c>
    </row>
    <row r="418" spans="1:8" x14ac:dyDescent="0.25">
      <c r="A418" s="2" t="s">
        <v>367</v>
      </c>
      <c r="B418" s="1" t="s">
        <v>210</v>
      </c>
      <c r="C418" s="1" t="s">
        <v>17</v>
      </c>
      <c r="D418" s="1">
        <v>375</v>
      </c>
      <c r="E418" s="1">
        <v>5</v>
      </c>
      <c r="F418" s="1">
        <v>0</v>
      </c>
      <c r="G418" s="1">
        <v>1</v>
      </c>
      <c r="H418" s="3">
        <v>45.8</v>
      </c>
    </row>
    <row r="419" spans="1:8" x14ac:dyDescent="0.25">
      <c r="A419" s="2" t="s">
        <v>373</v>
      </c>
      <c r="B419" s="1" t="s">
        <v>210</v>
      </c>
      <c r="C419" s="1" t="s">
        <v>17</v>
      </c>
      <c r="D419" s="1">
        <v>367</v>
      </c>
      <c r="E419" s="1">
        <v>5</v>
      </c>
      <c r="F419" s="1">
        <v>0</v>
      </c>
      <c r="G419" s="1">
        <v>0</v>
      </c>
      <c r="H419" s="3">
        <v>36.4</v>
      </c>
    </row>
    <row r="420" spans="1:8" x14ac:dyDescent="0.25">
      <c r="A420" s="2" t="s">
        <v>374</v>
      </c>
      <c r="B420" s="1" t="s">
        <v>187</v>
      </c>
      <c r="C420" s="1" t="s">
        <v>17</v>
      </c>
      <c r="D420" s="1">
        <v>366</v>
      </c>
      <c r="E420" s="1">
        <v>5</v>
      </c>
      <c r="F420" s="1">
        <v>0</v>
      </c>
      <c r="G420" s="1">
        <v>0</v>
      </c>
      <c r="H420" s="3">
        <v>44.4</v>
      </c>
    </row>
    <row r="421" spans="1:8" x14ac:dyDescent="0.25">
      <c r="A421" s="2" t="s">
        <v>380</v>
      </c>
      <c r="B421" s="1" t="s">
        <v>201</v>
      </c>
      <c r="C421" s="1" t="s">
        <v>17</v>
      </c>
      <c r="D421" s="1">
        <v>358</v>
      </c>
      <c r="E421" s="1">
        <v>5</v>
      </c>
      <c r="F421" s="1">
        <v>0</v>
      </c>
      <c r="G421" s="1">
        <v>0</v>
      </c>
      <c r="H421" s="3">
        <v>41.2</v>
      </c>
    </row>
    <row r="422" spans="1:8" x14ac:dyDescent="0.25">
      <c r="A422" s="2" t="s">
        <v>382</v>
      </c>
      <c r="B422" s="1" t="s">
        <v>223</v>
      </c>
      <c r="C422" s="1" t="s">
        <v>17</v>
      </c>
      <c r="D422" s="1">
        <v>357</v>
      </c>
      <c r="E422" s="1">
        <v>5</v>
      </c>
      <c r="F422" s="1">
        <v>0</v>
      </c>
      <c r="G422" s="1">
        <v>0</v>
      </c>
      <c r="H422" s="3">
        <v>42.2</v>
      </c>
    </row>
    <row r="423" spans="1:8" x14ac:dyDescent="0.25">
      <c r="A423" s="2" t="s">
        <v>381</v>
      </c>
      <c r="B423" s="1" t="s">
        <v>181</v>
      </c>
      <c r="C423" s="1" t="s">
        <v>15</v>
      </c>
      <c r="D423" s="1">
        <v>357</v>
      </c>
      <c r="E423" s="1">
        <v>5</v>
      </c>
      <c r="F423" s="1">
        <v>0</v>
      </c>
      <c r="G423" s="1">
        <v>0</v>
      </c>
      <c r="H423" s="3">
        <v>45.5</v>
      </c>
    </row>
    <row r="424" spans="1:8" x14ac:dyDescent="0.25">
      <c r="A424" s="2" t="s">
        <v>384</v>
      </c>
      <c r="B424" s="1" t="s">
        <v>192</v>
      </c>
      <c r="C424" s="1" t="s">
        <v>17</v>
      </c>
      <c r="D424" s="1">
        <v>355</v>
      </c>
      <c r="E424" s="1">
        <v>5</v>
      </c>
      <c r="F424" s="1">
        <v>0</v>
      </c>
      <c r="G424" s="1">
        <v>0</v>
      </c>
      <c r="H424" s="3">
        <v>44.8</v>
      </c>
    </row>
    <row r="425" spans="1:8" x14ac:dyDescent="0.25">
      <c r="A425" s="2" t="s">
        <v>386</v>
      </c>
      <c r="B425" s="1" t="s">
        <v>148</v>
      </c>
      <c r="C425" s="1" t="s">
        <v>17</v>
      </c>
      <c r="D425" s="1">
        <v>353</v>
      </c>
      <c r="E425" s="1">
        <v>5</v>
      </c>
      <c r="F425" s="1">
        <v>0</v>
      </c>
      <c r="G425" s="1">
        <v>0</v>
      </c>
      <c r="H425" s="3">
        <v>34.200000000000003</v>
      </c>
    </row>
    <row r="426" spans="1:8" x14ac:dyDescent="0.25">
      <c r="A426" s="2" t="s">
        <v>389</v>
      </c>
      <c r="B426" s="1" t="s">
        <v>208</v>
      </c>
      <c r="C426" s="1" t="s">
        <v>17</v>
      </c>
      <c r="D426" s="1">
        <v>349</v>
      </c>
      <c r="E426" s="1">
        <v>5</v>
      </c>
      <c r="F426" s="1">
        <v>0</v>
      </c>
      <c r="G426" s="1">
        <v>0</v>
      </c>
      <c r="H426" s="3">
        <v>39.799999999999997</v>
      </c>
    </row>
    <row r="427" spans="1:8" x14ac:dyDescent="0.25">
      <c r="A427" s="2" t="s">
        <v>53</v>
      </c>
      <c r="B427" s="1" t="s">
        <v>39</v>
      </c>
      <c r="C427" s="1" t="s">
        <v>17</v>
      </c>
      <c r="D427" s="1">
        <v>344</v>
      </c>
      <c r="E427" s="1">
        <v>5</v>
      </c>
      <c r="F427" s="1">
        <v>0</v>
      </c>
      <c r="G427" s="1">
        <v>2</v>
      </c>
      <c r="H427" s="3">
        <v>42.7</v>
      </c>
    </row>
    <row r="428" spans="1:8" x14ac:dyDescent="0.25">
      <c r="A428" s="2" t="s">
        <v>409</v>
      </c>
      <c r="B428" s="1" t="s">
        <v>105</v>
      </c>
      <c r="C428" s="1" t="s">
        <v>17</v>
      </c>
      <c r="D428" s="1">
        <v>328</v>
      </c>
      <c r="E428" s="1">
        <v>5</v>
      </c>
      <c r="F428" s="1">
        <v>0</v>
      </c>
      <c r="G428" s="1">
        <v>0</v>
      </c>
      <c r="H428" s="3">
        <v>38.9</v>
      </c>
    </row>
    <row r="429" spans="1:8" x14ac:dyDescent="0.25">
      <c r="A429" s="2" t="s">
        <v>417</v>
      </c>
      <c r="B429" s="1" t="s">
        <v>189</v>
      </c>
      <c r="C429" s="1" t="s">
        <v>12</v>
      </c>
      <c r="D429" s="1">
        <v>322</v>
      </c>
      <c r="E429" s="1">
        <v>5</v>
      </c>
      <c r="F429" s="1">
        <v>0</v>
      </c>
      <c r="G429" s="1">
        <v>0</v>
      </c>
      <c r="H429" s="3">
        <v>36.700000000000003</v>
      </c>
    </row>
    <row r="430" spans="1:8" x14ac:dyDescent="0.25">
      <c r="A430" s="2" t="s">
        <v>416</v>
      </c>
      <c r="B430" s="1" t="s">
        <v>192</v>
      </c>
      <c r="C430" s="1" t="s">
        <v>15</v>
      </c>
      <c r="D430" s="1">
        <v>322</v>
      </c>
      <c r="E430" s="1">
        <v>5</v>
      </c>
      <c r="F430" s="1">
        <v>0</v>
      </c>
      <c r="G430" s="1">
        <v>0</v>
      </c>
      <c r="H430" s="3">
        <v>42.3</v>
      </c>
    </row>
    <row r="431" spans="1:8" x14ac:dyDescent="0.25">
      <c r="A431" s="2" t="s">
        <v>418</v>
      </c>
      <c r="B431" s="1" t="s">
        <v>287</v>
      </c>
      <c r="C431" s="1" t="s">
        <v>15</v>
      </c>
      <c r="D431" s="1">
        <v>321</v>
      </c>
      <c r="E431" s="1">
        <v>5</v>
      </c>
      <c r="F431" s="1">
        <v>0</v>
      </c>
      <c r="G431" s="1">
        <v>1</v>
      </c>
      <c r="H431" s="3">
        <v>41.2</v>
      </c>
    </row>
    <row r="432" spans="1:8" x14ac:dyDescent="0.25">
      <c r="A432" s="2" t="s">
        <v>421</v>
      </c>
      <c r="B432" s="1" t="s">
        <v>109</v>
      </c>
      <c r="C432" s="1" t="s">
        <v>15</v>
      </c>
      <c r="D432" s="1">
        <v>315</v>
      </c>
      <c r="E432" s="1">
        <v>5</v>
      </c>
      <c r="F432" s="1">
        <v>0</v>
      </c>
      <c r="G432" s="1">
        <v>0</v>
      </c>
      <c r="H432" s="3">
        <v>36.9</v>
      </c>
    </row>
    <row r="433" spans="1:8" x14ac:dyDescent="0.25">
      <c r="A433" s="2" t="s">
        <v>431</v>
      </c>
      <c r="B433" s="1" t="s">
        <v>81</v>
      </c>
      <c r="C433" s="1" t="s">
        <v>17</v>
      </c>
      <c r="D433" s="1">
        <v>304</v>
      </c>
      <c r="E433" s="1">
        <v>5</v>
      </c>
      <c r="F433" s="1">
        <v>0</v>
      </c>
      <c r="G433" s="1">
        <v>0</v>
      </c>
      <c r="H433" s="3">
        <v>36.9</v>
      </c>
    </row>
    <row r="434" spans="1:8" x14ac:dyDescent="0.25">
      <c r="A434" s="2" t="s">
        <v>437</v>
      </c>
      <c r="B434" s="1" t="s">
        <v>179</v>
      </c>
      <c r="C434" s="1" t="s">
        <v>12</v>
      </c>
      <c r="D434" s="1">
        <v>298</v>
      </c>
      <c r="E434" s="1">
        <v>5</v>
      </c>
      <c r="F434" s="1">
        <v>0</v>
      </c>
      <c r="G434" s="1">
        <v>0</v>
      </c>
      <c r="H434" s="3">
        <v>38.4</v>
      </c>
    </row>
    <row r="435" spans="1:8" x14ac:dyDescent="0.25">
      <c r="A435" s="2" t="s">
        <v>444</v>
      </c>
      <c r="B435" s="1" t="s">
        <v>146</v>
      </c>
      <c r="C435" s="1" t="s">
        <v>15</v>
      </c>
      <c r="D435" s="1">
        <v>292</v>
      </c>
      <c r="E435" s="1">
        <v>5</v>
      </c>
      <c r="F435" s="1">
        <v>0</v>
      </c>
      <c r="G435" s="1">
        <v>2</v>
      </c>
      <c r="H435" s="3">
        <v>36.299999999999997</v>
      </c>
    </row>
    <row r="436" spans="1:8" x14ac:dyDescent="0.25">
      <c r="A436" s="2" t="s">
        <v>445</v>
      </c>
      <c r="B436" s="1" t="s">
        <v>223</v>
      </c>
      <c r="C436" s="1" t="s">
        <v>15</v>
      </c>
      <c r="D436" s="1">
        <v>292</v>
      </c>
      <c r="E436" s="1">
        <v>5</v>
      </c>
      <c r="F436" s="1">
        <v>0</v>
      </c>
      <c r="G436" s="1">
        <v>0</v>
      </c>
      <c r="H436" s="3">
        <v>38.9</v>
      </c>
    </row>
    <row r="437" spans="1:8" x14ac:dyDescent="0.25">
      <c r="A437" s="2" t="s">
        <v>452</v>
      </c>
      <c r="B437" s="1" t="s">
        <v>248</v>
      </c>
      <c r="C437" s="1" t="s">
        <v>15</v>
      </c>
      <c r="D437" s="1">
        <v>281</v>
      </c>
      <c r="E437" s="1">
        <v>5</v>
      </c>
      <c r="F437" s="1">
        <v>0</v>
      </c>
      <c r="G437" s="1">
        <v>0</v>
      </c>
      <c r="H437" s="3">
        <v>32.5</v>
      </c>
    </row>
    <row r="438" spans="1:8" x14ac:dyDescent="0.25">
      <c r="A438" s="2" t="s">
        <v>474</v>
      </c>
      <c r="B438" s="1" t="s">
        <v>299</v>
      </c>
      <c r="C438" s="1" t="s">
        <v>12</v>
      </c>
      <c r="D438" s="1">
        <v>264</v>
      </c>
      <c r="E438" s="1">
        <v>5</v>
      </c>
      <c r="F438" s="1">
        <v>0</v>
      </c>
      <c r="G438" s="1">
        <v>0</v>
      </c>
      <c r="H438" s="3">
        <v>33.700000000000003</v>
      </c>
    </row>
    <row r="439" spans="1:8" x14ac:dyDescent="0.25">
      <c r="A439" s="2" t="s">
        <v>476</v>
      </c>
      <c r="B439" s="1" t="s">
        <v>287</v>
      </c>
      <c r="C439" s="1" t="s">
        <v>12</v>
      </c>
      <c r="D439" s="1">
        <v>261</v>
      </c>
      <c r="E439" s="1">
        <v>5</v>
      </c>
      <c r="F439" s="1">
        <v>0</v>
      </c>
      <c r="G439" s="1">
        <v>0</v>
      </c>
      <c r="H439" s="3">
        <v>29</v>
      </c>
    </row>
    <row r="440" spans="1:8" x14ac:dyDescent="0.25">
      <c r="A440" s="2" t="s">
        <v>480</v>
      </c>
      <c r="B440" s="1" t="s">
        <v>204</v>
      </c>
      <c r="C440" s="1" t="s">
        <v>17</v>
      </c>
      <c r="D440" s="1">
        <v>260</v>
      </c>
      <c r="E440" s="1">
        <v>5</v>
      </c>
      <c r="F440" s="1">
        <v>0</v>
      </c>
      <c r="G440" s="1">
        <v>0</v>
      </c>
      <c r="H440" s="3">
        <v>31.5</v>
      </c>
    </row>
    <row r="441" spans="1:8" x14ac:dyDescent="0.25">
      <c r="A441" s="2" t="s">
        <v>479</v>
      </c>
      <c r="B441" s="1" t="s">
        <v>109</v>
      </c>
      <c r="C441" s="1" t="s">
        <v>12</v>
      </c>
      <c r="D441" s="1">
        <v>260</v>
      </c>
      <c r="E441" s="1">
        <v>5</v>
      </c>
      <c r="F441" s="1">
        <v>0</v>
      </c>
      <c r="G441" s="1">
        <v>1</v>
      </c>
      <c r="H441" s="3">
        <v>32.1</v>
      </c>
    </row>
    <row r="442" spans="1:8" x14ac:dyDescent="0.25">
      <c r="A442" s="2" t="s">
        <v>486</v>
      </c>
      <c r="B442" s="1" t="s">
        <v>192</v>
      </c>
      <c r="C442" s="1" t="s">
        <v>15</v>
      </c>
      <c r="D442" s="1">
        <v>256</v>
      </c>
      <c r="E442" s="1">
        <v>5</v>
      </c>
      <c r="F442" s="1">
        <v>0</v>
      </c>
      <c r="G442" s="1">
        <v>0</v>
      </c>
      <c r="H442" s="3">
        <v>36.1</v>
      </c>
    </row>
    <row r="443" spans="1:8" x14ac:dyDescent="0.25">
      <c r="A443" s="2" t="s">
        <v>488</v>
      </c>
      <c r="B443" s="1" t="s">
        <v>92</v>
      </c>
      <c r="C443" s="1" t="s">
        <v>12</v>
      </c>
      <c r="D443" s="1">
        <v>255</v>
      </c>
      <c r="E443" s="1">
        <v>5</v>
      </c>
      <c r="F443" s="1">
        <v>0</v>
      </c>
      <c r="G443" s="1">
        <v>0</v>
      </c>
      <c r="H443" s="3">
        <v>29.4</v>
      </c>
    </row>
    <row r="444" spans="1:8" x14ac:dyDescent="0.25">
      <c r="A444" s="2" t="s">
        <v>497</v>
      </c>
      <c r="B444" s="1" t="s">
        <v>78</v>
      </c>
      <c r="C444" s="1" t="s">
        <v>17</v>
      </c>
      <c r="D444" s="1">
        <v>236</v>
      </c>
      <c r="E444" s="1">
        <v>5</v>
      </c>
      <c r="F444" s="1">
        <v>0</v>
      </c>
      <c r="G444" s="1">
        <v>0</v>
      </c>
      <c r="H444" s="3">
        <v>29.6</v>
      </c>
    </row>
    <row r="445" spans="1:8" x14ac:dyDescent="0.25">
      <c r="A445" s="2" t="s">
        <v>511</v>
      </c>
      <c r="B445" s="1" t="s">
        <v>210</v>
      </c>
      <c r="C445" s="1" t="s">
        <v>17</v>
      </c>
      <c r="D445" s="1">
        <v>219</v>
      </c>
      <c r="E445" s="1">
        <v>5</v>
      </c>
      <c r="F445" s="1">
        <v>0</v>
      </c>
      <c r="G445" s="1">
        <v>0</v>
      </c>
      <c r="H445" s="3">
        <v>27.2</v>
      </c>
    </row>
    <row r="446" spans="1:8" x14ac:dyDescent="0.25">
      <c r="A446" s="2" t="s">
        <v>515</v>
      </c>
      <c r="B446" s="1" t="s">
        <v>287</v>
      </c>
      <c r="C446" s="1" t="s">
        <v>17</v>
      </c>
      <c r="D446" s="1">
        <v>216</v>
      </c>
      <c r="E446" s="1">
        <v>5</v>
      </c>
      <c r="F446" s="1">
        <v>0</v>
      </c>
      <c r="G446" s="1">
        <v>1</v>
      </c>
      <c r="H446" s="3">
        <v>26.6</v>
      </c>
    </row>
    <row r="447" spans="1:8" x14ac:dyDescent="0.25">
      <c r="A447" s="2" t="s">
        <v>520</v>
      </c>
      <c r="B447" s="1" t="s">
        <v>204</v>
      </c>
      <c r="C447" s="1" t="s">
        <v>15</v>
      </c>
      <c r="D447" s="1">
        <v>210</v>
      </c>
      <c r="E447" s="1">
        <v>5</v>
      </c>
      <c r="F447" s="1">
        <v>0</v>
      </c>
      <c r="G447" s="1">
        <v>1</v>
      </c>
      <c r="H447" s="3">
        <v>28.9</v>
      </c>
    </row>
    <row r="448" spans="1:8" x14ac:dyDescent="0.25">
      <c r="A448" s="2" t="s">
        <v>532</v>
      </c>
      <c r="B448" s="1" t="s">
        <v>103</v>
      </c>
      <c r="C448" s="1" t="s">
        <v>17</v>
      </c>
      <c r="D448" s="1">
        <v>196</v>
      </c>
      <c r="E448" s="1">
        <v>5</v>
      </c>
      <c r="F448" s="1">
        <v>0</v>
      </c>
      <c r="G448" s="1">
        <v>0</v>
      </c>
      <c r="H448" s="3">
        <v>25.1</v>
      </c>
    </row>
    <row r="449" spans="1:8" x14ac:dyDescent="0.25">
      <c r="A449" s="2" t="s">
        <v>535</v>
      </c>
      <c r="B449" s="1" t="s">
        <v>184</v>
      </c>
      <c r="C449" s="1" t="s">
        <v>15</v>
      </c>
      <c r="D449" s="1">
        <v>192</v>
      </c>
      <c r="E449" s="1">
        <v>5</v>
      </c>
      <c r="F449" s="1">
        <v>0</v>
      </c>
      <c r="G449" s="1">
        <v>1</v>
      </c>
      <c r="H449" s="3">
        <v>25.8</v>
      </c>
    </row>
    <row r="450" spans="1:8" x14ac:dyDescent="0.25">
      <c r="A450" s="2" t="s">
        <v>558</v>
      </c>
      <c r="B450" s="1" t="s">
        <v>201</v>
      </c>
      <c r="C450" s="1" t="s">
        <v>17</v>
      </c>
      <c r="D450" s="1">
        <v>170</v>
      </c>
      <c r="E450" s="1">
        <v>5</v>
      </c>
      <c r="F450" s="1">
        <v>0</v>
      </c>
      <c r="G450" s="1">
        <v>0</v>
      </c>
      <c r="H450" s="3">
        <v>20.6</v>
      </c>
    </row>
    <row r="451" spans="1:8" x14ac:dyDescent="0.25">
      <c r="A451" s="2" t="s">
        <v>557</v>
      </c>
      <c r="B451" s="1" t="s">
        <v>201</v>
      </c>
      <c r="C451" s="1" t="s">
        <v>15</v>
      </c>
      <c r="D451" s="1">
        <v>170</v>
      </c>
      <c r="E451" s="1">
        <v>5</v>
      </c>
      <c r="F451" s="1">
        <v>0</v>
      </c>
      <c r="G451" s="1">
        <v>0</v>
      </c>
      <c r="H451" s="3">
        <v>24.3</v>
      </c>
    </row>
    <row r="452" spans="1:8" x14ac:dyDescent="0.25">
      <c r="A452" s="2" t="s">
        <v>567</v>
      </c>
      <c r="B452" s="1" t="s">
        <v>179</v>
      </c>
      <c r="C452" s="1" t="s">
        <v>17</v>
      </c>
      <c r="D452" s="1">
        <v>162</v>
      </c>
      <c r="E452" s="1">
        <v>5</v>
      </c>
      <c r="F452" s="1">
        <v>0</v>
      </c>
      <c r="G452" s="1">
        <v>0</v>
      </c>
      <c r="H452" s="3">
        <v>21.5</v>
      </c>
    </row>
    <row r="453" spans="1:8" x14ac:dyDescent="0.25">
      <c r="A453" s="2" t="s">
        <v>566</v>
      </c>
      <c r="B453" s="1" t="s">
        <v>144</v>
      </c>
      <c r="C453" s="1" t="s">
        <v>12</v>
      </c>
      <c r="D453" s="1">
        <v>162</v>
      </c>
      <c r="E453" s="1">
        <v>5</v>
      </c>
      <c r="F453" s="1">
        <v>0</v>
      </c>
      <c r="G453" s="1">
        <v>0</v>
      </c>
      <c r="H453" s="3">
        <v>22.1</v>
      </c>
    </row>
    <row r="454" spans="1:8" x14ac:dyDescent="0.25">
      <c r="A454" s="2" t="s">
        <v>570</v>
      </c>
      <c r="B454" s="1" t="s">
        <v>90</v>
      </c>
      <c r="C454" s="1" t="s">
        <v>15</v>
      </c>
      <c r="D454" s="1">
        <v>159</v>
      </c>
      <c r="E454" s="1">
        <v>5</v>
      </c>
      <c r="F454" s="1">
        <v>0</v>
      </c>
      <c r="G454" s="1">
        <v>0</v>
      </c>
      <c r="H454" s="3">
        <v>23</v>
      </c>
    </row>
    <row r="455" spans="1:8" x14ac:dyDescent="0.25">
      <c r="A455" s="2" t="s">
        <v>580</v>
      </c>
      <c r="B455" s="1" t="s">
        <v>194</v>
      </c>
      <c r="C455" s="1" t="s">
        <v>15</v>
      </c>
      <c r="D455" s="1">
        <v>150</v>
      </c>
      <c r="E455" s="1">
        <v>5</v>
      </c>
      <c r="F455" s="1">
        <v>0</v>
      </c>
      <c r="G455" s="1">
        <v>0</v>
      </c>
      <c r="H455" s="3">
        <v>20.9</v>
      </c>
    </row>
    <row r="456" spans="1:8" x14ac:dyDescent="0.25">
      <c r="A456" s="2" t="s">
        <v>585</v>
      </c>
      <c r="B456" s="1" t="s">
        <v>81</v>
      </c>
      <c r="C456" s="1" t="s">
        <v>12</v>
      </c>
      <c r="D456" s="1">
        <v>142</v>
      </c>
      <c r="E456" s="1">
        <v>5</v>
      </c>
      <c r="F456" s="1">
        <v>0</v>
      </c>
      <c r="G456" s="1">
        <v>0</v>
      </c>
      <c r="H456" s="3">
        <v>18.3</v>
      </c>
    </row>
    <row r="457" spans="1:8" x14ac:dyDescent="0.25">
      <c r="A457" s="2" t="s">
        <v>590</v>
      </c>
      <c r="B457" s="1" t="s">
        <v>85</v>
      </c>
      <c r="C457" s="1" t="s">
        <v>15</v>
      </c>
      <c r="D457" s="1">
        <v>133</v>
      </c>
      <c r="E457" s="1">
        <v>5</v>
      </c>
      <c r="F457" s="1">
        <v>0</v>
      </c>
      <c r="G457" s="1">
        <v>0</v>
      </c>
      <c r="H457" s="3">
        <v>19.600000000000001</v>
      </c>
    </row>
    <row r="458" spans="1:8" x14ac:dyDescent="0.25">
      <c r="A458" s="2" t="s">
        <v>592</v>
      </c>
      <c r="B458" s="1" t="s">
        <v>78</v>
      </c>
      <c r="C458" s="1" t="s">
        <v>15</v>
      </c>
      <c r="D458" s="1">
        <v>131</v>
      </c>
      <c r="E458" s="1">
        <v>5</v>
      </c>
      <c r="F458" s="1">
        <v>0</v>
      </c>
      <c r="G458" s="1">
        <v>0</v>
      </c>
      <c r="H458" s="3">
        <v>18</v>
      </c>
    </row>
    <row r="459" spans="1:8" x14ac:dyDescent="0.25">
      <c r="A459" s="2" t="s">
        <v>591</v>
      </c>
      <c r="B459" s="1" t="s">
        <v>144</v>
      </c>
      <c r="C459" s="1" t="s">
        <v>15</v>
      </c>
      <c r="D459" s="1">
        <v>131</v>
      </c>
      <c r="E459" s="1">
        <v>5</v>
      </c>
      <c r="F459" s="1">
        <v>0</v>
      </c>
      <c r="G459" s="1">
        <v>0</v>
      </c>
      <c r="H459" s="3">
        <v>18.899999999999999</v>
      </c>
    </row>
    <row r="460" spans="1:8" x14ac:dyDescent="0.25">
      <c r="A460" s="2" t="s">
        <v>596</v>
      </c>
      <c r="B460" s="1" t="s">
        <v>68</v>
      </c>
      <c r="C460" s="1" t="s">
        <v>17</v>
      </c>
      <c r="D460" s="1">
        <v>129</v>
      </c>
      <c r="E460" s="1">
        <v>5</v>
      </c>
      <c r="F460" s="1">
        <v>0</v>
      </c>
      <c r="G460" s="1">
        <v>1</v>
      </c>
      <c r="H460" s="3">
        <v>15.9</v>
      </c>
    </row>
    <row r="461" spans="1:8" x14ac:dyDescent="0.25">
      <c r="A461" s="2" t="s">
        <v>599</v>
      </c>
      <c r="B461" s="1" t="s">
        <v>85</v>
      </c>
      <c r="C461" s="1" t="s">
        <v>17</v>
      </c>
      <c r="D461" s="1">
        <v>125</v>
      </c>
      <c r="E461" s="1">
        <v>5</v>
      </c>
      <c r="F461" s="1">
        <v>0</v>
      </c>
      <c r="G461" s="1">
        <v>0</v>
      </c>
      <c r="H461" s="3">
        <v>17.3</v>
      </c>
    </row>
    <row r="462" spans="1:8" x14ac:dyDescent="0.25">
      <c r="A462" s="2" t="s">
        <v>609</v>
      </c>
      <c r="B462" s="1" t="s">
        <v>223</v>
      </c>
      <c r="C462" s="1" t="s">
        <v>12</v>
      </c>
      <c r="D462" s="1">
        <v>115</v>
      </c>
      <c r="E462" s="1">
        <v>5</v>
      </c>
      <c r="F462" s="1">
        <v>0</v>
      </c>
      <c r="G462" s="1">
        <v>0</v>
      </c>
      <c r="H462" s="3">
        <v>14.3</v>
      </c>
    </row>
    <row r="463" spans="1:8" x14ac:dyDescent="0.25">
      <c r="A463" s="2" t="s">
        <v>613</v>
      </c>
      <c r="B463" s="1" t="s">
        <v>299</v>
      </c>
      <c r="C463" s="1" t="s">
        <v>15</v>
      </c>
      <c r="D463" s="1">
        <v>109</v>
      </c>
      <c r="E463" s="1">
        <v>5</v>
      </c>
      <c r="F463" s="1">
        <v>0</v>
      </c>
      <c r="G463" s="1">
        <v>0</v>
      </c>
      <c r="H463" s="3">
        <v>15.4</v>
      </c>
    </row>
    <row r="464" spans="1:8" x14ac:dyDescent="0.25">
      <c r="A464" s="2" t="s">
        <v>344</v>
      </c>
      <c r="B464" s="1" t="s">
        <v>103</v>
      </c>
      <c r="C464" s="1" t="s">
        <v>12</v>
      </c>
      <c r="D464" s="1">
        <v>106</v>
      </c>
      <c r="E464" s="1">
        <v>5</v>
      </c>
      <c r="F464" s="1">
        <v>0</v>
      </c>
      <c r="G464" s="1">
        <v>0</v>
      </c>
      <c r="H464" s="3">
        <v>14.8</v>
      </c>
    </row>
    <row r="465" spans="1:8" x14ac:dyDescent="0.25">
      <c r="A465" s="2" t="s">
        <v>655</v>
      </c>
      <c r="B465" s="1" t="s">
        <v>248</v>
      </c>
      <c r="C465" s="1" t="s">
        <v>15</v>
      </c>
      <c r="D465" s="1">
        <v>83</v>
      </c>
      <c r="E465" s="1">
        <v>5</v>
      </c>
      <c r="F465" s="1">
        <v>0</v>
      </c>
      <c r="G465" s="1">
        <v>0</v>
      </c>
      <c r="H465" s="3">
        <v>13.6</v>
      </c>
    </row>
    <row r="466" spans="1:8" x14ac:dyDescent="0.25">
      <c r="A466" s="2" t="s">
        <v>665</v>
      </c>
      <c r="B466" s="1" t="s">
        <v>220</v>
      </c>
      <c r="C466" s="1" t="s">
        <v>12</v>
      </c>
      <c r="D466" s="1">
        <v>75</v>
      </c>
      <c r="E466" s="1">
        <v>5</v>
      </c>
      <c r="F466" s="1">
        <v>0</v>
      </c>
      <c r="G466" s="1">
        <v>0</v>
      </c>
      <c r="H466" s="3">
        <v>10.1</v>
      </c>
    </row>
    <row r="467" spans="1:8" x14ac:dyDescent="0.25">
      <c r="A467" s="2" t="s">
        <v>671</v>
      </c>
      <c r="B467" s="1" t="s">
        <v>107</v>
      </c>
      <c r="C467" s="1" t="s">
        <v>17</v>
      </c>
      <c r="D467" s="1">
        <v>71</v>
      </c>
      <c r="E467" s="1">
        <v>5</v>
      </c>
      <c r="F467" s="1">
        <v>0</v>
      </c>
      <c r="G467" s="1">
        <v>0</v>
      </c>
      <c r="H467" s="3">
        <v>13.8</v>
      </c>
    </row>
    <row r="468" spans="1:8" x14ac:dyDescent="0.25">
      <c r="A468" s="2" t="s">
        <v>677</v>
      </c>
      <c r="B468" s="1" t="s">
        <v>103</v>
      </c>
      <c r="C468" s="1" t="s">
        <v>15</v>
      </c>
      <c r="D468" s="1">
        <v>66</v>
      </c>
      <c r="E468" s="1">
        <v>5</v>
      </c>
      <c r="F468" s="1">
        <v>0</v>
      </c>
      <c r="G468" s="1">
        <v>0</v>
      </c>
      <c r="H468" s="3">
        <v>11.6</v>
      </c>
    </row>
    <row r="469" spans="1:8" x14ac:dyDescent="0.25">
      <c r="A469" s="2" t="s">
        <v>699</v>
      </c>
      <c r="B469" s="1" t="s">
        <v>78</v>
      </c>
      <c r="C469" s="1" t="s">
        <v>15</v>
      </c>
      <c r="D469" s="1">
        <v>39</v>
      </c>
      <c r="E469" s="1">
        <v>5</v>
      </c>
      <c r="F469" s="1">
        <v>0</v>
      </c>
      <c r="G469" s="1">
        <v>0</v>
      </c>
      <c r="H469" s="3">
        <v>8.3000000000000007</v>
      </c>
    </row>
    <row r="470" spans="1:8" x14ac:dyDescent="0.25">
      <c r="A470" s="2" t="s">
        <v>33</v>
      </c>
      <c r="B470" s="1" t="s">
        <v>9</v>
      </c>
      <c r="C470" s="1" t="s">
        <v>15</v>
      </c>
      <c r="D470" s="1">
        <v>37</v>
      </c>
      <c r="E470" s="1">
        <v>5</v>
      </c>
      <c r="F470" s="1">
        <v>0</v>
      </c>
      <c r="G470" s="1">
        <v>0</v>
      </c>
      <c r="H470" s="3">
        <v>7.8</v>
      </c>
    </row>
    <row r="471" spans="1:8" x14ac:dyDescent="0.25">
      <c r="A471" s="2" t="s">
        <v>378</v>
      </c>
      <c r="B471" s="1" t="s">
        <v>194</v>
      </c>
      <c r="C471" s="1" t="s">
        <v>10</v>
      </c>
      <c r="D471" s="1">
        <v>360</v>
      </c>
      <c r="E471" s="1">
        <v>4</v>
      </c>
      <c r="F471" s="1">
        <v>0</v>
      </c>
      <c r="G471" s="1">
        <v>0</v>
      </c>
      <c r="H471" s="3">
        <v>19.5</v>
      </c>
    </row>
    <row r="472" spans="1:8" x14ac:dyDescent="0.25">
      <c r="A472" s="2" t="s">
        <v>377</v>
      </c>
      <c r="B472" s="1" t="s">
        <v>192</v>
      </c>
      <c r="C472" s="1" t="s">
        <v>17</v>
      </c>
      <c r="D472" s="1">
        <v>360</v>
      </c>
      <c r="E472" s="1">
        <v>4</v>
      </c>
      <c r="F472" s="1">
        <v>0</v>
      </c>
      <c r="G472" s="1">
        <v>0</v>
      </c>
      <c r="H472" s="3">
        <v>43</v>
      </c>
    </row>
    <row r="473" spans="1:8" x14ac:dyDescent="0.25">
      <c r="A473" s="2" t="s">
        <v>376</v>
      </c>
      <c r="B473" s="1" t="s">
        <v>204</v>
      </c>
      <c r="C473" s="1" t="s">
        <v>17</v>
      </c>
      <c r="D473" s="1">
        <v>360</v>
      </c>
      <c r="E473" s="1">
        <v>4</v>
      </c>
      <c r="F473" s="1">
        <v>0</v>
      </c>
      <c r="G473" s="1">
        <v>0</v>
      </c>
      <c r="H473" s="3">
        <v>45.2</v>
      </c>
    </row>
    <row r="474" spans="1:8" x14ac:dyDescent="0.25">
      <c r="A474" s="2" t="s">
        <v>254</v>
      </c>
      <c r="B474" s="1" t="s">
        <v>208</v>
      </c>
      <c r="C474" s="1" t="s">
        <v>12</v>
      </c>
      <c r="D474" s="1">
        <v>351</v>
      </c>
      <c r="E474" s="1">
        <v>4</v>
      </c>
      <c r="F474" s="1">
        <v>0</v>
      </c>
      <c r="G474" s="1">
        <v>0</v>
      </c>
      <c r="H474" s="3">
        <v>39.299999999999997</v>
      </c>
    </row>
    <row r="475" spans="1:8" x14ac:dyDescent="0.25">
      <c r="A475" s="2" t="s">
        <v>125</v>
      </c>
      <c r="B475" s="1" t="s">
        <v>220</v>
      </c>
      <c r="C475" s="1" t="s">
        <v>17</v>
      </c>
      <c r="D475" s="1">
        <v>347</v>
      </c>
      <c r="E475" s="1">
        <v>4</v>
      </c>
      <c r="F475" s="1">
        <v>0</v>
      </c>
      <c r="G475" s="1">
        <v>0</v>
      </c>
      <c r="H475" s="3">
        <v>30.5</v>
      </c>
    </row>
    <row r="476" spans="1:8" x14ac:dyDescent="0.25">
      <c r="A476" s="2" t="s">
        <v>395</v>
      </c>
      <c r="B476" s="1" t="s">
        <v>210</v>
      </c>
      <c r="C476" s="1" t="s">
        <v>17</v>
      </c>
      <c r="D476" s="1">
        <v>345</v>
      </c>
      <c r="E476" s="1">
        <v>4</v>
      </c>
      <c r="F476" s="1">
        <v>0</v>
      </c>
      <c r="G476" s="1">
        <v>0</v>
      </c>
      <c r="H476" s="3">
        <v>40.4</v>
      </c>
    </row>
    <row r="477" spans="1:8" x14ac:dyDescent="0.25">
      <c r="A477" s="2" t="s">
        <v>397</v>
      </c>
      <c r="B477" s="1" t="s">
        <v>192</v>
      </c>
      <c r="C477" s="1" t="s">
        <v>15</v>
      </c>
      <c r="D477" s="1">
        <v>343</v>
      </c>
      <c r="E477" s="1">
        <v>4</v>
      </c>
      <c r="F477" s="1">
        <v>0</v>
      </c>
      <c r="G477" s="1">
        <v>0</v>
      </c>
      <c r="H477" s="3">
        <v>40.9</v>
      </c>
    </row>
    <row r="478" spans="1:8" x14ac:dyDescent="0.25">
      <c r="A478" s="2" t="s">
        <v>399</v>
      </c>
      <c r="B478" s="1" t="s">
        <v>184</v>
      </c>
      <c r="C478" s="1" t="s">
        <v>15</v>
      </c>
      <c r="D478" s="1">
        <v>337</v>
      </c>
      <c r="E478" s="1">
        <v>4</v>
      </c>
      <c r="F478" s="1">
        <v>0</v>
      </c>
      <c r="G478" s="1">
        <v>0</v>
      </c>
      <c r="H478" s="3">
        <v>41.5</v>
      </c>
    </row>
    <row r="479" spans="1:8" x14ac:dyDescent="0.25">
      <c r="A479" s="2" t="s">
        <v>403</v>
      </c>
      <c r="B479" s="1" t="s">
        <v>189</v>
      </c>
      <c r="C479" s="1" t="s">
        <v>17</v>
      </c>
      <c r="D479" s="1">
        <v>332</v>
      </c>
      <c r="E479" s="1">
        <v>4</v>
      </c>
      <c r="F479" s="1">
        <v>0</v>
      </c>
      <c r="G479" s="1">
        <v>0</v>
      </c>
      <c r="H479" s="3">
        <v>40</v>
      </c>
    </row>
    <row r="480" spans="1:8" x14ac:dyDescent="0.25">
      <c r="A480" s="2" t="s">
        <v>405</v>
      </c>
      <c r="B480" s="1" t="s">
        <v>184</v>
      </c>
      <c r="C480" s="1" t="s">
        <v>17</v>
      </c>
      <c r="D480" s="1">
        <v>331</v>
      </c>
      <c r="E480" s="1">
        <v>4</v>
      </c>
      <c r="F480" s="1">
        <v>0</v>
      </c>
      <c r="G480" s="1">
        <v>0</v>
      </c>
      <c r="H480" s="3">
        <v>36.299999999999997</v>
      </c>
    </row>
    <row r="481" spans="1:8" x14ac:dyDescent="0.25">
      <c r="A481" s="2" t="s">
        <v>404</v>
      </c>
      <c r="B481" s="1" t="s">
        <v>179</v>
      </c>
      <c r="C481" s="1" t="s">
        <v>17</v>
      </c>
      <c r="D481" s="1">
        <v>331</v>
      </c>
      <c r="E481" s="1">
        <v>4</v>
      </c>
      <c r="F481" s="1">
        <v>0</v>
      </c>
      <c r="G481" s="1">
        <v>1</v>
      </c>
      <c r="H481" s="3">
        <v>39.1</v>
      </c>
    </row>
    <row r="482" spans="1:8" x14ac:dyDescent="0.25">
      <c r="A482" s="2" t="s">
        <v>410</v>
      </c>
      <c r="B482" s="1" t="s">
        <v>248</v>
      </c>
      <c r="C482" s="1" t="s">
        <v>15</v>
      </c>
      <c r="D482" s="1">
        <v>328</v>
      </c>
      <c r="E482" s="1">
        <v>4</v>
      </c>
      <c r="F482" s="1">
        <v>0</v>
      </c>
      <c r="G482" s="1">
        <v>0</v>
      </c>
      <c r="H482" s="3">
        <v>41.9</v>
      </c>
    </row>
    <row r="483" spans="1:8" x14ac:dyDescent="0.25">
      <c r="A483" s="2" t="s">
        <v>425</v>
      </c>
      <c r="B483" s="1" t="s">
        <v>248</v>
      </c>
      <c r="C483" s="1" t="s">
        <v>10</v>
      </c>
      <c r="D483" s="1">
        <v>315</v>
      </c>
      <c r="E483" s="1">
        <v>4</v>
      </c>
      <c r="F483" s="1">
        <v>0</v>
      </c>
      <c r="G483" s="1">
        <v>0</v>
      </c>
      <c r="H483" s="3">
        <v>14.2</v>
      </c>
    </row>
    <row r="484" spans="1:8" x14ac:dyDescent="0.25">
      <c r="A484" s="2" t="s">
        <v>424</v>
      </c>
      <c r="B484" s="1" t="s">
        <v>194</v>
      </c>
      <c r="C484" s="1" t="s">
        <v>17</v>
      </c>
      <c r="D484" s="1">
        <v>315</v>
      </c>
      <c r="E484" s="1">
        <v>4</v>
      </c>
      <c r="F484" s="1">
        <v>0</v>
      </c>
      <c r="G484" s="1">
        <v>0</v>
      </c>
      <c r="H484" s="3">
        <v>34.700000000000003</v>
      </c>
    </row>
    <row r="485" spans="1:8" x14ac:dyDescent="0.25">
      <c r="A485" s="2" t="s">
        <v>423</v>
      </c>
      <c r="B485" s="1" t="s">
        <v>223</v>
      </c>
      <c r="C485" s="1" t="s">
        <v>17</v>
      </c>
      <c r="D485" s="1">
        <v>315</v>
      </c>
      <c r="E485" s="1">
        <v>4</v>
      </c>
      <c r="F485" s="1">
        <v>0</v>
      </c>
      <c r="G485" s="1">
        <v>0</v>
      </c>
      <c r="H485" s="3">
        <v>35.6</v>
      </c>
    </row>
    <row r="486" spans="1:8" x14ac:dyDescent="0.25">
      <c r="A486" s="2" t="s">
        <v>422</v>
      </c>
      <c r="B486" s="1" t="s">
        <v>287</v>
      </c>
      <c r="C486" s="1" t="s">
        <v>17</v>
      </c>
      <c r="D486" s="1">
        <v>315</v>
      </c>
      <c r="E486" s="1">
        <v>4</v>
      </c>
      <c r="F486" s="1">
        <v>0</v>
      </c>
      <c r="G486" s="1">
        <v>0</v>
      </c>
      <c r="H486" s="3">
        <v>38.5</v>
      </c>
    </row>
    <row r="487" spans="1:8" x14ac:dyDescent="0.25">
      <c r="A487" s="2" t="s">
        <v>427</v>
      </c>
      <c r="B487" s="1" t="s">
        <v>299</v>
      </c>
      <c r="C487" s="1" t="s">
        <v>17</v>
      </c>
      <c r="D487" s="1">
        <v>313</v>
      </c>
      <c r="E487" s="1">
        <v>4</v>
      </c>
      <c r="F487" s="1">
        <v>0</v>
      </c>
      <c r="G487" s="1">
        <v>0</v>
      </c>
      <c r="H487" s="3">
        <v>33</v>
      </c>
    </row>
    <row r="488" spans="1:8" x14ac:dyDescent="0.25">
      <c r="A488" s="2" t="s">
        <v>426</v>
      </c>
      <c r="B488" s="1" t="s">
        <v>208</v>
      </c>
      <c r="C488" s="1" t="s">
        <v>12</v>
      </c>
      <c r="D488" s="1">
        <v>313</v>
      </c>
      <c r="E488" s="1">
        <v>4</v>
      </c>
      <c r="F488" s="1">
        <v>0</v>
      </c>
      <c r="G488" s="1">
        <v>0</v>
      </c>
      <c r="H488" s="3">
        <v>34.9</v>
      </c>
    </row>
    <row r="489" spans="1:8" x14ac:dyDescent="0.25">
      <c r="A489" s="2" t="s">
        <v>436</v>
      </c>
      <c r="B489" s="1" t="s">
        <v>194</v>
      </c>
      <c r="C489" s="1" t="s">
        <v>17</v>
      </c>
      <c r="D489" s="1">
        <v>299</v>
      </c>
      <c r="E489" s="1">
        <v>4</v>
      </c>
      <c r="F489" s="1">
        <v>0</v>
      </c>
      <c r="G489" s="1">
        <v>1</v>
      </c>
      <c r="H489" s="3">
        <v>38.299999999999997</v>
      </c>
    </row>
    <row r="490" spans="1:8" x14ac:dyDescent="0.25">
      <c r="A490" s="2" t="s">
        <v>439</v>
      </c>
      <c r="B490" s="1" t="s">
        <v>223</v>
      </c>
      <c r="C490" s="1" t="s">
        <v>17</v>
      </c>
      <c r="D490" s="1">
        <v>297</v>
      </c>
      <c r="E490" s="1">
        <v>4</v>
      </c>
      <c r="F490" s="1">
        <v>0</v>
      </c>
      <c r="G490" s="1">
        <v>0</v>
      </c>
      <c r="H490" s="3">
        <v>32</v>
      </c>
    </row>
    <row r="491" spans="1:8" x14ac:dyDescent="0.25">
      <c r="A491" s="2" t="s">
        <v>447</v>
      </c>
      <c r="B491" s="1" t="s">
        <v>208</v>
      </c>
      <c r="C491" s="1" t="s">
        <v>15</v>
      </c>
      <c r="D491" s="1">
        <v>289</v>
      </c>
      <c r="E491" s="1">
        <v>4</v>
      </c>
      <c r="F491" s="1">
        <v>0</v>
      </c>
      <c r="G491" s="1">
        <v>0</v>
      </c>
      <c r="H491" s="3">
        <v>36.799999999999997</v>
      </c>
    </row>
    <row r="492" spans="1:8" x14ac:dyDescent="0.25">
      <c r="A492" s="2" t="s">
        <v>448</v>
      </c>
      <c r="B492" s="1" t="s">
        <v>146</v>
      </c>
      <c r="C492" s="1" t="s">
        <v>17</v>
      </c>
      <c r="D492" s="1">
        <v>286</v>
      </c>
      <c r="E492" s="1">
        <v>4</v>
      </c>
      <c r="F492" s="1">
        <v>0</v>
      </c>
      <c r="G492" s="1">
        <v>1</v>
      </c>
      <c r="H492" s="3">
        <v>33.299999999999997</v>
      </c>
    </row>
    <row r="493" spans="1:8" x14ac:dyDescent="0.25">
      <c r="A493" s="2" t="s">
        <v>455</v>
      </c>
      <c r="B493" s="1" t="s">
        <v>248</v>
      </c>
      <c r="C493" s="1" t="s">
        <v>17</v>
      </c>
      <c r="D493" s="1">
        <v>275</v>
      </c>
      <c r="E493" s="1">
        <v>4</v>
      </c>
      <c r="F493" s="1">
        <v>0</v>
      </c>
      <c r="G493" s="1">
        <v>0</v>
      </c>
      <c r="H493" s="3">
        <v>32</v>
      </c>
    </row>
    <row r="494" spans="1:8" x14ac:dyDescent="0.25">
      <c r="A494" s="2" t="s">
        <v>471</v>
      </c>
      <c r="B494" s="1" t="s">
        <v>192</v>
      </c>
      <c r="C494" s="1" t="s">
        <v>15</v>
      </c>
      <c r="D494" s="1">
        <v>268</v>
      </c>
      <c r="E494" s="1">
        <v>4</v>
      </c>
      <c r="F494" s="1">
        <v>0</v>
      </c>
      <c r="G494" s="1">
        <v>1</v>
      </c>
      <c r="H494" s="3">
        <v>37.1</v>
      </c>
    </row>
    <row r="495" spans="1:8" x14ac:dyDescent="0.25">
      <c r="A495" s="2" t="s">
        <v>490</v>
      </c>
      <c r="B495" s="1" t="s">
        <v>287</v>
      </c>
      <c r="C495" s="1" t="s">
        <v>15</v>
      </c>
      <c r="D495" s="1">
        <v>252</v>
      </c>
      <c r="E495" s="1">
        <v>4</v>
      </c>
      <c r="F495" s="1">
        <v>0</v>
      </c>
      <c r="G495" s="1">
        <v>0</v>
      </c>
      <c r="H495" s="3">
        <v>30.6</v>
      </c>
    </row>
    <row r="496" spans="1:8" x14ac:dyDescent="0.25">
      <c r="A496" s="2" t="s">
        <v>493</v>
      </c>
      <c r="B496" s="1" t="s">
        <v>210</v>
      </c>
      <c r="C496" s="1" t="s">
        <v>17</v>
      </c>
      <c r="D496" s="1">
        <v>247</v>
      </c>
      <c r="E496" s="1">
        <v>4</v>
      </c>
      <c r="F496" s="1">
        <v>0</v>
      </c>
      <c r="G496" s="1">
        <v>0</v>
      </c>
      <c r="H496" s="3">
        <v>29.7</v>
      </c>
    </row>
    <row r="497" spans="1:8" x14ac:dyDescent="0.25">
      <c r="A497" s="2" t="s">
        <v>492</v>
      </c>
      <c r="B497" s="1" t="s">
        <v>210</v>
      </c>
      <c r="C497" s="1" t="s">
        <v>15</v>
      </c>
      <c r="D497" s="1">
        <v>247</v>
      </c>
      <c r="E497" s="1">
        <v>4</v>
      </c>
      <c r="F497" s="1">
        <v>0</v>
      </c>
      <c r="G497" s="1">
        <v>0</v>
      </c>
      <c r="H497" s="3">
        <v>33.6</v>
      </c>
    </row>
    <row r="498" spans="1:8" x14ac:dyDescent="0.25">
      <c r="A498" s="2" t="s">
        <v>495</v>
      </c>
      <c r="B498" s="1" t="s">
        <v>92</v>
      </c>
      <c r="C498" s="1" t="s">
        <v>17</v>
      </c>
      <c r="D498" s="1">
        <v>243</v>
      </c>
      <c r="E498" s="1">
        <v>4</v>
      </c>
      <c r="F498" s="1">
        <v>0</v>
      </c>
      <c r="G498" s="1">
        <v>0</v>
      </c>
      <c r="H498" s="3">
        <v>29.1</v>
      </c>
    </row>
    <row r="499" spans="1:8" x14ac:dyDescent="0.25">
      <c r="A499" s="2" t="s">
        <v>499</v>
      </c>
      <c r="B499" s="1" t="s">
        <v>85</v>
      </c>
      <c r="C499" s="1" t="s">
        <v>15</v>
      </c>
      <c r="D499" s="1">
        <v>234</v>
      </c>
      <c r="E499" s="1">
        <v>4</v>
      </c>
      <c r="F499" s="1">
        <v>0</v>
      </c>
      <c r="G499" s="1">
        <v>1</v>
      </c>
      <c r="H499" s="3">
        <v>31.3</v>
      </c>
    </row>
    <row r="500" spans="1:8" x14ac:dyDescent="0.25">
      <c r="A500" s="2" t="s">
        <v>503</v>
      </c>
      <c r="B500" s="1" t="s">
        <v>210</v>
      </c>
      <c r="C500" s="1" t="s">
        <v>17</v>
      </c>
      <c r="D500" s="1">
        <v>230</v>
      </c>
      <c r="E500" s="1">
        <v>4</v>
      </c>
      <c r="F500" s="1">
        <v>0</v>
      </c>
      <c r="G500" s="1">
        <v>0</v>
      </c>
      <c r="H500" s="3">
        <v>30.2</v>
      </c>
    </row>
    <row r="501" spans="1:8" x14ac:dyDescent="0.25">
      <c r="A501" s="2" t="s">
        <v>504</v>
      </c>
      <c r="B501" s="1" t="s">
        <v>189</v>
      </c>
      <c r="C501" s="1" t="s">
        <v>12</v>
      </c>
      <c r="D501" s="1">
        <v>228</v>
      </c>
      <c r="E501" s="1">
        <v>4</v>
      </c>
      <c r="F501" s="1">
        <v>0</v>
      </c>
      <c r="G501" s="1">
        <v>0</v>
      </c>
      <c r="H501" s="3">
        <v>25.2</v>
      </c>
    </row>
    <row r="502" spans="1:8" x14ac:dyDescent="0.25">
      <c r="A502" s="2" t="s">
        <v>412</v>
      </c>
      <c r="B502" s="1" t="s">
        <v>81</v>
      </c>
      <c r="C502" s="1" t="s">
        <v>15</v>
      </c>
      <c r="D502" s="1">
        <v>226</v>
      </c>
      <c r="E502" s="1">
        <v>4</v>
      </c>
      <c r="F502" s="1">
        <v>0</v>
      </c>
      <c r="G502" s="1">
        <v>0</v>
      </c>
      <c r="H502" s="3">
        <v>30.1</v>
      </c>
    </row>
    <row r="503" spans="1:8" x14ac:dyDescent="0.25">
      <c r="A503" s="2" t="s">
        <v>505</v>
      </c>
      <c r="B503" s="1" t="s">
        <v>192</v>
      </c>
      <c r="C503" s="1" t="s">
        <v>15</v>
      </c>
      <c r="D503" s="1">
        <v>225</v>
      </c>
      <c r="E503" s="1">
        <v>4</v>
      </c>
      <c r="F503" s="1">
        <v>0</v>
      </c>
      <c r="G503" s="1">
        <v>0</v>
      </c>
      <c r="H503" s="3">
        <v>30.6</v>
      </c>
    </row>
    <row r="504" spans="1:8" x14ac:dyDescent="0.25">
      <c r="A504" s="2" t="s">
        <v>512</v>
      </c>
      <c r="B504" s="1" t="s">
        <v>299</v>
      </c>
      <c r="C504" s="1" t="s">
        <v>15</v>
      </c>
      <c r="D504" s="1">
        <v>219</v>
      </c>
      <c r="E504" s="1">
        <v>4</v>
      </c>
      <c r="F504" s="1">
        <v>0</v>
      </c>
      <c r="G504" s="1">
        <v>0</v>
      </c>
      <c r="H504" s="3">
        <v>28.3</v>
      </c>
    </row>
    <row r="505" spans="1:8" x14ac:dyDescent="0.25">
      <c r="A505" s="2" t="s">
        <v>57</v>
      </c>
      <c r="B505" s="1" t="s">
        <v>39</v>
      </c>
      <c r="C505" s="1" t="s">
        <v>12</v>
      </c>
      <c r="D505" s="1">
        <v>215</v>
      </c>
      <c r="E505" s="1">
        <v>4</v>
      </c>
      <c r="F505" s="1">
        <v>0</v>
      </c>
      <c r="G505" s="1">
        <v>0</v>
      </c>
      <c r="H505" s="3">
        <v>29.7</v>
      </c>
    </row>
    <row r="506" spans="1:8" x14ac:dyDescent="0.25">
      <c r="A506" s="2" t="s">
        <v>518</v>
      </c>
      <c r="B506" s="1" t="s">
        <v>85</v>
      </c>
      <c r="C506" s="1" t="s">
        <v>15</v>
      </c>
      <c r="D506" s="1">
        <v>212</v>
      </c>
      <c r="E506" s="1">
        <v>4</v>
      </c>
      <c r="F506" s="1">
        <v>0</v>
      </c>
      <c r="G506" s="1">
        <v>0</v>
      </c>
      <c r="H506" s="3">
        <v>25.4</v>
      </c>
    </row>
    <row r="507" spans="1:8" x14ac:dyDescent="0.25">
      <c r="A507" s="2" t="s">
        <v>517</v>
      </c>
      <c r="B507" s="1" t="s">
        <v>208</v>
      </c>
      <c r="C507" s="1" t="s">
        <v>12</v>
      </c>
      <c r="D507" s="1">
        <v>212</v>
      </c>
      <c r="E507" s="1">
        <v>4</v>
      </c>
      <c r="F507" s="1">
        <v>0</v>
      </c>
      <c r="G507" s="1">
        <v>0</v>
      </c>
      <c r="H507" s="3">
        <v>28</v>
      </c>
    </row>
    <row r="508" spans="1:8" x14ac:dyDescent="0.25">
      <c r="A508" s="2" t="s">
        <v>516</v>
      </c>
      <c r="B508" s="1" t="s">
        <v>201</v>
      </c>
      <c r="C508" s="1" t="s">
        <v>15</v>
      </c>
      <c r="D508" s="1">
        <v>212</v>
      </c>
      <c r="E508" s="1">
        <v>4</v>
      </c>
      <c r="F508" s="1">
        <v>0</v>
      </c>
      <c r="G508" s="1">
        <v>2</v>
      </c>
      <c r="H508" s="3">
        <v>28.2</v>
      </c>
    </row>
    <row r="509" spans="1:8" x14ac:dyDescent="0.25">
      <c r="A509" s="2" t="s">
        <v>523</v>
      </c>
      <c r="B509" s="1" t="s">
        <v>144</v>
      </c>
      <c r="C509" s="1" t="s">
        <v>15</v>
      </c>
      <c r="D509" s="1">
        <v>205</v>
      </c>
      <c r="E509" s="1">
        <v>4</v>
      </c>
      <c r="F509" s="1">
        <v>0</v>
      </c>
      <c r="G509" s="1">
        <v>0</v>
      </c>
      <c r="H509" s="3">
        <v>29.6</v>
      </c>
    </row>
    <row r="510" spans="1:8" x14ac:dyDescent="0.25">
      <c r="A510" s="2" t="s">
        <v>526</v>
      </c>
      <c r="B510" s="1" t="s">
        <v>148</v>
      </c>
      <c r="C510" s="1" t="s">
        <v>15</v>
      </c>
      <c r="D510" s="1">
        <v>204</v>
      </c>
      <c r="E510" s="1">
        <v>4</v>
      </c>
      <c r="F510" s="1">
        <v>0</v>
      </c>
      <c r="G510" s="1">
        <v>0</v>
      </c>
      <c r="H510" s="3">
        <v>23.5</v>
      </c>
    </row>
    <row r="511" spans="1:8" x14ac:dyDescent="0.25">
      <c r="A511" s="2" t="s">
        <v>525</v>
      </c>
      <c r="B511" s="1" t="s">
        <v>189</v>
      </c>
      <c r="C511" s="1" t="s">
        <v>12</v>
      </c>
      <c r="D511" s="1">
        <v>204</v>
      </c>
      <c r="E511" s="1">
        <v>4</v>
      </c>
      <c r="F511" s="1">
        <v>0</v>
      </c>
      <c r="G511" s="1">
        <v>0</v>
      </c>
      <c r="H511" s="3">
        <v>26.4</v>
      </c>
    </row>
    <row r="512" spans="1:8" x14ac:dyDescent="0.25">
      <c r="A512" s="2" t="s">
        <v>531</v>
      </c>
      <c r="B512" s="1" t="s">
        <v>189</v>
      </c>
      <c r="C512" s="1" t="s">
        <v>15</v>
      </c>
      <c r="D512" s="1">
        <v>200</v>
      </c>
      <c r="E512" s="1">
        <v>4</v>
      </c>
      <c r="F512" s="1">
        <v>0</v>
      </c>
      <c r="G512" s="1">
        <v>0</v>
      </c>
      <c r="H512" s="3">
        <v>28.1</v>
      </c>
    </row>
    <row r="513" spans="1:8" x14ac:dyDescent="0.25">
      <c r="A513" s="2" t="s">
        <v>533</v>
      </c>
      <c r="B513" s="1" t="s">
        <v>201</v>
      </c>
      <c r="C513" s="1" t="s">
        <v>17</v>
      </c>
      <c r="D513" s="1">
        <v>195</v>
      </c>
      <c r="E513" s="1">
        <v>4</v>
      </c>
      <c r="F513" s="1">
        <v>0</v>
      </c>
      <c r="G513" s="1">
        <v>1</v>
      </c>
      <c r="H513" s="3">
        <v>24.5</v>
      </c>
    </row>
    <row r="514" spans="1:8" x14ac:dyDescent="0.25">
      <c r="A514" s="2" t="s">
        <v>538</v>
      </c>
      <c r="B514" s="1" t="s">
        <v>90</v>
      </c>
      <c r="C514" s="1" t="s">
        <v>17</v>
      </c>
      <c r="D514" s="1">
        <v>188</v>
      </c>
      <c r="E514" s="1">
        <v>4</v>
      </c>
      <c r="F514" s="1">
        <v>0</v>
      </c>
      <c r="G514" s="1">
        <v>0</v>
      </c>
      <c r="H514" s="3">
        <v>23.3</v>
      </c>
    </row>
    <row r="515" spans="1:8" x14ac:dyDescent="0.25">
      <c r="A515" s="2" t="s">
        <v>540</v>
      </c>
      <c r="B515" s="1" t="s">
        <v>189</v>
      </c>
      <c r="C515" s="1" t="s">
        <v>17</v>
      </c>
      <c r="D515" s="1">
        <v>186</v>
      </c>
      <c r="E515" s="1">
        <v>4</v>
      </c>
      <c r="F515" s="1">
        <v>0</v>
      </c>
      <c r="G515" s="1">
        <v>0</v>
      </c>
      <c r="H515" s="3">
        <v>24.9</v>
      </c>
    </row>
    <row r="516" spans="1:8" x14ac:dyDescent="0.25">
      <c r="A516" s="2" t="s">
        <v>60</v>
      </c>
      <c r="B516" s="1" t="s">
        <v>39</v>
      </c>
      <c r="C516" s="1" t="s">
        <v>15</v>
      </c>
      <c r="D516" s="1">
        <v>185</v>
      </c>
      <c r="E516" s="1">
        <v>4</v>
      </c>
      <c r="F516" s="1">
        <v>0</v>
      </c>
      <c r="G516" s="1">
        <v>2</v>
      </c>
      <c r="H516" s="3">
        <v>27.1</v>
      </c>
    </row>
    <row r="517" spans="1:8" x14ac:dyDescent="0.25">
      <c r="A517" s="2" t="s">
        <v>542</v>
      </c>
      <c r="B517" s="1" t="s">
        <v>223</v>
      </c>
      <c r="C517" s="1" t="s">
        <v>15</v>
      </c>
      <c r="D517" s="1">
        <v>182</v>
      </c>
      <c r="E517" s="1">
        <v>4</v>
      </c>
      <c r="F517" s="1">
        <v>0</v>
      </c>
      <c r="G517" s="1">
        <v>0</v>
      </c>
      <c r="H517" s="3">
        <v>24.4</v>
      </c>
    </row>
    <row r="518" spans="1:8" x14ac:dyDescent="0.25">
      <c r="A518" s="2" t="s">
        <v>553</v>
      </c>
      <c r="B518" s="1" t="s">
        <v>146</v>
      </c>
      <c r="C518" s="1" t="s">
        <v>17</v>
      </c>
      <c r="D518" s="1">
        <v>177</v>
      </c>
      <c r="E518" s="1">
        <v>4</v>
      </c>
      <c r="F518" s="1">
        <v>0</v>
      </c>
      <c r="G518" s="1">
        <v>0</v>
      </c>
      <c r="H518" s="3">
        <v>21.7</v>
      </c>
    </row>
    <row r="519" spans="1:8" x14ac:dyDescent="0.25">
      <c r="A519" s="2" t="s">
        <v>556</v>
      </c>
      <c r="B519" s="1" t="s">
        <v>184</v>
      </c>
      <c r="C519" s="1" t="s">
        <v>17</v>
      </c>
      <c r="D519" s="1">
        <v>171</v>
      </c>
      <c r="E519" s="1">
        <v>4</v>
      </c>
      <c r="F519" s="1">
        <v>0</v>
      </c>
      <c r="G519" s="1">
        <v>0</v>
      </c>
      <c r="H519" s="3">
        <v>20.2</v>
      </c>
    </row>
    <row r="520" spans="1:8" x14ac:dyDescent="0.25">
      <c r="A520" s="2" t="s">
        <v>562</v>
      </c>
      <c r="B520" s="1" t="s">
        <v>189</v>
      </c>
      <c r="C520" s="1" t="s">
        <v>15</v>
      </c>
      <c r="D520" s="1">
        <v>168</v>
      </c>
      <c r="E520" s="1">
        <v>4</v>
      </c>
      <c r="F520" s="1">
        <v>0</v>
      </c>
      <c r="G520" s="1">
        <v>0</v>
      </c>
      <c r="H520" s="3">
        <v>25.8</v>
      </c>
    </row>
    <row r="521" spans="1:8" x14ac:dyDescent="0.25">
      <c r="A521" s="2" t="s">
        <v>565</v>
      </c>
      <c r="B521" s="1" t="s">
        <v>179</v>
      </c>
      <c r="C521" s="1" t="s">
        <v>17</v>
      </c>
      <c r="D521" s="1">
        <v>164</v>
      </c>
      <c r="E521" s="1">
        <v>4</v>
      </c>
      <c r="F521" s="1">
        <v>0</v>
      </c>
      <c r="G521" s="1">
        <v>0</v>
      </c>
      <c r="H521" s="3">
        <v>21.9</v>
      </c>
    </row>
    <row r="522" spans="1:8" x14ac:dyDescent="0.25">
      <c r="A522" s="2" t="s">
        <v>569</v>
      </c>
      <c r="B522" s="1" t="s">
        <v>287</v>
      </c>
      <c r="C522" s="1" t="s">
        <v>12</v>
      </c>
      <c r="D522" s="1">
        <v>160</v>
      </c>
      <c r="E522" s="1">
        <v>4</v>
      </c>
      <c r="F522" s="1">
        <v>0</v>
      </c>
      <c r="G522" s="1">
        <v>0</v>
      </c>
      <c r="H522" s="3">
        <v>16.399999999999999</v>
      </c>
    </row>
    <row r="523" spans="1:8" x14ac:dyDescent="0.25">
      <c r="A523" s="2" t="s">
        <v>568</v>
      </c>
      <c r="B523" s="1" t="s">
        <v>187</v>
      </c>
      <c r="C523" s="1" t="s">
        <v>17</v>
      </c>
      <c r="D523" s="1">
        <v>160</v>
      </c>
      <c r="E523" s="1">
        <v>4</v>
      </c>
      <c r="F523" s="1">
        <v>0</v>
      </c>
      <c r="G523" s="1">
        <v>0</v>
      </c>
      <c r="H523" s="3">
        <v>22</v>
      </c>
    </row>
    <row r="524" spans="1:8" x14ac:dyDescent="0.25">
      <c r="A524" s="2" t="s">
        <v>574</v>
      </c>
      <c r="B524" s="1" t="s">
        <v>299</v>
      </c>
      <c r="C524" s="1" t="s">
        <v>15</v>
      </c>
      <c r="D524" s="1">
        <v>156</v>
      </c>
      <c r="E524" s="1">
        <v>4</v>
      </c>
      <c r="F524" s="1">
        <v>0</v>
      </c>
      <c r="G524" s="1">
        <v>0</v>
      </c>
      <c r="H524" s="3">
        <v>19.899999999999999</v>
      </c>
    </row>
    <row r="525" spans="1:8" x14ac:dyDescent="0.25">
      <c r="A525" s="2" t="s">
        <v>573</v>
      </c>
      <c r="B525" s="1" t="s">
        <v>179</v>
      </c>
      <c r="C525" s="1" t="s">
        <v>15</v>
      </c>
      <c r="D525" s="1">
        <v>156</v>
      </c>
      <c r="E525" s="1">
        <v>4</v>
      </c>
      <c r="F525" s="1">
        <v>0</v>
      </c>
      <c r="G525" s="1">
        <v>1</v>
      </c>
      <c r="H525" s="3">
        <v>20.9</v>
      </c>
    </row>
    <row r="526" spans="1:8" x14ac:dyDescent="0.25">
      <c r="A526" s="2" t="s">
        <v>581</v>
      </c>
      <c r="B526" s="1" t="s">
        <v>223</v>
      </c>
      <c r="C526" s="1" t="s">
        <v>12</v>
      </c>
      <c r="D526" s="1">
        <v>147</v>
      </c>
      <c r="E526" s="1">
        <v>4</v>
      </c>
      <c r="F526" s="1">
        <v>0</v>
      </c>
      <c r="G526" s="1">
        <v>1</v>
      </c>
      <c r="H526" s="3">
        <v>18.8</v>
      </c>
    </row>
    <row r="527" spans="1:8" x14ac:dyDescent="0.25">
      <c r="A527" s="2" t="s">
        <v>593</v>
      </c>
      <c r="B527" s="1" t="s">
        <v>208</v>
      </c>
      <c r="C527" s="1" t="s">
        <v>17</v>
      </c>
      <c r="D527" s="1">
        <v>131</v>
      </c>
      <c r="E527" s="1">
        <v>4</v>
      </c>
      <c r="F527" s="1">
        <v>0</v>
      </c>
      <c r="G527" s="1">
        <v>0</v>
      </c>
      <c r="H527" s="3">
        <v>16</v>
      </c>
    </row>
    <row r="528" spans="1:8" x14ac:dyDescent="0.25">
      <c r="A528" s="2" t="s">
        <v>600</v>
      </c>
      <c r="B528" s="1" t="s">
        <v>189</v>
      </c>
      <c r="C528" s="1" t="s">
        <v>17</v>
      </c>
      <c r="D528" s="1">
        <v>125</v>
      </c>
      <c r="E528" s="1">
        <v>4</v>
      </c>
      <c r="F528" s="1">
        <v>0</v>
      </c>
      <c r="G528" s="1">
        <v>0</v>
      </c>
      <c r="H528" s="3">
        <v>15.1</v>
      </c>
    </row>
    <row r="529" spans="1:8" x14ac:dyDescent="0.25">
      <c r="A529" s="2" t="s">
        <v>601</v>
      </c>
      <c r="B529" s="1" t="s">
        <v>103</v>
      </c>
      <c r="C529" s="1" t="s">
        <v>15</v>
      </c>
      <c r="D529" s="1">
        <v>124</v>
      </c>
      <c r="E529" s="1">
        <v>4</v>
      </c>
      <c r="F529" s="1">
        <v>0</v>
      </c>
      <c r="G529" s="1">
        <v>0</v>
      </c>
      <c r="H529" s="3">
        <v>18.899999999999999</v>
      </c>
    </row>
    <row r="530" spans="1:8" x14ac:dyDescent="0.25">
      <c r="A530" s="2" t="s">
        <v>604</v>
      </c>
      <c r="B530" s="1" t="s">
        <v>189</v>
      </c>
      <c r="C530" s="1" t="s">
        <v>15</v>
      </c>
      <c r="D530" s="1">
        <v>119</v>
      </c>
      <c r="E530" s="1">
        <v>4</v>
      </c>
      <c r="F530" s="1">
        <v>0</v>
      </c>
      <c r="G530" s="1">
        <v>0</v>
      </c>
      <c r="H530" s="3">
        <v>17.600000000000001</v>
      </c>
    </row>
    <row r="531" spans="1:8" x14ac:dyDescent="0.25">
      <c r="A531" s="2" t="s">
        <v>607</v>
      </c>
      <c r="B531" s="1" t="s">
        <v>148</v>
      </c>
      <c r="C531" s="1" t="s">
        <v>15</v>
      </c>
      <c r="D531" s="1">
        <v>116</v>
      </c>
      <c r="E531" s="1">
        <v>4</v>
      </c>
      <c r="F531" s="1">
        <v>0</v>
      </c>
      <c r="G531" s="1">
        <v>1</v>
      </c>
      <c r="H531" s="3">
        <v>14</v>
      </c>
    </row>
    <row r="532" spans="1:8" x14ac:dyDescent="0.25">
      <c r="A532" s="2" t="s">
        <v>608</v>
      </c>
      <c r="B532" s="1" t="s">
        <v>248</v>
      </c>
      <c r="C532" s="1" t="s">
        <v>12</v>
      </c>
      <c r="D532" s="1">
        <v>116</v>
      </c>
      <c r="E532" s="1">
        <v>4</v>
      </c>
      <c r="F532" s="1">
        <v>0</v>
      </c>
      <c r="G532" s="1">
        <v>0</v>
      </c>
      <c r="H532" s="3">
        <v>15.3</v>
      </c>
    </row>
    <row r="533" spans="1:8" x14ac:dyDescent="0.25">
      <c r="A533" s="2" t="s">
        <v>614</v>
      </c>
      <c r="B533" s="1" t="s">
        <v>210</v>
      </c>
      <c r="C533" s="1" t="s">
        <v>12</v>
      </c>
      <c r="D533" s="1">
        <v>109</v>
      </c>
      <c r="E533" s="1">
        <v>4</v>
      </c>
      <c r="F533" s="1">
        <v>0</v>
      </c>
      <c r="G533" s="1">
        <v>0</v>
      </c>
      <c r="H533" s="3">
        <v>14.3</v>
      </c>
    </row>
    <row r="534" spans="1:8" x14ac:dyDescent="0.25">
      <c r="A534" s="2" t="s">
        <v>650</v>
      </c>
      <c r="B534" s="1" t="s">
        <v>287</v>
      </c>
      <c r="C534" s="1" t="s">
        <v>17</v>
      </c>
      <c r="D534" s="1">
        <v>88</v>
      </c>
      <c r="E534" s="1">
        <v>4</v>
      </c>
      <c r="F534" s="1">
        <v>0</v>
      </c>
      <c r="G534" s="1">
        <v>0</v>
      </c>
      <c r="H534" s="3">
        <v>12.6</v>
      </c>
    </row>
    <row r="535" spans="1:8" x14ac:dyDescent="0.25">
      <c r="A535" s="2" t="s">
        <v>664</v>
      </c>
      <c r="B535" s="1" t="s">
        <v>85</v>
      </c>
      <c r="C535" s="1" t="s">
        <v>17</v>
      </c>
      <c r="D535" s="1">
        <v>78</v>
      </c>
      <c r="E535" s="1">
        <v>4</v>
      </c>
      <c r="F535" s="1">
        <v>0</v>
      </c>
      <c r="G535" s="1">
        <v>0</v>
      </c>
      <c r="H535" s="3">
        <v>11.6</v>
      </c>
    </row>
    <row r="536" spans="1:8" x14ac:dyDescent="0.25">
      <c r="A536" s="2" t="s">
        <v>667</v>
      </c>
      <c r="B536" s="1" t="s">
        <v>299</v>
      </c>
      <c r="C536" s="1" t="s">
        <v>15</v>
      </c>
      <c r="D536" s="1">
        <v>75</v>
      </c>
      <c r="E536" s="1">
        <v>4</v>
      </c>
      <c r="F536" s="1">
        <v>0</v>
      </c>
      <c r="G536" s="1">
        <v>0</v>
      </c>
      <c r="H536" s="3">
        <v>11.2</v>
      </c>
    </row>
    <row r="537" spans="1:8" x14ac:dyDescent="0.25">
      <c r="A537" s="2" t="s">
        <v>666</v>
      </c>
      <c r="B537" s="1" t="s">
        <v>148</v>
      </c>
      <c r="C537" s="1" t="s">
        <v>12</v>
      </c>
      <c r="D537" s="1">
        <v>75</v>
      </c>
      <c r="E537" s="1">
        <v>4</v>
      </c>
      <c r="F537" s="1">
        <v>0</v>
      </c>
      <c r="G537" s="1">
        <v>0</v>
      </c>
      <c r="H537" s="3">
        <v>11.7</v>
      </c>
    </row>
    <row r="538" spans="1:8" x14ac:dyDescent="0.25">
      <c r="A538" s="2" t="s">
        <v>673</v>
      </c>
      <c r="B538" s="1" t="s">
        <v>109</v>
      </c>
      <c r="C538" s="1" t="s">
        <v>17</v>
      </c>
      <c r="D538" s="1">
        <v>70</v>
      </c>
      <c r="E538" s="1">
        <v>4</v>
      </c>
      <c r="F538" s="1">
        <v>0</v>
      </c>
      <c r="G538" s="1">
        <v>0</v>
      </c>
      <c r="H538" s="3">
        <v>8.3000000000000007</v>
      </c>
    </row>
    <row r="539" spans="1:8" x14ac:dyDescent="0.25">
      <c r="A539" s="2" t="s">
        <v>679</v>
      </c>
      <c r="B539" s="1" t="s">
        <v>220</v>
      </c>
      <c r="C539" s="1" t="s">
        <v>12</v>
      </c>
      <c r="D539" s="1">
        <v>60</v>
      </c>
      <c r="E539" s="1">
        <v>4</v>
      </c>
      <c r="F539" s="1">
        <v>0</v>
      </c>
      <c r="G539" s="1">
        <v>0</v>
      </c>
      <c r="H539" s="3">
        <v>9.4</v>
      </c>
    </row>
    <row r="540" spans="1:8" x14ac:dyDescent="0.25">
      <c r="A540" s="2" t="s">
        <v>688</v>
      </c>
      <c r="B540" s="1" t="s">
        <v>85</v>
      </c>
      <c r="C540" s="1" t="s">
        <v>17</v>
      </c>
      <c r="D540" s="1">
        <v>52</v>
      </c>
      <c r="E540" s="1">
        <v>4</v>
      </c>
      <c r="F540" s="1">
        <v>0</v>
      </c>
      <c r="G540" s="1">
        <v>0</v>
      </c>
      <c r="H540" s="3">
        <v>8.5</v>
      </c>
    </row>
    <row r="541" spans="1:8" x14ac:dyDescent="0.25">
      <c r="A541" s="2" t="s">
        <v>692</v>
      </c>
      <c r="B541" s="1" t="s">
        <v>223</v>
      </c>
      <c r="C541" s="1" t="s">
        <v>17</v>
      </c>
      <c r="D541" s="1">
        <v>51</v>
      </c>
      <c r="E541" s="1">
        <v>4</v>
      </c>
      <c r="F541" s="1">
        <v>0</v>
      </c>
      <c r="G541" s="1">
        <v>0</v>
      </c>
      <c r="H541" s="3">
        <v>7.2</v>
      </c>
    </row>
    <row r="542" spans="1:8" x14ac:dyDescent="0.25">
      <c r="A542" s="2" t="s">
        <v>694</v>
      </c>
      <c r="B542" s="1" t="s">
        <v>92</v>
      </c>
      <c r="C542" s="1" t="s">
        <v>15</v>
      </c>
      <c r="D542" s="1">
        <v>47</v>
      </c>
      <c r="E542" s="1">
        <v>4</v>
      </c>
      <c r="F542" s="1">
        <v>0</v>
      </c>
      <c r="G542" s="1">
        <v>0</v>
      </c>
      <c r="H542" s="3">
        <v>8.6999999999999993</v>
      </c>
    </row>
    <row r="543" spans="1:8" x14ac:dyDescent="0.25">
      <c r="A543" s="2" t="s">
        <v>469</v>
      </c>
      <c r="B543" s="1" t="s">
        <v>220</v>
      </c>
      <c r="C543" s="1" t="s">
        <v>10</v>
      </c>
      <c r="D543" s="1">
        <v>270</v>
      </c>
      <c r="E543" s="1">
        <v>3</v>
      </c>
      <c r="F543" s="1">
        <v>0</v>
      </c>
      <c r="G543" s="1">
        <v>0</v>
      </c>
      <c r="H543" s="3">
        <v>12.2</v>
      </c>
    </row>
    <row r="544" spans="1:8" x14ac:dyDescent="0.25">
      <c r="A544" s="2" t="s">
        <v>468</v>
      </c>
      <c r="B544" s="1" t="s">
        <v>109</v>
      </c>
      <c r="C544" s="1" t="s">
        <v>10</v>
      </c>
      <c r="D544" s="1">
        <v>270</v>
      </c>
      <c r="E544" s="1">
        <v>3</v>
      </c>
      <c r="F544" s="1">
        <v>0</v>
      </c>
      <c r="G544" s="1">
        <v>0</v>
      </c>
      <c r="H544" s="3">
        <v>13.7</v>
      </c>
    </row>
    <row r="545" spans="1:8" x14ac:dyDescent="0.25">
      <c r="A545" s="2" t="s">
        <v>467</v>
      </c>
      <c r="B545" s="1" t="s">
        <v>192</v>
      </c>
      <c r="C545" s="1" t="s">
        <v>10</v>
      </c>
      <c r="D545" s="1">
        <v>270</v>
      </c>
      <c r="E545" s="1">
        <v>3</v>
      </c>
      <c r="F545" s="1">
        <v>0</v>
      </c>
      <c r="G545" s="1">
        <v>0</v>
      </c>
      <c r="H545" s="3">
        <v>15.5</v>
      </c>
    </row>
    <row r="546" spans="1:8" x14ac:dyDescent="0.25">
      <c r="A546" s="2" t="s">
        <v>466</v>
      </c>
      <c r="B546" s="1" t="s">
        <v>287</v>
      </c>
      <c r="C546" s="1" t="s">
        <v>10</v>
      </c>
      <c r="D546" s="1">
        <v>270</v>
      </c>
      <c r="E546" s="1">
        <v>3</v>
      </c>
      <c r="F546" s="1">
        <v>0</v>
      </c>
      <c r="G546" s="1">
        <v>0</v>
      </c>
      <c r="H546" s="3">
        <v>18.3</v>
      </c>
    </row>
    <row r="547" spans="1:8" x14ac:dyDescent="0.25">
      <c r="A547" s="2" t="s">
        <v>465</v>
      </c>
      <c r="B547" s="1" t="s">
        <v>287</v>
      </c>
      <c r="C547" s="1" t="s">
        <v>10</v>
      </c>
      <c r="D547" s="1">
        <v>270</v>
      </c>
      <c r="E547" s="1">
        <v>3</v>
      </c>
      <c r="F547" s="1">
        <v>0</v>
      </c>
      <c r="G547" s="1">
        <v>0</v>
      </c>
      <c r="H547" s="3">
        <v>18.600000000000001</v>
      </c>
    </row>
    <row r="548" spans="1:8" x14ac:dyDescent="0.25">
      <c r="A548" s="2" t="s">
        <v>464</v>
      </c>
      <c r="B548" s="1" t="s">
        <v>220</v>
      </c>
      <c r="C548" s="1" t="s">
        <v>10</v>
      </c>
      <c r="D548" s="1">
        <v>270</v>
      </c>
      <c r="E548" s="1">
        <v>3</v>
      </c>
      <c r="F548" s="1">
        <v>0</v>
      </c>
      <c r="G548" s="1">
        <v>0</v>
      </c>
      <c r="H548" s="3">
        <v>20.5</v>
      </c>
    </row>
    <row r="549" spans="1:8" x14ac:dyDescent="0.25">
      <c r="A549" s="2" t="s">
        <v>463</v>
      </c>
      <c r="B549" s="1" t="s">
        <v>287</v>
      </c>
      <c r="C549" s="1" t="s">
        <v>17</v>
      </c>
      <c r="D549" s="1">
        <v>270</v>
      </c>
      <c r="E549" s="1">
        <v>3</v>
      </c>
      <c r="F549" s="1">
        <v>0</v>
      </c>
      <c r="G549" s="1">
        <v>0</v>
      </c>
      <c r="H549" s="3">
        <v>28.6</v>
      </c>
    </row>
    <row r="550" spans="1:8" x14ac:dyDescent="0.25">
      <c r="A550" s="2" t="s">
        <v>462</v>
      </c>
      <c r="B550" s="1" t="s">
        <v>299</v>
      </c>
      <c r="C550" s="1" t="s">
        <v>17</v>
      </c>
      <c r="D550" s="1">
        <v>270</v>
      </c>
      <c r="E550" s="1">
        <v>3</v>
      </c>
      <c r="F550" s="1">
        <v>0</v>
      </c>
      <c r="G550" s="1">
        <v>0</v>
      </c>
      <c r="H550" s="3">
        <v>30.1</v>
      </c>
    </row>
    <row r="551" spans="1:8" x14ac:dyDescent="0.25">
      <c r="A551" s="2" t="s">
        <v>461</v>
      </c>
      <c r="B551" s="1" t="s">
        <v>78</v>
      </c>
      <c r="C551" s="1" t="s">
        <v>17</v>
      </c>
      <c r="D551" s="1">
        <v>270</v>
      </c>
      <c r="E551" s="1">
        <v>3</v>
      </c>
      <c r="F551" s="1">
        <v>0</v>
      </c>
      <c r="G551" s="1">
        <v>0</v>
      </c>
      <c r="H551" s="3">
        <v>30.2</v>
      </c>
    </row>
    <row r="552" spans="1:8" x14ac:dyDescent="0.25">
      <c r="A552" s="2" t="s">
        <v>460</v>
      </c>
      <c r="B552" s="1" t="s">
        <v>223</v>
      </c>
      <c r="C552" s="1" t="s">
        <v>15</v>
      </c>
      <c r="D552" s="1">
        <v>270</v>
      </c>
      <c r="E552" s="1">
        <v>3</v>
      </c>
      <c r="F552" s="1">
        <v>0</v>
      </c>
      <c r="G552" s="1">
        <v>0</v>
      </c>
      <c r="H552" s="3">
        <v>35.799999999999997</v>
      </c>
    </row>
    <row r="553" spans="1:8" x14ac:dyDescent="0.25">
      <c r="A553" s="2" t="s">
        <v>470</v>
      </c>
      <c r="B553" s="1" t="s">
        <v>220</v>
      </c>
      <c r="C553" s="1" t="s">
        <v>15</v>
      </c>
      <c r="D553" s="1">
        <v>269</v>
      </c>
      <c r="E553" s="1">
        <v>3</v>
      </c>
      <c r="F553" s="1">
        <v>0</v>
      </c>
      <c r="G553" s="1">
        <v>0</v>
      </c>
      <c r="H553" s="3">
        <v>23.3</v>
      </c>
    </row>
    <row r="554" spans="1:8" x14ac:dyDescent="0.25">
      <c r="A554" s="2" t="s">
        <v>472</v>
      </c>
      <c r="B554" s="1" t="s">
        <v>192</v>
      </c>
      <c r="C554" s="1" t="s">
        <v>10</v>
      </c>
      <c r="D554" s="1">
        <v>266</v>
      </c>
      <c r="E554" s="1">
        <v>3</v>
      </c>
      <c r="F554" s="1">
        <v>0</v>
      </c>
      <c r="G554" s="1">
        <v>0</v>
      </c>
      <c r="H554" s="3">
        <v>14.2</v>
      </c>
    </row>
    <row r="555" spans="1:8" x14ac:dyDescent="0.25">
      <c r="A555" s="2" t="s">
        <v>478</v>
      </c>
      <c r="B555" s="1" t="s">
        <v>299</v>
      </c>
      <c r="C555" s="1" t="s">
        <v>15</v>
      </c>
      <c r="D555" s="1">
        <v>261</v>
      </c>
      <c r="E555" s="1">
        <v>3</v>
      </c>
      <c r="F555" s="1">
        <v>0</v>
      </c>
      <c r="G555" s="1">
        <v>0</v>
      </c>
      <c r="H555" s="3">
        <v>29.6</v>
      </c>
    </row>
    <row r="556" spans="1:8" x14ac:dyDescent="0.25">
      <c r="A556" s="2" t="s">
        <v>477</v>
      </c>
      <c r="B556" s="1" t="s">
        <v>299</v>
      </c>
      <c r="C556" s="1" t="s">
        <v>15</v>
      </c>
      <c r="D556" s="1">
        <v>261</v>
      </c>
      <c r="E556" s="1">
        <v>3</v>
      </c>
      <c r="F556" s="1">
        <v>0</v>
      </c>
      <c r="G556" s="1">
        <v>2</v>
      </c>
      <c r="H556" s="3">
        <v>32.700000000000003</v>
      </c>
    </row>
    <row r="557" spans="1:8" x14ac:dyDescent="0.25">
      <c r="A557" s="2" t="s">
        <v>489</v>
      </c>
      <c r="B557" s="1" t="s">
        <v>299</v>
      </c>
      <c r="C557" s="1" t="s">
        <v>17</v>
      </c>
      <c r="D557" s="1">
        <v>253</v>
      </c>
      <c r="E557" s="1">
        <v>3</v>
      </c>
      <c r="F557" s="1">
        <v>0</v>
      </c>
      <c r="G557" s="1">
        <v>0</v>
      </c>
      <c r="H557" s="3">
        <v>29.9</v>
      </c>
    </row>
    <row r="558" spans="1:8" x14ac:dyDescent="0.25">
      <c r="A558" s="2" t="s">
        <v>500</v>
      </c>
      <c r="B558" s="1" t="s">
        <v>148</v>
      </c>
      <c r="C558" s="1" t="s">
        <v>17</v>
      </c>
      <c r="D558" s="1">
        <v>233</v>
      </c>
      <c r="E558" s="1">
        <v>3</v>
      </c>
      <c r="F558" s="1">
        <v>0</v>
      </c>
      <c r="G558" s="1">
        <v>0</v>
      </c>
      <c r="H558" s="3">
        <v>21</v>
      </c>
    </row>
    <row r="559" spans="1:8" x14ac:dyDescent="0.25">
      <c r="A559" s="2" t="s">
        <v>506</v>
      </c>
      <c r="B559" s="1" t="s">
        <v>248</v>
      </c>
      <c r="C559" s="1" t="s">
        <v>10</v>
      </c>
      <c r="D559" s="1">
        <v>225</v>
      </c>
      <c r="E559" s="1">
        <v>3</v>
      </c>
      <c r="F559" s="1">
        <v>0</v>
      </c>
      <c r="G559" s="1">
        <v>0</v>
      </c>
      <c r="H559" s="3">
        <v>11.1</v>
      </c>
    </row>
    <row r="560" spans="1:8" x14ac:dyDescent="0.25">
      <c r="A560" s="2" t="s">
        <v>510</v>
      </c>
      <c r="B560" s="1" t="s">
        <v>81</v>
      </c>
      <c r="C560" s="1" t="s">
        <v>17</v>
      </c>
      <c r="D560" s="1">
        <v>220</v>
      </c>
      <c r="E560" s="1">
        <v>3</v>
      </c>
      <c r="F560" s="1">
        <v>0</v>
      </c>
      <c r="G560" s="1">
        <v>0</v>
      </c>
      <c r="H560" s="3">
        <v>27</v>
      </c>
    </row>
    <row r="561" spans="1:8" x14ac:dyDescent="0.25">
      <c r="A561" s="2" t="s">
        <v>527</v>
      </c>
      <c r="B561" s="1" t="s">
        <v>184</v>
      </c>
      <c r="C561" s="1" t="s">
        <v>17</v>
      </c>
      <c r="D561" s="1">
        <v>204</v>
      </c>
      <c r="E561" s="1">
        <v>3</v>
      </c>
      <c r="F561" s="1">
        <v>0</v>
      </c>
      <c r="G561" s="1">
        <v>0</v>
      </c>
      <c r="H561" s="3">
        <v>22.3</v>
      </c>
    </row>
    <row r="562" spans="1:8" x14ac:dyDescent="0.25">
      <c r="A562" s="2" t="s">
        <v>536</v>
      </c>
      <c r="B562" s="1" t="s">
        <v>192</v>
      </c>
      <c r="C562" s="1" t="s">
        <v>17</v>
      </c>
      <c r="D562" s="1">
        <v>192</v>
      </c>
      <c r="E562" s="1">
        <v>3</v>
      </c>
      <c r="F562" s="1">
        <v>0</v>
      </c>
      <c r="G562" s="1">
        <v>1</v>
      </c>
      <c r="H562" s="3">
        <v>23.5</v>
      </c>
    </row>
    <row r="563" spans="1:8" x14ac:dyDescent="0.25">
      <c r="A563" s="2" t="s">
        <v>537</v>
      </c>
      <c r="B563" s="1" t="s">
        <v>299</v>
      </c>
      <c r="C563" s="1" t="s">
        <v>15</v>
      </c>
      <c r="D563" s="1">
        <v>189</v>
      </c>
      <c r="E563" s="1">
        <v>3</v>
      </c>
      <c r="F563" s="1">
        <v>0</v>
      </c>
      <c r="G563" s="1">
        <v>0</v>
      </c>
      <c r="H563" s="3">
        <v>19.8</v>
      </c>
    </row>
    <row r="564" spans="1:8" x14ac:dyDescent="0.25">
      <c r="A564" s="2" t="s">
        <v>539</v>
      </c>
      <c r="B564" s="1" t="s">
        <v>248</v>
      </c>
      <c r="C564" s="1" t="s">
        <v>17</v>
      </c>
      <c r="D564" s="1">
        <v>187</v>
      </c>
      <c r="E564" s="1">
        <v>3</v>
      </c>
      <c r="F564" s="1">
        <v>0</v>
      </c>
      <c r="G564" s="1">
        <v>0</v>
      </c>
      <c r="H564" s="3">
        <v>22</v>
      </c>
    </row>
    <row r="565" spans="1:8" x14ac:dyDescent="0.25">
      <c r="A565" s="2" t="s">
        <v>541</v>
      </c>
      <c r="B565" s="1" t="s">
        <v>299</v>
      </c>
      <c r="C565" s="1" t="s">
        <v>15</v>
      </c>
      <c r="D565" s="1">
        <v>184</v>
      </c>
      <c r="E565" s="1">
        <v>3</v>
      </c>
      <c r="F565" s="1">
        <v>0</v>
      </c>
      <c r="G565" s="1">
        <v>0</v>
      </c>
      <c r="H565" s="3">
        <v>18.600000000000001</v>
      </c>
    </row>
    <row r="566" spans="1:8" x14ac:dyDescent="0.25">
      <c r="A566" s="2" t="s">
        <v>543</v>
      </c>
      <c r="B566" s="1" t="s">
        <v>201</v>
      </c>
      <c r="C566" s="1" t="s">
        <v>17</v>
      </c>
      <c r="D566" s="1">
        <v>182</v>
      </c>
      <c r="E566" s="1">
        <v>3</v>
      </c>
      <c r="F566" s="1">
        <v>0</v>
      </c>
      <c r="G566" s="1">
        <v>0</v>
      </c>
      <c r="H566" s="3">
        <v>23.1</v>
      </c>
    </row>
    <row r="567" spans="1:8" x14ac:dyDescent="0.25">
      <c r="A567" s="2" t="s">
        <v>61</v>
      </c>
      <c r="B567" s="1" t="s">
        <v>39</v>
      </c>
      <c r="C567" s="1" t="s">
        <v>17</v>
      </c>
      <c r="D567" s="1">
        <v>180</v>
      </c>
      <c r="E567" s="1">
        <v>3</v>
      </c>
      <c r="F567" s="1">
        <v>0</v>
      </c>
      <c r="G567" s="1">
        <v>0</v>
      </c>
      <c r="H567" s="3">
        <v>23.5</v>
      </c>
    </row>
    <row r="568" spans="1:8" x14ac:dyDescent="0.25">
      <c r="A568" s="2" t="s">
        <v>552</v>
      </c>
      <c r="B568" s="1" t="s">
        <v>210</v>
      </c>
      <c r="C568" s="1" t="s">
        <v>12</v>
      </c>
      <c r="D568" s="1">
        <v>179</v>
      </c>
      <c r="E568" s="1">
        <v>3</v>
      </c>
      <c r="F568" s="1">
        <v>0</v>
      </c>
      <c r="G568" s="1">
        <v>0</v>
      </c>
      <c r="H568" s="3">
        <v>22.3</v>
      </c>
    </row>
    <row r="569" spans="1:8" x14ac:dyDescent="0.25">
      <c r="A569" s="2" t="s">
        <v>559</v>
      </c>
      <c r="B569" s="1" t="s">
        <v>210</v>
      </c>
      <c r="C569" s="1" t="s">
        <v>15</v>
      </c>
      <c r="D569" s="1">
        <v>169</v>
      </c>
      <c r="E569" s="1">
        <v>3</v>
      </c>
      <c r="F569" s="1">
        <v>0</v>
      </c>
      <c r="G569" s="1">
        <v>0</v>
      </c>
      <c r="H569" s="3">
        <v>22</v>
      </c>
    </row>
    <row r="570" spans="1:8" x14ac:dyDescent="0.25">
      <c r="A570" s="2" t="s">
        <v>563</v>
      </c>
      <c r="B570" s="1" t="s">
        <v>220</v>
      </c>
      <c r="C570" s="1" t="s">
        <v>17</v>
      </c>
      <c r="D570" s="1">
        <v>167</v>
      </c>
      <c r="E570" s="1">
        <v>3</v>
      </c>
      <c r="F570" s="1">
        <v>0</v>
      </c>
      <c r="G570" s="1">
        <v>0</v>
      </c>
      <c r="H570" s="3">
        <v>21.1</v>
      </c>
    </row>
    <row r="571" spans="1:8" x14ac:dyDescent="0.25">
      <c r="A571" s="2" t="s">
        <v>577</v>
      </c>
      <c r="B571" s="1" t="s">
        <v>78</v>
      </c>
      <c r="C571" s="1" t="s">
        <v>15</v>
      </c>
      <c r="D571" s="1">
        <v>155</v>
      </c>
      <c r="E571" s="1">
        <v>3</v>
      </c>
      <c r="F571" s="1">
        <v>0</v>
      </c>
      <c r="G571" s="1">
        <v>0</v>
      </c>
      <c r="H571" s="3">
        <v>19.899999999999999</v>
      </c>
    </row>
    <row r="572" spans="1:8" x14ac:dyDescent="0.25">
      <c r="A572" s="2" t="s">
        <v>582</v>
      </c>
      <c r="B572" s="1" t="s">
        <v>103</v>
      </c>
      <c r="C572" s="1" t="s">
        <v>17</v>
      </c>
      <c r="D572" s="1">
        <v>147</v>
      </c>
      <c r="E572" s="1">
        <v>3</v>
      </c>
      <c r="F572" s="1">
        <v>0</v>
      </c>
      <c r="G572" s="1">
        <v>0</v>
      </c>
      <c r="H572" s="3">
        <v>19.2</v>
      </c>
    </row>
    <row r="573" spans="1:8" x14ac:dyDescent="0.25">
      <c r="A573" s="2" t="s">
        <v>583</v>
      </c>
      <c r="B573" s="1" t="s">
        <v>107</v>
      </c>
      <c r="C573" s="1" t="s">
        <v>17</v>
      </c>
      <c r="D573" s="1">
        <v>146</v>
      </c>
      <c r="E573" s="1">
        <v>3</v>
      </c>
      <c r="F573" s="1">
        <v>0</v>
      </c>
      <c r="G573" s="1">
        <v>1</v>
      </c>
      <c r="H573" s="3">
        <v>14.4</v>
      </c>
    </row>
    <row r="574" spans="1:8" x14ac:dyDescent="0.25">
      <c r="A574" s="2" t="s">
        <v>586</v>
      </c>
      <c r="B574" s="1" t="s">
        <v>201</v>
      </c>
      <c r="C574" s="1" t="s">
        <v>15</v>
      </c>
      <c r="D574" s="1">
        <v>142</v>
      </c>
      <c r="E574" s="1">
        <v>3</v>
      </c>
      <c r="F574" s="1">
        <v>0</v>
      </c>
      <c r="G574" s="1">
        <v>0</v>
      </c>
      <c r="H574" s="3">
        <v>19</v>
      </c>
    </row>
    <row r="575" spans="1:8" x14ac:dyDescent="0.25">
      <c r="A575" s="2" t="s">
        <v>587</v>
      </c>
      <c r="B575" s="1" t="s">
        <v>107</v>
      </c>
      <c r="C575" s="1" t="s">
        <v>17</v>
      </c>
      <c r="D575" s="1">
        <v>139</v>
      </c>
      <c r="E575" s="1">
        <v>3</v>
      </c>
      <c r="F575" s="1">
        <v>0</v>
      </c>
      <c r="G575" s="1">
        <v>1</v>
      </c>
      <c r="H575" s="3">
        <v>16.600000000000001</v>
      </c>
    </row>
    <row r="576" spans="1:8" x14ac:dyDescent="0.25">
      <c r="A576" s="2" t="s">
        <v>588</v>
      </c>
      <c r="B576" s="1" t="s">
        <v>109</v>
      </c>
      <c r="C576" s="1" t="s">
        <v>12</v>
      </c>
      <c r="D576" s="1">
        <v>136</v>
      </c>
      <c r="E576" s="1">
        <v>3</v>
      </c>
      <c r="F576" s="1">
        <v>0</v>
      </c>
      <c r="G576" s="1">
        <v>0</v>
      </c>
      <c r="H576" s="3">
        <v>15.1</v>
      </c>
    </row>
    <row r="577" spans="1:8" x14ac:dyDescent="0.25">
      <c r="A577" s="2" t="s">
        <v>594</v>
      </c>
      <c r="B577" s="1" t="s">
        <v>179</v>
      </c>
      <c r="C577" s="1" t="s">
        <v>17</v>
      </c>
      <c r="D577" s="1">
        <v>131</v>
      </c>
      <c r="E577" s="1">
        <v>3</v>
      </c>
      <c r="F577" s="1">
        <v>0</v>
      </c>
      <c r="G577" s="1">
        <v>0</v>
      </c>
      <c r="H577" s="3">
        <v>16.5</v>
      </c>
    </row>
    <row r="578" spans="1:8" x14ac:dyDescent="0.25">
      <c r="A578" s="2" t="s">
        <v>597</v>
      </c>
      <c r="B578" s="1" t="s">
        <v>201</v>
      </c>
      <c r="C578" s="1" t="s">
        <v>12</v>
      </c>
      <c r="D578" s="1">
        <v>126</v>
      </c>
      <c r="E578" s="1">
        <v>3</v>
      </c>
      <c r="F578" s="1">
        <v>0</v>
      </c>
      <c r="G578" s="1">
        <v>0</v>
      </c>
      <c r="H578" s="3">
        <v>16.7</v>
      </c>
    </row>
    <row r="579" spans="1:8" x14ac:dyDescent="0.25">
      <c r="A579" s="2" t="s">
        <v>603</v>
      </c>
      <c r="B579" s="1" t="s">
        <v>210</v>
      </c>
      <c r="C579" s="1" t="s">
        <v>12</v>
      </c>
      <c r="D579" s="1">
        <v>122</v>
      </c>
      <c r="E579" s="1">
        <v>3</v>
      </c>
      <c r="F579" s="1">
        <v>0</v>
      </c>
      <c r="G579" s="1">
        <v>0</v>
      </c>
      <c r="H579" s="3">
        <v>14.8</v>
      </c>
    </row>
    <row r="580" spans="1:8" x14ac:dyDescent="0.25">
      <c r="A580" s="2" t="s">
        <v>605</v>
      </c>
      <c r="B580" s="1" t="s">
        <v>184</v>
      </c>
      <c r="C580" s="1" t="s">
        <v>12</v>
      </c>
      <c r="D580" s="1">
        <v>119</v>
      </c>
      <c r="E580" s="1">
        <v>3</v>
      </c>
      <c r="F580" s="1">
        <v>0</v>
      </c>
      <c r="G580" s="1">
        <v>0</v>
      </c>
      <c r="H580" s="3">
        <v>15.6</v>
      </c>
    </row>
    <row r="581" spans="1:8" x14ac:dyDescent="0.25">
      <c r="A581" s="2" t="s">
        <v>29</v>
      </c>
      <c r="B581" s="1" t="s">
        <v>9</v>
      </c>
      <c r="C581" s="1" t="s">
        <v>12</v>
      </c>
      <c r="D581" s="1">
        <v>113</v>
      </c>
      <c r="E581" s="1">
        <v>3</v>
      </c>
      <c r="F581" s="1">
        <v>0</v>
      </c>
      <c r="G581" s="1">
        <v>0</v>
      </c>
      <c r="H581" s="3">
        <v>12.9</v>
      </c>
    </row>
    <row r="582" spans="1:8" x14ac:dyDescent="0.25">
      <c r="A582" s="2" t="s">
        <v>612</v>
      </c>
      <c r="B582" s="1" t="s">
        <v>220</v>
      </c>
      <c r="C582" s="1" t="s">
        <v>17</v>
      </c>
      <c r="D582" s="1">
        <v>113</v>
      </c>
      <c r="E582" s="1">
        <v>3</v>
      </c>
      <c r="F582" s="1">
        <v>0</v>
      </c>
      <c r="G582" s="1">
        <v>0</v>
      </c>
      <c r="H582" s="3">
        <v>16</v>
      </c>
    </row>
    <row r="583" spans="1:8" x14ac:dyDescent="0.25">
      <c r="A583" s="2" t="s">
        <v>618</v>
      </c>
      <c r="B583" s="1" t="s">
        <v>210</v>
      </c>
      <c r="C583" s="1" t="s">
        <v>15</v>
      </c>
      <c r="D583" s="1">
        <v>101</v>
      </c>
      <c r="E583" s="1">
        <v>3</v>
      </c>
      <c r="F583" s="1">
        <v>0</v>
      </c>
      <c r="G583" s="1">
        <v>0</v>
      </c>
      <c r="H583" s="3">
        <v>12.8</v>
      </c>
    </row>
    <row r="584" spans="1:8" x14ac:dyDescent="0.25">
      <c r="A584" s="2" t="s">
        <v>622</v>
      </c>
      <c r="B584" s="1" t="s">
        <v>103</v>
      </c>
      <c r="C584" s="1" t="s">
        <v>17</v>
      </c>
      <c r="D584" s="1">
        <v>98</v>
      </c>
      <c r="E584" s="1">
        <v>3</v>
      </c>
      <c r="F584" s="1">
        <v>0</v>
      </c>
      <c r="G584" s="1">
        <v>0</v>
      </c>
      <c r="H584" s="3">
        <v>10.9</v>
      </c>
    </row>
    <row r="585" spans="1:8" x14ac:dyDescent="0.25">
      <c r="A585" s="2" t="s">
        <v>626</v>
      </c>
      <c r="B585" s="1" t="s">
        <v>90</v>
      </c>
      <c r="C585" s="1" t="s">
        <v>15</v>
      </c>
      <c r="D585" s="1">
        <v>96</v>
      </c>
      <c r="E585" s="1">
        <v>3</v>
      </c>
      <c r="F585" s="1">
        <v>0</v>
      </c>
      <c r="G585" s="1">
        <v>0</v>
      </c>
      <c r="H585" s="3">
        <v>12.7</v>
      </c>
    </row>
    <row r="586" spans="1:8" x14ac:dyDescent="0.25">
      <c r="A586" s="2" t="s">
        <v>625</v>
      </c>
      <c r="B586" s="1" t="s">
        <v>148</v>
      </c>
      <c r="C586" s="1" t="s">
        <v>15</v>
      </c>
      <c r="D586" s="1">
        <v>96</v>
      </c>
      <c r="E586" s="1">
        <v>3</v>
      </c>
      <c r="F586" s="1">
        <v>0</v>
      </c>
      <c r="G586" s="1">
        <v>0</v>
      </c>
      <c r="H586" s="3">
        <v>13.2</v>
      </c>
    </row>
    <row r="587" spans="1:8" x14ac:dyDescent="0.25">
      <c r="A587" s="2" t="s">
        <v>30</v>
      </c>
      <c r="B587" s="1" t="s">
        <v>9</v>
      </c>
      <c r="C587" s="1" t="s">
        <v>17</v>
      </c>
      <c r="D587" s="1">
        <v>93</v>
      </c>
      <c r="E587" s="1">
        <v>3</v>
      </c>
      <c r="F587" s="1">
        <v>0</v>
      </c>
      <c r="G587" s="1">
        <v>0</v>
      </c>
      <c r="H587" s="3">
        <v>10.7</v>
      </c>
    </row>
    <row r="588" spans="1:8" x14ac:dyDescent="0.25">
      <c r="A588" s="2" t="s">
        <v>628</v>
      </c>
      <c r="B588" s="1" t="s">
        <v>187</v>
      </c>
      <c r="C588" s="1" t="s">
        <v>15</v>
      </c>
      <c r="D588" s="1">
        <v>93</v>
      </c>
      <c r="E588" s="1">
        <v>3</v>
      </c>
      <c r="F588" s="1">
        <v>0</v>
      </c>
      <c r="G588" s="1">
        <v>0</v>
      </c>
      <c r="H588" s="3">
        <v>13.5</v>
      </c>
    </row>
    <row r="589" spans="1:8" x14ac:dyDescent="0.25">
      <c r="A589" s="2" t="s">
        <v>630</v>
      </c>
      <c r="B589" s="1" t="s">
        <v>187</v>
      </c>
      <c r="C589" s="1" t="s">
        <v>15</v>
      </c>
      <c r="D589" s="1">
        <v>91</v>
      </c>
      <c r="E589" s="1">
        <v>3</v>
      </c>
      <c r="F589" s="1">
        <v>0</v>
      </c>
      <c r="G589" s="1">
        <v>0</v>
      </c>
      <c r="H589" s="3">
        <v>13.1</v>
      </c>
    </row>
    <row r="590" spans="1:8" x14ac:dyDescent="0.25">
      <c r="A590" s="2" t="s">
        <v>31</v>
      </c>
      <c r="B590" s="1" t="s">
        <v>9</v>
      </c>
      <c r="C590" s="1" t="s">
        <v>12</v>
      </c>
      <c r="D590" s="1">
        <v>84</v>
      </c>
      <c r="E590" s="1">
        <v>3</v>
      </c>
      <c r="F590" s="1">
        <v>0</v>
      </c>
      <c r="G590" s="1">
        <v>0</v>
      </c>
      <c r="H590" s="3">
        <v>10.8</v>
      </c>
    </row>
    <row r="591" spans="1:8" x14ac:dyDescent="0.25">
      <c r="A591" s="2" t="s">
        <v>661</v>
      </c>
      <c r="B591" s="1" t="s">
        <v>189</v>
      </c>
      <c r="C591" s="1" t="s">
        <v>17</v>
      </c>
      <c r="D591" s="1">
        <v>80</v>
      </c>
      <c r="E591" s="1">
        <v>3</v>
      </c>
      <c r="F591" s="1">
        <v>0</v>
      </c>
      <c r="G591" s="1">
        <v>0</v>
      </c>
      <c r="H591" s="3">
        <v>11.1</v>
      </c>
    </row>
    <row r="592" spans="1:8" x14ac:dyDescent="0.25">
      <c r="A592" s="2" t="s">
        <v>663</v>
      </c>
      <c r="B592" s="1" t="s">
        <v>144</v>
      </c>
      <c r="C592" s="1" t="s">
        <v>12</v>
      </c>
      <c r="D592" s="1">
        <v>79</v>
      </c>
      <c r="E592" s="1">
        <v>3</v>
      </c>
      <c r="F592" s="1">
        <v>0</v>
      </c>
      <c r="G592" s="1">
        <v>0</v>
      </c>
      <c r="H592" s="3">
        <v>9.8000000000000007</v>
      </c>
    </row>
    <row r="593" spans="1:8" x14ac:dyDescent="0.25">
      <c r="A593" s="2" t="s">
        <v>662</v>
      </c>
      <c r="B593" s="1" t="s">
        <v>181</v>
      </c>
      <c r="C593" s="1" t="s">
        <v>17</v>
      </c>
      <c r="D593" s="1">
        <v>79</v>
      </c>
      <c r="E593" s="1">
        <v>3</v>
      </c>
      <c r="F593" s="1">
        <v>0</v>
      </c>
      <c r="G593" s="1">
        <v>0</v>
      </c>
      <c r="H593" s="3">
        <v>10.199999999999999</v>
      </c>
    </row>
    <row r="594" spans="1:8" x14ac:dyDescent="0.25">
      <c r="A594" s="2" t="s">
        <v>675</v>
      </c>
      <c r="B594" s="1" t="s">
        <v>179</v>
      </c>
      <c r="C594" s="1" t="s">
        <v>12</v>
      </c>
      <c r="D594" s="1">
        <v>68</v>
      </c>
      <c r="E594" s="1">
        <v>3</v>
      </c>
      <c r="F594" s="1">
        <v>0</v>
      </c>
      <c r="G594" s="1">
        <v>0</v>
      </c>
      <c r="H594" s="3">
        <v>8.6</v>
      </c>
    </row>
    <row r="595" spans="1:8" x14ac:dyDescent="0.25">
      <c r="A595" s="2" t="s">
        <v>680</v>
      </c>
      <c r="B595" s="1" t="s">
        <v>223</v>
      </c>
      <c r="C595" s="1" t="s">
        <v>15</v>
      </c>
      <c r="D595" s="1">
        <v>60</v>
      </c>
      <c r="E595" s="1">
        <v>3</v>
      </c>
      <c r="F595" s="1">
        <v>0</v>
      </c>
      <c r="G595" s="1">
        <v>0</v>
      </c>
      <c r="H595" s="3">
        <v>8.6999999999999993</v>
      </c>
    </row>
    <row r="596" spans="1:8" x14ac:dyDescent="0.25">
      <c r="A596" s="2" t="s">
        <v>682</v>
      </c>
      <c r="B596" s="1" t="s">
        <v>287</v>
      </c>
      <c r="C596" s="1" t="s">
        <v>17</v>
      </c>
      <c r="D596" s="1">
        <v>56</v>
      </c>
      <c r="E596" s="1">
        <v>3</v>
      </c>
      <c r="F596" s="1">
        <v>0</v>
      </c>
      <c r="G596" s="1">
        <v>0</v>
      </c>
      <c r="H596" s="3">
        <v>8.1</v>
      </c>
    </row>
    <row r="597" spans="1:8" x14ac:dyDescent="0.25">
      <c r="A597" s="2" t="s">
        <v>683</v>
      </c>
      <c r="B597" s="1" t="s">
        <v>204</v>
      </c>
      <c r="C597" s="1" t="s">
        <v>17</v>
      </c>
      <c r="D597" s="1">
        <v>56</v>
      </c>
      <c r="E597" s="1">
        <v>3</v>
      </c>
      <c r="F597" s="1">
        <v>0</v>
      </c>
      <c r="G597" s="1">
        <v>0</v>
      </c>
      <c r="H597" s="3">
        <v>8.1</v>
      </c>
    </row>
    <row r="598" spans="1:8" x14ac:dyDescent="0.25">
      <c r="A598" s="2" t="s">
        <v>686</v>
      </c>
      <c r="B598" s="1" t="s">
        <v>179</v>
      </c>
      <c r="C598" s="1" t="s">
        <v>17</v>
      </c>
      <c r="D598" s="1">
        <v>55</v>
      </c>
      <c r="E598" s="1">
        <v>3</v>
      </c>
      <c r="F598" s="1">
        <v>0</v>
      </c>
      <c r="G598" s="1">
        <v>0</v>
      </c>
      <c r="H598" s="3">
        <v>8.6999999999999993</v>
      </c>
    </row>
    <row r="599" spans="1:8" x14ac:dyDescent="0.25">
      <c r="A599" s="2" t="s">
        <v>689</v>
      </c>
      <c r="B599" s="1" t="s">
        <v>181</v>
      </c>
      <c r="C599" s="1" t="s">
        <v>17</v>
      </c>
      <c r="D599" s="1">
        <v>52</v>
      </c>
      <c r="E599" s="1">
        <v>3</v>
      </c>
      <c r="F599" s="1">
        <v>0</v>
      </c>
      <c r="G599" s="1">
        <v>0</v>
      </c>
      <c r="H599" s="3">
        <v>7.2</v>
      </c>
    </row>
    <row r="600" spans="1:8" x14ac:dyDescent="0.25">
      <c r="A600" s="2" t="s">
        <v>695</v>
      </c>
      <c r="B600" s="1" t="s">
        <v>109</v>
      </c>
      <c r="C600" s="1" t="s">
        <v>12</v>
      </c>
      <c r="D600" s="1">
        <v>47</v>
      </c>
      <c r="E600" s="1">
        <v>3</v>
      </c>
      <c r="F600" s="1">
        <v>0</v>
      </c>
      <c r="G600" s="1">
        <v>0</v>
      </c>
      <c r="H600" s="3">
        <v>6.5</v>
      </c>
    </row>
    <row r="601" spans="1:8" x14ac:dyDescent="0.25">
      <c r="A601" s="2" t="s">
        <v>701</v>
      </c>
      <c r="B601" s="1" t="s">
        <v>107</v>
      </c>
      <c r="C601" s="1" t="s">
        <v>15</v>
      </c>
      <c r="D601" s="1">
        <v>38</v>
      </c>
      <c r="E601" s="1">
        <v>3</v>
      </c>
      <c r="F601" s="1">
        <v>0</v>
      </c>
      <c r="G601" s="1">
        <v>0</v>
      </c>
      <c r="H601" s="3">
        <v>6.6</v>
      </c>
    </row>
    <row r="602" spans="1:8" x14ac:dyDescent="0.25">
      <c r="A602" s="2" t="s">
        <v>704</v>
      </c>
      <c r="B602" s="1" t="s">
        <v>208</v>
      </c>
      <c r="C602" s="1" t="s">
        <v>12</v>
      </c>
      <c r="D602" s="1">
        <v>34</v>
      </c>
      <c r="E602" s="1">
        <v>3</v>
      </c>
      <c r="F602" s="1">
        <v>0</v>
      </c>
      <c r="G602" s="1">
        <v>0</v>
      </c>
      <c r="H602" s="3">
        <v>5.7</v>
      </c>
    </row>
    <row r="603" spans="1:8" x14ac:dyDescent="0.25">
      <c r="A603" s="2" t="s">
        <v>713</v>
      </c>
      <c r="B603" s="1" t="s">
        <v>92</v>
      </c>
      <c r="C603" s="1" t="s">
        <v>12</v>
      </c>
      <c r="D603" s="1">
        <v>23</v>
      </c>
      <c r="E603" s="1">
        <v>3</v>
      </c>
      <c r="F603" s="1">
        <v>0</v>
      </c>
      <c r="G603" s="1">
        <v>0</v>
      </c>
      <c r="H603" s="3">
        <v>4.5</v>
      </c>
    </row>
    <row r="604" spans="1:8" x14ac:dyDescent="0.25">
      <c r="A604" s="2" t="s">
        <v>722</v>
      </c>
      <c r="B604" s="1" t="s">
        <v>287</v>
      </c>
      <c r="C604" s="1" t="s">
        <v>12</v>
      </c>
      <c r="D604" s="1">
        <v>20</v>
      </c>
      <c r="E604" s="1">
        <v>3</v>
      </c>
      <c r="F604" s="1">
        <v>0</v>
      </c>
      <c r="G604" s="1">
        <v>0</v>
      </c>
      <c r="H604" s="3">
        <v>4.2</v>
      </c>
    </row>
    <row r="605" spans="1:8" x14ac:dyDescent="0.25">
      <c r="A605" s="2" t="s">
        <v>721</v>
      </c>
      <c r="B605" s="1" t="s">
        <v>201</v>
      </c>
      <c r="C605" s="1" t="s">
        <v>15</v>
      </c>
      <c r="D605" s="1">
        <v>20</v>
      </c>
      <c r="E605" s="1">
        <v>3</v>
      </c>
      <c r="F605" s="1">
        <v>0</v>
      </c>
      <c r="G605" s="1">
        <v>0</v>
      </c>
      <c r="H605" s="3">
        <v>5.0999999999999996</v>
      </c>
    </row>
    <row r="606" spans="1:8" x14ac:dyDescent="0.25">
      <c r="A606" s="2" t="s">
        <v>483</v>
      </c>
      <c r="B606" s="1" t="s">
        <v>107</v>
      </c>
      <c r="C606" s="1" t="s">
        <v>10</v>
      </c>
      <c r="D606" s="1">
        <v>180</v>
      </c>
      <c r="E606" s="1">
        <v>2</v>
      </c>
      <c r="F606" s="1">
        <v>0</v>
      </c>
      <c r="G606" s="1">
        <v>0</v>
      </c>
      <c r="H606" s="3">
        <v>8.4</v>
      </c>
    </row>
    <row r="607" spans="1:8" x14ac:dyDescent="0.25">
      <c r="A607" s="2" t="s">
        <v>550</v>
      </c>
      <c r="B607" s="1" t="s">
        <v>194</v>
      </c>
      <c r="C607" s="1" t="s">
        <v>10</v>
      </c>
      <c r="D607" s="1">
        <v>180</v>
      </c>
      <c r="E607" s="1">
        <v>2</v>
      </c>
      <c r="F607" s="1">
        <v>0</v>
      </c>
      <c r="G607" s="1">
        <v>0</v>
      </c>
      <c r="H607" s="3">
        <v>10.6</v>
      </c>
    </row>
    <row r="608" spans="1:8" x14ac:dyDescent="0.25">
      <c r="A608" s="2" t="s">
        <v>549</v>
      </c>
      <c r="B608" s="1" t="s">
        <v>92</v>
      </c>
      <c r="C608" s="1" t="s">
        <v>10</v>
      </c>
      <c r="D608" s="1">
        <v>180</v>
      </c>
      <c r="E608" s="1">
        <v>2</v>
      </c>
      <c r="F608" s="1">
        <v>0</v>
      </c>
      <c r="G608" s="1">
        <v>0</v>
      </c>
      <c r="H608" s="3">
        <v>11.1</v>
      </c>
    </row>
    <row r="609" spans="1:8" x14ac:dyDescent="0.25">
      <c r="A609" s="2" t="s">
        <v>548</v>
      </c>
      <c r="B609" s="1" t="s">
        <v>148</v>
      </c>
      <c r="C609" s="1" t="s">
        <v>17</v>
      </c>
      <c r="D609" s="1">
        <v>180</v>
      </c>
      <c r="E609" s="1">
        <v>2</v>
      </c>
      <c r="F609" s="1">
        <v>0</v>
      </c>
      <c r="G609" s="1">
        <v>0</v>
      </c>
      <c r="H609" s="3">
        <v>18.8</v>
      </c>
    </row>
    <row r="610" spans="1:8" x14ac:dyDescent="0.25">
      <c r="A610" s="2" t="s">
        <v>547</v>
      </c>
      <c r="B610" s="1" t="s">
        <v>299</v>
      </c>
      <c r="C610" s="1" t="s">
        <v>17</v>
      </c>
      <c r="D610" s="1">
        <v>180</v>
      </c>
      <c r="E610" s="1">
        <v>2</v>
      </c>
      <c r="F610" s="1">
        <v>0</v>
      </c>
      <c r="G610" s="1">
        <v>0</v>
      </c>
      <c r="H610" s="3">
        <v>19.100000000000001</v>
      </c>
    </row>
    <row r="611" spans="1:8" x14ac:dyDescent="0.25">
      <c r="A611" s="2" t="s">
        <v>546</v>
      </c>
      <c r="B611" s="1" t="s">
        <v>220</v>
      </c>
      <c r="C611" s="1" t="s">
        <v>17</v>
      </c>
      <c r="D611" s="1">
        <v>180</v>
      </c>
      <c r="E611" s="1">
        <v>2</v>
      </c>
      <c r="F611" s="1">
        <v>0</v>
      </c>
      <c r="G611" s="1">
        <v>0</v>
      </c>
      <c r="H611" s="3">
        <v>21.4</v>
      </c>
    </row>
    <row r="612" spans="1:8" x14ac:dyDescent="0.25">
      <c r="A612" s="2" t="s">
        <v>62</v>
      </c>
      <c r="B612" s="1" t="s">
        <v>39</v>
      </c>
      <c r="C612" s="1" t="s">
        <v>15</v>
      </c>
      <c r="D612" s="1">
        <v>180</v>
      </c>
      <c r="E612" s="1">
        <v>2</v>
      </c>
      <c r="F612" s="1">
        <v>0</v>
      </c>
      <c r="G612" s="1">
        <v>0</v>
      </c>
      <c r="H612" s="3">
        <v>23.5</v>
      </c>
    </row>
    <row r="613" spans="1:8" x14ac:dyDescent="0.25">
      <c r="A613" s="2" t="s">
        <v>564</v>
      </c>
      <c r="B613" s="1" t="s">
        <v>109</v>
      </c>
      <c r="C613" s="1" t="s">
        <v>17</v>
      </c>
      <c r="D613" s="1">
        <v>165</v>
      </c>
      <c r="E613" s="1">
        <v>2</v>
      </c>
      <c r="F613" s="1">
        <v>0</v>
      </c>
      <c r="G613" s="1">
        <v>0</v>
      </c>
      <c r="H613" s="3">
        <v>17.899999999999999</v>
      </c>
    </row>
    <row r="614" spans="1:8" x14ac:dyDescent="0.25">
      <c r="A614" s="2" t="s">
        <v>571</v>
      </c>
      <c r="B614" s="1" t="s">
        <v>210</v>
      </c>
      <c r="C614" s="1" t="s">
        <v>15</v>
      </c>
      <c r="D614" s="1">
        <v>158</v>
      </c>
      <c r="E614" s="1">
        <v>2</v>
      </c>
      <c r="F614" s="1">
        <v>0</v>
      </c>
      <c r="G614" s="1">
        <v>0</v>
      </c>
      <c r="H614" s="3">
        <v>20.7</v>
      </c>
    </row>
    <row r="615" spans="1:8" x14ac:dyDescent="0.25">
      <c r="A615" s="2" t="s">
        <v>578</v>
      </c>
      <c r="B615" s="1" t="s">
        <v>208</v>
      </c>
      <c r="C615" s="1" t="s">
        <v>17</v>
      </c>
      <c r="D615" s="1">
        <v>155</v>
      </c>
      <c r="E615" s="1">
        <v>2</v>
      </c>
      <c r="F615" s="1">
        <v>0</v>
      </c>
      <c r="G615" s="1">
        <v>0</v>
      </c>
      <c r="H615" s="3">
        <v>18.7</v>
      </c>
    </row>
    <row r="616" spans="1:8" x14ac:dyDescent="0.25">
      <c r="A616" s="2" t="s">
        <v>589</v>
      </c>
      <c r="B616" s="1" t="s">
        <v>299</v>
      </c>
      <c r="C616" s="1" t="s">
        <v>17</v>
      </c>
      <c r="D616" s="1">
        <v>135</v>
      </c>
      <c r="E616" s="1">
        <v>2</v>
      </c>
      <c r="F616" s="1">
        <v>0</v>
      </c>
      <c r="G616" s="1">
        <v>0</v>
      </c>
      <c r="H616" s="3">
        <v>15.3</v>
      </c>
    </row>
    <row r="617" spans="1:8" x14ac:dyDescent="0.25">
      <c r="A617" s="2" t="s">
        <v>598</v>
      </c>
      <c r="B617" s="1" t="s">
        <v>208</v>
      </c>
      <c r="C617" s="1" t="s">
        <v>17</v>
      </c>
      <c r="D617" s="1">
        <v>126</v>
      </c>
      <c r="E617" s="1">
        <v>2</v>
      </c>
      <c r="F617" s="1">
        <v>0</v>
      </c>
      <c r="G617" s="1">
        <v>0</v>
      </c>
      <c r="H617" s="3">
        <v>14.8</v>
      </c>
    </row>
    <row r="618" spans="1:8" x14ac:dyDescent="0.25">
      <c r="A618" s="2" t="s">
        <v>602</v>
      </c>
      <c r="B618" s="1" t="s">
        <v>248</v>
      </c>
      <c r="C618" s="1" t="s">
        <v>15</v>
      </c>
      <c r="D618" s="1">
        <v>123</v>
      </c>
      <c r="E618" s="1">
        <v>2</v>
      </c>
      <c r="F618" s="1">
        <v>0</v>
      </c>
      <c r="G618" s="1">
        <v>0</v>
      </c>
      <c r="H618" s="3">
        <v>14.6</v>
      </c>
    </row>
    <row r="619" spans="1:8" x14ac:dyDescent="0.25">
      <c r="A619" s="2" t="s">
        <v>617</v>
      </c>
      <c r="B619" s="1" t="s">
        <v>144</v>
      </c>
      <c r="C619" s="1" t="s">
        <v>12</v>
      </c>
      <c r="D619" s="1">
        <v>104</v>
      </c>
      <c r="E619" s="1">
        <v>2</v>
      </c>
      <c r="F619" s="1">
        <v>0</v>
      </c>
      <c r="G619" s="1">
        <v>0</v>
      </c>
      <c r="H619" s="3">
        <v>12.4</v>
      </c>
    </row>
    <row r="620" spans="1:8" x14ac:dyDescent="0.25">
      <c r="A620" s="2" t="s">
        <v>616</v>
      </c>
      <c r="B620" s="1" t="s">
        <v>187</v>
      </c>
      <c r="C620" s="1" t="s">
        <v>12</v>
      </c>
      <c r="D620" s="1">
        <v>104</v>
      </c>
      <c r="E620" s="1">
        <v>2</v>
      </c>
      <c r="F620" s="1">
        <v>0</v>
      </c>
      <c r="G620" s="1">
        <v>0</v>
      </c>
      <c r="H620" s="3">
        <v>14</v>
      </c>
    </row>
    <row r="621" spans="1:8" x14ac:dyDescent="0.25">
      <c r="A621" s="2" t="s">
        <v>620</v>
      </c>
      <c r="B621" s="1" t="s">
        <v>192</v>
      </c>
      <c r="C621" s="1" t="s">
        <v>12</v>
      </c>
      <c r="D621" s="1">
        <v>101</v>
      </c>
      <c r="E621" s="1">
        <v>2</v>
      </c>
      <c r="F621" s="1">
        <v>0</v>
      </c>
      <c r="G621" s="1">
        <v>0</v>
      </c>
      <c r="H621" s="3">
        <v>10.5</v>
      </c>
    </row>
    <row r="622" spans="1:8" x14ac:dyDescent="0.25">
      <c r="A622" s="2" t="s">
        <v>599</v>
      </c>
      <c r="B622" s="1" t="s">
        <v>90</v>
      </c>
      <c r="C622" s="1" t="s">
        <v>17</v>
      </c>
      <c r="D622" s="1">
        <v>100</v>
      </c>
      <c r="E622" s="1">
        <v>2</v>
      </c>
      <c r="F622" s="1">
        <v>0</v>
      </c>
      <c r="G622" s="1">
        <v>0</v>
      </c>
      <c r="H622" s="3">
        <v>11.9</v>
      </c>
    </row>
    <row r="623" spans="1:8" x14ac:dyDescent="0.25">
      <c r="A623" s="2" t="s">
        <v>621</v>
      </c>
      <c r="B623" s="1" t="s">
        <v>201</v>
      </c>
      <c r="C623" s="1" t="s">
        <v>12</v>
      </c>
      <c r="D623" s="1">
        <v>100</v>
      </c>
      <c r="E623" s="1">
        <v>2</v>
      </c>
      <c r="F623" s="1">
        <v>0</v>
      </c>
      <c r="G623" s="1">
        <v>0</v>
      </c>
      <c r="H623" s="3">
        <v>13.4</v>
      </c>
    </row>
    <row r="624" spans="1:8" x14ac:dyDescent="0.25">
      <c r="A624" s="2" t="s">
        <v>624</v>
      </c>
      <c r="B624" s="1" t="s">
        <v>201</v>
      </c>
      <c r="C624" s="1" t="s">
        <v>17</v>
      </c>
      <c r="D624" s="1">
        <v>97</v>
      </c>
      <c r="E624" s="1">
        <v>2</v>
      </c>
      <c r="F624" s="1">
        <v>0</v>
      </c>
      <c r="G624" s="1">
        <v>0</v>
      </c>
      <c r="H624" s="3">
        <v>12.3</v>
      </c>
    </row>
    <row r="625" spans="1:8" x14ac:dyDescent="0.25">
      <c r="A625" s="2" t="s">
        <v>627</v>
      </c>
      <c r="B625" s="1" t="s">
        <v>187</v>
      </c>
      <c r="C625" s="1" t="s">
        <v>15</v>
      </c>
      <c r="D625" s="1">
        <v>94</v>
      </c>
      <c r="E625" s="1">
        <v>2</v>
      </c>
      <c r="F625" s="1">
        <v>0</v>
      </c>
      <c r="G625" s="1">
        <v>0</v>
      </c>
      <c r="H625" s="3">
        <v>12.9</v>
      </c>
    </row>
    <row r="626" spans="1:8" x14ac:dyDescent="0.25">
      <c r="A626" s="2" t="s">
        <v>629</v>
      </c>
      <c r="B626" s="1" t="s">
        <v>68</v>
      </c>
      <c r="C626" s="1" t="s">
        <v>17</v>
      </c>
      <c r="D626" s="1">
        <v>93</v>
      </c>
      <c r="E626" s="1">
        <v>2</v>
      </c>
      <c r="F626" s="1">
        <v>0</v>
      </c>
      <c r="G626" s="1">
        <v>0</v>
      </c>
      <c r="H626" s="3">
        <v>10.8</v>
      </c>
    </row>
    <row r="627" spans="1:8" x14ac:dyDescent="0.25">
      <c r="A627" s="2" t="s">
        <v>63</v>
      </c>
      <c r="B627" s="1" t="s">
        <v>39</v>
      </c>
      <c r="C627" s="1" t="s">
        <v>17</v>
      </c>
      <c r="D627" s="1">
        <v>91</v>
      </c>
      <c r="E627" s="1">
        <v>2</v>
      </c>
      <c r="F627" s="1">
        <v>0</v>
      </c>
      <c r="G627" s="1">
        <v>0</v>
      </c>
      <c r="H627" s="3">
        <v>11.2</v>
      </c>
    </row>
    <row r="628" spans="1:8" x14ac:dyDescent="0.25">
      <c r="A628" s="2" t="s">
        <v>631</v>
      </c>
      <c r="B628" s="1" t="s">
        <v>287</v>
      </c>
      <c r="C628" s="1" t="s">
        <v>17</v>
      </c>
      <c r="D628" s="1">
        <v>91</v>
      </c>
      <c r="E628" s="1">
        <v>2</v>
      </c>
      <c r="F628" s="1">
        <v>0</v>
      </c>
      <c r="G628" s="1">
        <v>0</v>
      </c>
      <c r="H628" s="3">
        <v>11.6</v>
      </c>
    </row>
    <row r="629" spans="1:8" x14ac:dyDescent="0.25">
      <c r="A629" s="2" t="s">
        <v>632</v>
      </c>
      <c r="B629" s="1" t="s">
        <v>184</v>
      </c>
      <c r="C629" s="1" t="s">
        <v>12</v>
      </c>
      <c r="D629" s="1">
        <v>90</v>
      </c>
      <c r="E629" s="1">
        <v>2</v>
      </c>
      <c r="F629" s="1">
        <v>0</v>
      </c>
      <c r="G629" s="1">
        <v>0</v>
      </c>
      <c r="H629" s="3">
        <v>11.1</v>
      </c>
    </row>
    <row r="630" spans="1:8" x14ac:dyDescent="0.25">
      <c r="A630" s="2" t="s">
        <v>649</v>
      </c>
      <c r="B630" s="1" t="s">
        <v>248</v>
      </c>
      <c r="C630" s="1" t="s">
        <v>15</v>
      </c>
      <c r="D630" s="1">
        <v>89</v>
      </c>
      <c r="E630" s="1">
        <v>2</v>
      </c>
      <c r="F630" s="1">
        <v>0</v>
      </c>
      <c r="G630" s="1">
        <v>0</v>
      </c>
      <c r="H630" s="3">
        <v>12.4</v>
      </c>
    </row>
    <row r="631" spans="1:8" x14ac:dyDescent="0.25">
      <c r="A631" s="2" t="s">
        <v>651</v>
      </c>
      <c r="B631" s="1" t="s">
        <v>223</v>
      </c>
      <c r="C631" s="1" t="s">
        <v>12</v>
      </c>
      <c r="D631" s="1">
        <v>88</v>
      </c>
      <c r="E631" s="1">
        <v>2</v>
      </c>
      <c r="F631" s="1">
        <v>0</v>
      </c>
      <c r="G631" s="1">
        <v>1</v>
      </c>
      <c r="H631" s="3">
        <v>10.9</v>
      </c>
    </row>
    <row r="632" spans="1:8" x14ac:dyDescent="0.25">
      <c r="A632" s="2" t="s">
        <v>652</v>
      </c>
      <c r="B632" s="1" t="s">
        <v>208</v>
      </c>
      <c r="C632" s="1" t="s">
        <v>15</v>
      </c>
      <c r="D632" s="1">
        <v>85</v>
      </c>
      <c r="E632" s="1">
        <v>2</v>
      </c>
      <c r="F632" s="1">
        <v>0</v>
      </c>
      <c r="G632" s="1">
        <v>1</v>
      </c>
      <c r="H632" s="3">
        <v>11</v>
      </c>
    </row>
    <row r="633" spans="1:8" x14ac:dyDescent="0.25">
      <c r="A633" s="2" t="s">
        <v>654</v>
      </c>
      <c r="B633" s="1" t="s">
        <v>105</v>
      </c>
      <c r="C633" s="1" t="s">
        <v>17</v>
      </c>
      <c r="D633" s="1">
        <v>84</v>
      </c>
      <c r="E633" s="1">
        <v>2</v>
      </c>
      <c r="F633" s="1">
        <v>0</v>
      </c>
      <c r="G633" s="1">
        <v>0</v>
      </c>
      <c r="H633" s="3">
        <v>9.8000000000000007</v>
      </c>
    </row>
    <row r="634" spans="1:8" x14ac:dyDescent="0.25">
      <c r="A634" s="2" t="s">
        <v>653</v>
      </c>
      <c r="B634" s="1" t="s">
        <v>192</v>
      </c>
      <c r="C634" s="1" t="s">
        <v>15</v>
      </c>
      <c r="D634" s="1">
        <v>84</v>
      </c>
      <c r="E634" s="1">
        <v>2</v>
      </c>
      <c r="F634" s="1">
        <v>0</v>
      </c>
      <c r="G634" s="1">
        <v>0</v>
      </c>
      <c r="H634" s="3">
        <v>11.8</v>
      </c>
    </row>
    <row r="635" spans="1:8" x14ac:dyDescent="0.25">
      <c r="A635" s="2" t="s">
        <v>657</v>
      </c>
      <c r="B635" s="1" t="s">
        <v>189</v>
      </c>
      <c r="C635" s="1" t="s">
        <v>12</v>
      </c>
      <c r="D635" s="1">
        <v>83</v>
      </c>
      <c r="E635" s="1">
        <v>2</v>
      </c>
      <c r="F635" s="1">
        <v>0</v>
      </c>
      <c r="G635" s="1">
        <v>0</v>
      </c>
      <c r="H635" s="3">
        <v>10.199999999999999</v>
      </c>
    </row>
    <row r="636" spans="1:8" x14ac:dyDescent="0.25">
      <c r="A636" s="2" t="s">
        <v>656</v>
      </c>
      <c r="B636" s="1" t="s">
        <v>192</v>
      </c>
      <c r="C636" s="1" t="s">
        <v>17</v>
      </c>
      <c r="D636" s="1">
        <v>83</v>
      </c>
      <c r="E636" s="1">
        <v>2</v>
      </c>
      <c r="F636" s="1">
        <v>0</v>
      </c>
      <c r="G636" s="1">
        <v>0</v>
      </c>
      <c r="H636" s="3">
        <v>11.2</v>
      </c>
    </row>
    <row r="637" spans="1:8" x14ac:dyDescent="0.25">
      <c r="A637" s="2" t="s">
        <v>659</v>
      </c>
      <c r="B637" s="1" t="s">
        <v>146</v>
      </c>
      <c r="C637" s="1" t="s">
        <v>17</v>
      </c>
      <c r="D637" s="1">
        <v>81</v>
      </c>
      <c r="E637" s="1">
        <v>2</v>
      </c>
      <c r="F637" s="1">
        <v>0</v>
      </c>
      <c r="G637" s="1">
        <v>0</v>
      </c>
      <c r="H637" s="3">
        <v>10.8</v>
      </c>
    </row>
    <row r="638" spans="1:8" x14ac:dyDescent="0.25">
      <c r="A638" s="2" t="s">
        <v>658</v>
      </c>
      <c r="B638" s="1" t="s">
        <v>187</v>
      </c>
      <c r="C638" s="1" t="s">
        <v>12</v>
      </c>
      <c r="D638" s="1">
        <v>81</v>
      </c>
      <c r="E638" s="1">
        <v>2</v>
      </c>
      <c r="F638" s="1">
        <v>0</v>
      </c>
      <c r="G638" s="1">
        <v>0</v>
      </c>
      <c r="H638" s="3">
        <v>10.9</v>
      </c>
    </row>
    <row r="639" spans="1:8" x14ac:dyDescent="0.25">
      <c r="A639" s="2" t="s">
        <v>668</v>
      </c>
      <c r="B639" s="1" t="s">
        <v>201</v>
      </c>
      <c r="C639" s="1" t="s">
        <v>17</v>
      </c>
      <c r="D639" s="1">
        <v>74</v>
      </c>
      <c r="E639" s="1">
        <v>2</v>
      </c>
      <c r="F639" s="1">
        <v>0</v>
      </c>
      <c r="G639" s="1">
        <v>0</v>
      </c>
      <c r="H639" s="3">
        <v>8.4</v>
      </c>
    </row>
    <row r="640" spans="1:8" x14ac:dyDescent="0.25">
      <c r="A640" s="2" t="s">
        <v>676</v>
      </c>
      <c r="B640" s="1" t="s">
        <v>148</v>
      </c>
      <c r="C640" s="1" t="s">
        <v>12</v>
      </c>
      <c r="D640" s="1">
        <v>67</v>
      </c>
      <c r="E640" s="1">
        <v>2</v>
      </c>
      <c r="F640" s="1">
        <v>0</v>
      </c>
      <c r="G640" s="1">
        <v>0</v>
      </c>
      <c r="H640" s="3">
        <v>7.1</v>
      </c>
    </row>
    <row r="641" spans="1:8" x14ac:dyDescent="0.25">
      <c r="A641" s="2" t="s">
        <v>678</v>
      </c>
      <c r="B641" s="1" t="s">
        <v>144</v>
      </c>
      <c r="C641" s="1" t="s">
        <v>17</v>
      </c>
      <c r="D641" s="1">
        <v>63</v>
      </c>
      <c r="E641" s="1">
        <v>2</v>
      </c>
      <c r="F641" s="1">
        <v>0</v>
      </c>
      <c r="G641" s="1">
        <v>0</v>
      </c>
      <c r="H641" s="3">
        <v>7.8</v>
      </c>
    </row>
    <row r="642" spans="1:8" x14ac:dyDescent="0.25">
      <c r="A642" s="2" t="s">
        <v>681</v>
      </c>
      <c r="B642" s="1" t="s">
        <v>201</v>
      </c>
      <c r="C642" s="1" t="s">
        <v>15</v>
      </c>
      <c r="D642" s="1">
        <v>60</v>
      </c>
      <c r="E642" s="1">
        <v>2</v>
      </c>
      <c r="F642" s="1">
        <v>0</v>
      </c>
      <c r="G642" s="1">
        <v>0</v>
      </c>
      <c r="H642" s="3">
        <v>7.6</v>
      </c>
    </row>
    <row r="643" spans="1:8" x14ac:dyDescent="0.25">
      <c r="A643" s="2" t="s">
        <v>684</v>
      </c>
      <c r="B643" s="1" t="s">
        <v>192</v>
      </c>
      <c r="C643" s="1" t="s">
        <v>15</v>
      </c>
      <c r="D643" s="1">
        <v>56</v>
      </c>
      <c r="E643" s="1">
        <v>2</v>
      </c>
      <c r="F643" s="1">
        <v>0</v>
      </c>
      <c r="G643" s="1">
        <v>0</v>
      </c>
      <c r="H643" s="3">
        <v>8.3000000000000007</v>
      </c>
    </row>
    <row r="644" spans="1:8" x14ac:dyDescent="0.25">
      <c r="A644" s="2" t="s">
        <v>687</v>
      </c>
      <c r="B644" s="1" t="s">
        <v>187</v>
      </c>
      <c r="C644" s="1" t="s">
        <v>15</v>
      </c>
      <c r="D644" s="1">
        <v>54</v>
      </c>
      <c r="E644" s="1">
        <v>2</v>
      </c>
      <c r="F644" s="1">
        <v>0</v>
      </c>
      <c r="G644" s="1">
        <v>0</v>
      </c>
      <c r="H644" s="3">
        <v>8.6999999999999993</v>
      </c>
    </row>
    <row r="645" spans="1:8" x14ac:dyDescent="0.25">
      <c r="A645" s="2" t="s">
        <v>691</v>
      </c>
      <c r="B645" s="1" t="s">
        <v>107</v>
      </c>
      <c r="C645" s="1" t="s">
        <v>12</v>
      </c>
      <c r="D645" s="1">
        <v>52</v>
      </c>
      <c r="E645" s="1">
        <v>2</v>
      </c>
      <c r="F645" s="1">
        <v>0</v>
      </c>
      <c r="G645" s="1">
        <v>0</v>
      </c>
      <c r="H645" s="3">
        <v>6.4</v>
      </c>
    </row>
    <row r="646" spans="1:8" x14ac:dyDescent="0.25">
      <c r="A646" s="2" t="s">
        <v>690</v>
      </c>
      <c r="B646" s="1" t="s">
        <v>299</v>
      </c>
      <c r="C646" s="1" t="s">
        <v>15</v>
      </c>
      <c r="D646" s="1">
        <v>52</v>
      </c>
      <c r="E646" s="1">
        <v>2</v>
      </c>
      <c r="F646" s="1">
        <v>0</v>
      </c>
      <c r="G646" s="1">
        <v>0</v>
      </c>
      <c r="H646" s="3">
        <v>7.4</v>
      </c>
    </row>
    <row r="647" spans="1:8" x14ac:dyDescent="0.25">
      <c r="A647" s="2" t="s">
        <v>702</v>
      </c>
      <c r="B647" s="1" t="s">
        <v>208</v>
      </c>
      <c r="C647" s="1" t="s">
        <v>12</v>
      </c>
      <c r="D647" s="1">
        <v>37</v>
      </c>
      <c r="E647" s="1">
        <v>2</v>
      </c>
      <c r="F647" s="1">
        <v>0</v>
      </c>
      <c r="G647" s="1">
        <v>0</v>
      </c>
      <c r="H647" s="3">
        <v>5.4</v>
      </c>
    </row>
    <row r="648" spans="1:8" x14ac:dyDescent="0.25">
      <c r="A648" s="2" t="s">
        <v>703</v>
      </c>
      <c r="B648" s="1" t="s">
        <v>184</v>
      </c>
      <c r="C648" s="1" t="s">
        <v>15</v>
      </c>
      <c r="D648" s="1">
        <v>36</v>
      </c>
      <c r="E648" s="1">
        <v>2</v>
      </c>
      <c r="F648" s="1">
        <v>0</v>
      </c>
      <c r="G648" s="1">
        <v>0</v>
      </c>
      <c r="H648" s="3">
        <v>6.6</v>
      </c>
    </row>
    <row r="649" spans="1:8" x14ac:dyDescent="0.25">
      <c r="A649" s="2" t="s">
        <v>705</v>
      </c>
      <c r="B649" s="1" t="s">
        <v>204</v>
      </c>
      <c r="C649" s="1" t="s">
        <v>12</v>
      </c>
      <c r="D649" s="1">
        <v>33</v>
      </c>
      <c r="E649" s="1">
        <v>2</v>
      </c>
      <c r="F649" s="1">
        <v>0</v>
      </c>
      <c r="G649" s="1">
        <v>1</v>
      </c>
      <c r="H649" s="3">
        <v>4.8</v>
      </c>
    </row>
    <row r="650" spans="1:8" x14ac:dyDescent="0.25">
      <c r="A650" s="2" t="s">
        <v>709</v>
      </c>
      <c r="B650" s="1" t="s">
        <v>179</v>
      </c>
      <c r="C650" s="1" t="s">
        <v>12</v>
      </c>
      <c r="D650" s="1">
        <v>26</v>
      </c>
      <c r="E650" s="1">
        <v>2</v>
      </c>
      <c r="F650" s="1">
        <v>0</v>
      </c>
      <c r="G650" s="1">
        <v>0</v>
      </c>
      <c r="H650" s="3">
        <v>3.7</v>
      </c>
    </row>
    <row r="651" spans="1:8" x14ac:dyDescent="0.25">
      <c r="A651" s="2" t="s">
        <v>711</v>
      </c>
      <c r="B651" s="1" t="s">
        <v>107</v>
      </c>
      <c r="C651" s="1" t="s">
        <v>15</v>
      </c>
      <c r="D651" s="1">
        <v>24</v>
      </c>
      <c r="E651" s="1">
        <v>2</v>
      </c>
      <c r="F651" s="1">
        <v>0</v>
      </c>
      <c r="G651" s="1">
        <v>0</v>
      </c>
      <c r="H651" s="3">
        <v>3.5</v>
      </c>
    </row>
    <row r="652" spans="1:8" x14ac:dyDescent="0.25">
      <c r="A652" s="2" t="s">
        <v>710</v>
      </c>
      <c r="B652" s="1" t="s">
        <v>68</v>
      </c>
      <c r="C652" s="1" t="s">
        <v>17</v>
      </c>
      <c r="D652" s="1">
        <v>24</v>
      </c>
      <c r="E652" s="1">
        <v>2</v>
      </c>
      <c r="F652" s="1">
        <v>0</v>
      </c>
      <c r="G652" s="1">
        <v>0</v>
      </c>
      <c r="H652" s="3">
        <v>3.7</v>
      </c>
    </row>
    <row r="653" spans="1:8" x14ac:dyDescent="0.25">
      <c r="A653" s="2" t="s">
        <v>714</v>
      </c>
      <c r="B653" s="1" t="s">
        <v>105</v>
      </c>
      <c r="C653" s="1" t="s">
        <v>17</v>
      </c>
      <c r="D653" s="1">
        <v>23</v>
      </c>
      <c r="E653" s="1">
        <v>2</v>
      </c>
      <c r="F653" s="1">
        <v>0</v>
      </c>
      <c r="G653" s="1">
        <v>1</v>
      </c>
      <c r="H653" s="3">
        <v>4.2</v>
      </c>
    </row>
    <row r="654" spans="1:8" x14ac:dyDescent="0.25">
      <c r="A654" s="2" t="s">
        <v>716</v>
      </c>
      <c r="B654" s="1" t="s">
        <v>92</v>
      </c>
      <c r="C654" s="1" t="s">
        <v>15</v>
      </c>
      <c r="D654" s="1">
        <v>22</v>
      </c>
      <c r="E654" s="1">
        <v>2</v>
      </c>
      <c r="F654" s="1">
        <v>0</v>
      </c>
      <c r="G654" s="1">
        <v>0</v>
      </c>
      <c r="H654" s="3">
        <v>3.6</v>
      </c>
    </row>
    <row r="655" spans="1:8" x14ac:dyDescent="0.25">
      <c r="A655" s="2" t="s">
        <v>720</v>
      </c>
      <c r="B655" s="1" t="s">
        <v>85</v>
      </c>
      <c r="C655" s="1" t="s">
        <v>17</v>
      </c>
      <c r="D655" s="1">
        <v>21</v>
      </c>
      <c r="E655" s="1">
        <v>2</v>
      </c>
      <c r="F655" s="1">
        <v>0</v>
      </c>
      <c r="G655" s="1">
        <v>1</v>
      </c>
      <c r="H655" s="3">
        <v>3.6</v>
      </c>
    </row>
    <row r="656" spans="1:8" x14ac:dyDescent="0.25">
      <c r="A656" s="2" t="s">
        <v>726</v>
      </c>
      <c r="B656" s="1" t="s">
        <v>210</v>
      </c>
      <c r="C656" s="1" t="s">
        <v>17</v>
      </c>
      <c r="D656" s="1">
        <v>19</v>
      </c>
      <c r="E656" s="1">
        <v>2</v>
      </c>
      <c r="F656" s="1">
        <v>0</v>
      </c>
      <c r="G656" s="1">
        <v>0</v>
      </c>
      <c r="H656" s="3">
        <v>3.7</v>
      </c>
    </row>
    <row r="657" spans="1:8" x14ac:dyDescent="0.25">
      <c r="A657" s="2" t="s">
        <v>725</v>
      </c>
      <c r="B657" s="1" t="s">
        <v>144</v>
      </c>
      <c r="C657" s="1" t="s">
        <v>17</v>
      </c>
      <c r="D657" s="1">
        <v>19</v>
      </c>
      <c r="E657" s="1">
        <v>2</v>
      </c>
      <c r="F657" s="1">
        <v>0</v>
      </c>
      <c r="G657" s="1">
        <v>0</v>
      </c>
      <c r="H657" s="3">
        <v>4</v>
      </c>
    </row>
    <row r="658" spans="1:8" x14ac:dyDescent="0.25">
      <c r="A658" s="2" t="s">
        <v>452</v>
      </c>
      <c r="B658" s="1" t="s">
        <v>68</v>
      </c>
      <c r="C658" s="1" t="s">
        <v>17</v>
      </c>
      <c r="D658" s="1">
        <v>18</v>
      </c>
      <c r="E658" s="1">
        <v>2</v>
      </c>
      <c r="F658" s="1">
        <v>0</v>
      </c>
      <c r="G658" s="1">
        <v>0</v>
      </c>
      <c r="H658" s="3">
        <v>3.3</v>
      </c>
    </row>
    <row r="659" spans="1:8" x14ac:dyDescent="0.25">
      <c r="A659" s="2" t="s">
        <v>727</v>
      </c>
      <c r="B659" s="1" t="s">
        <v>85</v>
      </c>
      <c r="C659" s="1" t="s">
        <v>15</v>
      </c>
      <c r="D659" s="1">
        <v>18</v>
      </c>
      <c r="E659" s="1">
        <v>2</v>
      </c>
      <c r="F659" s="1">
        <v>0</v>
      </c>
      <c r="G659" s="1">
        <v>0</v>
      </c>
      <c r="H659" s="3">
        <v>3.6</v>
      </c>
    </row>
    <row r="660" spans="1:8" x14ac:dyDescent="0.25">
      <c r="A660" s="2" t="s">
        <v>731</v>
      </c>
      <c r="B660" s="1" t="s">
        <v>187</v>
      </c>
      <c r="C660" s="1" t="s">
        <v>12</v>
      </c>
      <c r="D660" s="1">
        <v>16</v>
      </c>
      <c r="E660" s="1">
        <v>2</v>
      </c>
      <c r="F660" s="1">
        <v>0</v>
      </c>
      <c r="G660" s="1">
        <v>0</v>
      </c>
      <c r="H660" s="3">
        <v>2.7</v>
      </c>
    </row>
    <row r="661" spans="1:8" x14ac:dyDescent="0.25">
      <c r="A661" s="2" t="s">
        <v>732</v>
      </c>
      <c r="B661" s="1" t="s">
        <v>181</v>
      </c>
      <c r="C661" s="1" t="s">
        <v>15</v>
      </c>
      <c r="D661" s="1">
        <v>15</v>
      </c>
      <c r="E661" s="1">
        <v>2</v>
      </c>
      <c r="F661" s="1">
        <v>0</v>
      </c>
      <c r="G661" s="1">
        <v>0</v>
      </c>
      <c r="H661" s="3">
        <v>3.6</v>
      </c>
    </row>
    <row r="662" spans="1:8" x14ac:dyDescent="0.25">
      <c r="A662" s="2" t="s">
        <v>736</v>
      </c>
      <c r="B662" s="1" t="s">
        <v>194</v>
      </c>
      <c r="C662" s="1" t="s">
        <v>15</v>
      </c>
      <c r="D662" s="1">
        <v>14</v>
      </c>
      <c r="E662" s="1">
        <v>2</v>
      </c>
      <c r="F662" s="1">
        <v>0</v>
      </c>
      <c r="G662" s="1">
        <v>0</v>
      </c>
      <c r="H662" s="3">
        <v>3</v>
      </c>
    </row>
    <row r="663" spans="1:8" x14ac:dyDescent="0.25">
      <c r="A663" s="2" t="s">
        <v>735</v>
      </c>
      <c r="B663" s="1" t="s">
        <v>146</v>
      </c>
      <c r="C663" s="1" t="s">
        <v>15</v>
      </c>
      <c r="D663" s="1">
        <v>14</v>
      </c>
      <c r="E663" s="1">
        <v>2</v>
      </c>
      <c r="F663" s="1">
        <v>0</v>
      </c>
      <c r="G663" s="1">
        <v>0</v>
      </c>
      <c r="H663" s="3">
        <v>3.2</v>
      </c>
    </row>
    <row r="664" spans="1:8" x14ac:dyDescent="0.25">
      <c r="A664" s="2" t="s">
        <v>743</v>
      </c>
      <c r="B664" s="1" t="s">
        <v>103</v>
      </c>
      <c r="C664" s="1" t="s">
        <v>15</v>
      </c>
      <c r="D664" s="1">
        <v>9</v>
      </c>
      <c r="E664" s="1">
        <v>2</v>
      </c>
      <c r="F664" s="1">
        <v>0</v>
      </c>
      <c r="G664" s="1">
        <v>0</v>
      </c>
      <c r="H664" s="3">
        <v>2.2000000000000002</v>
      </c>
    </row>
    <row r="665" spans="1:8" x14ac:dyDescent="0.25">
      <c r="A665" s="2" t="s">
        <v>35</v>
      </c>
      <c r="B665" s="1" t="s">
        <v>9</v>
      </c>
      <c r="C665" s="1" t="s">
        <v>17</v>
      </c>
      <c r="D665" s="1">
        <v>8</v>
      </c>
      <c r="E665" s="1">
        <v>2</v>
      </c>
      <c r="F665" s="1">
        <v>0</v>
      </c>
      <c r="G665" s="1">
        <v>0</v>
      </c>
      <c r="H665" s="3">
        <v>1.5</v>
      </c>
    </row>
    <row r="666" spans="1:8" x14ac:dyDescent="0.25">
      <c r="A666" s="2" t="s">
        <v>36</v>
      </c>
      <c r="B666" s="1" t="s">
        <v>9</v>
      </c>
      <c r="C666" s="1" t="s">
        <v>12</v>
      </c>
      <c r="D666" s="1">
        <v>7</v>
      </c>
      <c r="E666" s="1">
        <v>2</v>
      </c>
      <c r="F666" s="1">
        <v>0</v>
      </c>
      <c r="G666" s="1">
        <v>0</v>
      </c>
      <c r="H666" s="3">
        <v>2.2000000000000002</v>
      </c>
    </row>
    <row r="667" spans="1:8" x14ac:dyDescent="0.25">
      <c r="A667" s="2" t="s">
        <v>482</v>
      </c>
      <c r="B667" s="1" t="s">
        <v>74</v>
      </c>
      <c r="C667" s="1" t="s">
        <v>10</v>
      </c>
      <c r="D667" s="1">
        <v>90</v>
      </c>
      <c r="E667" s="1">
        <v>1</v>
      </c>
      <c r="F667" s="1">
        <v>0</v>
      </c>
      <c r="G667" s="1">
        <v>0</v>
      </c>
      <c r="H667" s="3">
        <v>4</v>
      </c>
    </row>
    <row r="668" spans="1:8" x14ac:dyDescent="0.25">
      <c r="A668" s="2" t="s">
        <v>648</v>
      </c>
      <c r="B668" s="1" t="s">
        <v>146</v>
      </c>
      <c r="C668" s="1" t="s">
        <v>10</v>
      </c>
      <c r="D668" s="1">
        <v>90</v>
      </c>
      <c r="E668" s="1">
        <v>1</v>
      </c>
      <c r="F668" s="1">
        <v>0</v>
      </c>
      <c r="G668" s="1">
        <v>0</v>
      </c>
      <c r="H668" s="3">
        <v>4.3</v>
      </c>
    </row>
    <row r="669" spans="1:8" x14ac:dyDescent="0.25">
      <c r="A669" s="2" t="s">
        <v>647</v>
      </c>
      <c r="B669" s="1" t="s">
        <v>187</v>
      </c>
      <c r="C669" s="1" t="s">
        <v>10</v>
      </c>
      <c r="D669" s="1">
        <v>90</v>
      </c>
      <c r="E669" s="1">
        <v>1</v>
      </c>
      <c r="F669" s="1">
        <v>0</v>
      </c>
      <c r="G669" s="1">
        <v>0</v>
      </c>
      <c r="H669" s="3">
        <v>4.5</v>
      </c>
    </row>
    <row r="670" spans="1:8" x14ac:dyDescent="0.25">
      <c r="A670" s="2" t="s">
        <v>646</v>
      </c>
      <c r="B670" s="1" t="s">
        <v>181</v>
      </c>
      <c r="C670" s="1" t="s">
        <v>10</v>
      </c>
      <c r="D670" s="1">
        <v>90</v>
      </c>
      <c r="E670" s="1">
        <v>1</v>
      </c>
      <c r="F670" s="1">
        <v>0</v>
      </c>
      <c r="G670" s="1">
        <v>0</v>
      </c>
      <c r="H670" s="3">
        <v>4.7</v>
      </c>
    </row>
    <row r="671" spans="1:8" x14ac:dyDescent="0.25">
      <c r="A671" s="2" t="s">
        <v>645</v>
      </c>
      <c r="B671" s="1" t="s">
        <v>299</v>
      </c>
      <c r="C671" s="1" t="s">
        <v>10</v>
      </c>
      <c r="D671" s="1">
        <v>90</v>
      </c>
      <c r="E671" s="1">
        <v>1</v>
      </c>
      <c r="F671" s="1">
        <v>0</v>
      </c>
      <c r="G671" s="1">
        <v>0</v>
      </c>
      <c r="H671" s="3">
        <v>4.8</v>
      </c>
    </row>
    <row r="672" spans="1:8" x14ac:dyDescent="0.25">
      <c r="A672" s="2" t="s">
        <v>644</v>
      </c>
      <c r="B672" s="1" t="s">
        <v>144</v>
      </c>
      <c r="C672" s="1" t="s">
        <v>10</v>
      </c>
      <c r="D672" s="1">
        <v>90</v>
      </c>
      <c r="E672" s="1">
        <v>1</v>
      </c>
      <c r="F672" s="1">
        <v>0</v>
      </c>
      <c r="G672" s="1">
        <v>0</v>
      </c>
      <c r="H672" s="3">
        <v>5.4</v>
      </c>
    </row>
    <row r="673" spans="1:8" x14ac:dyDescent="0.25">
      <c r="A673" s="2" t="s">
        <v>643</v>
      </c>
      <c r="B673" s="1" t="s">
        <v>90</v>
      </c>
      <c r="C673" s="1" t="s">
        <v>10</v>
      </c>
      <c r="D673" s="1">
        <v>90</v>
      </c>
      <c r="E673" s="1">
        <v>1</v>
      </c>
      <c r="F673" s="1">
        <v>0</v>
      </c>
      <c r="G673" s="1">
        <v>0</v>
      </c>
      <c r="H673" s="3">
        <v>5.6</v>
      </c>
    </row>
    <row r="674" spans="1:8" x14ac:dyDescent="0.25">
      <c r="A674" s="2" t="s">
        <v>642</v>
      </c>
      <c r="B674" s="1" t="s">
        <v>184</v>
      </c>
      <c r="C674" s="1" t="s">
        <v>10</v>
      </c>
      <c r="D674" s="1">
        <v>90</v>
      </c>
      <c r="E674" s="1">
        <v>1</v>
      </c>
      <c r="F674" s="1">
        <v>0</v>
      </c>
      <c r="G674" s="1">
        <v>0</v>
      </c>
      <c r="H674" s="3">
        <v>5.7</v>
      </c>
    </row>
    <row r="675" spans="1:8" x14ac:dyDescent="0.25">
      <c r="A675" s="2" t="s">
        <v>106</v>
      </c>
      <c r="B675" s="1" t="s">
        <v>223</v>
      </c>
      <c r="C675" s="1" t="s">
        <v>10</v>
      </c>
      <c r="D675" s="1">
        <v>90</v>
      </c>
      <c r="E675" s="1">
        <v>1</v>
      </c>
      <c r="F675" s="1">
        <v>0</v>
      </c>
      <c r="G675" s="1">
        <v>0</v>
      </c>
      <c r="H675" s="3">
        <v>6</v>
      </c>
    </row>
    <row r="676" spans="1:8" x14ac:dyDescent="0.25">
      <c r="A676" s="2" t="s">
        <v>641</v>
      </c>
      <c r="B676" s="1" t="s">
        <v>85</v>
      </c>
      <c r="C676" s="1" t="s">
        <v>10</v>
      </c>
      <c r="D676" s="1">
        <v>90</v>
      </c>
      <c r="E676" s="1">
        <v>1</v>
      </c>
      <c r="F676" s="1">
        <v>0</v>
      </c>
      <c r="G676" s="1">
        <v>0</v>
      </c>
      <c r="H676" s="3">
        <v>6.2</v>
      </c>
    </row>
    <row r="677" spans="1:8" x14ac:dyDescent="0.25">
      <c r="A677" s="2" t="s">
        <v>640</v>
      </c>
      <c r="B677" s="1" t="s">
        <v>192</v>
      </c>
      <c r="C677" s="1" t="s">
        <v>17</v>
      </c>
      <c r="D677" s="1">
        <v>90</v>
      </c>
      <c r="E677" s="1">
        <v>1</v>
      </c>
      <c r="F677" s="1">
        <v>0</v>
      </c>
      <c r="G677" s="1">
        <v>0</v>
      </c>
      <c r="H677" s="3">
        <v>9.4</v>
      </c>
    </row>
    <row r="678" spans="1:8" x14ac:dyDescent="0.25">
      <c r="A678" s="2" t="s">
        <v>639</v>
      </c>
      <c r="B678" s="1" t="s">
        <v>299</v>
      </c>
      <c r="C678" s="1" t="s">
        <v>17</v>
      </c>
      <c r="D678" s="1">
        <v>90</v>
      </c>
      <c r="E678" s="1">
        <v>1</v>
      </c>
      <c r="F678" s="1">
        <v>0</v>
      </c>
      <c r="G678" s="1">
        <v>0</v>
      </c>
      <c r="H678" s="3">
        <v>9.5</v>
      </c>
    </row>
    <row r="679" spans="1:8" x14ac:dyDescent="0.25">
      <c r="A679" s="2" t="s">
        <v>637</v>
      </c>
      <c r="B679" s="1" t="s">
        <v>192</v>
      </c>
      <c r="C679" s="1" t="s">
        <v>17</v>
      </c>
      <c r="D679" s="1">
        <v>90</v>
      </c>
      <c r="E679" s="1">
        <v>1</v>
      </c>
      <c r="F679" s="1">
        <v>0</v>
      </c>
      <c r="G679" s="1">
        <v>0</v>
      </c>
      <c r="H679" s="3">
        <v>10.199999999999999</v>
      </c>
    </row>
    <row r="680" spans="1:8" x14ac:dyDescent="0.25">
      <c r="A680" s="2" t="s">
        <v>638</v>
      </c>
      <c r="B680" s="1" t="s">
        <v>220</v>
      </c>
      <c r="C680" s="1" t="s">
        <v>17</v>
      </c>
      <c r="D680" s="1">
        <v>90</v>
      </c>
      <c r="E680" s="1">
        <v>1</v>
      </c>
      <c r="F680" s="1">
        <v>0</v>
      </c>
      <c r="G680" s="1">
        <v>0</v>
      </c>
      <c r="H680" s="3">
        <v>10.199999999999999</v>
      </c>
    </row>
    <row r="681" spans="1:8" x14ac:dyDescent="0.25">
      <c r="A681" s="2" t="s">
        <v>636</v>
      </c>
      <c r="B681" s="1" t="s">
        <v>187</v>
      </c>
      <c r="C681" s="1" t="s">
        <v>17</v>
      </c>
      <c r="D681" s="1">
        <v>90</v>
      </c>
      <c r="E681" s="1">
        <v>1</v>
      </c>
      <c r="F681" s="1">
        <v>0</v>
      </c>
      <c r="G681" s="1">
        <v>0</v>
      </c>
      <c r="H681" s="3">
        <v>10.7</v>
      </c>
    </row>
    <row r="682" spans="1:8" x14ac:dyDescent="0.25">
      <c r="A682" s="2" t="s">
        <v>635</v>
      </c>
      <c r="B682" s="1" t="s">
        <v>74</v>
      </c>
      <c r="C682" s="1" t="s">
        <v>17</v>
      </c>
      <c r="D682" s="1">
        <v>90</v>
      </c>
      <c r="E682" s="1">
        <v>1</v>
      </c>
      <c r="F682" s="1">
        <v>0</v>
      </c>
      <c r="G682" s="1">
        <v>0</v>
      </c>
      <c r="H682" s="3">
        <v>10.8</v>
      </c>
    </row>
    <row r="683" spans="1:8" x14ac:dyDescent="0.25">
      <c r="A683" s="2" t="s">
        <v>634</v>
      </c>
      <c r="B683" s="1" t="s">
        <v>299</v>
      </c>
      <c r="C683" s="1" t="s">
        <v>15</v>
      </c>
      <c r="D683" s="1">
        <v>90</v>
      </c>
      <c r="E683" s="1">
        <v>1</v>
      </c>
      <c r="F683" s="1">
        <v>0</v>
      </c>
      <c r="G683" s="1">
        <v>0</v>
      </c>
      <c r="H683" s="3">
        <v>10.9</v>
      </c>
    </row>
    <row r="684" spans="1:8" x14ac:dyDescent="0.25">
      <c r="A684" s="2" t="s">
        <v>633</v>
      </c>
      <c r="B684" s="1" t="s">
        <v>204</v>
      </c>
      <c r="C684" s="1" t="s">
        <v>17</v>
      </c>
      <c r="D684" s="1">
        <v>90</v>
      </c>
      <c r="E684" s="1">
        <v>1</v>
      </c>
      <c r="F684" s="1">
        <v>0</v>
      </c>
      <c r="G684" s="1">
        <v>0</v>
      </c>
      <c r="H684" s="3">
        <v>11.8</v>
      </c>
    </row>
    <row r="685" spans="1:8" x14ac:dyDescent="0.25">
      <c r="A685" s="2" t="s">
        <v>670</v>
      </c>
      <c r="B685" s="1" t="s">
        <v>144</v>
      </c>
      <c r="C685" s="1" t="s">
        <v>17</v>
      </c>
      <c r="D685" s="1">
        <v>73</v>
      </c>
      <c r="E685" s="1">
        <v>1</v>
      </c>
      <c r="F685" s="1">
        <v>0</v>
      </c>
      <c r="G685" s="1">
        <v>0</v>
      </c>
      <c r="H685" s="3">
        <v>8.4</v>
      </c>
    </row>
    <row r="686" spans="1:8" x14ac:dyDescent="0.25">
      <c r="A686" s="2" t="s">
        <v>672</v>
      </c>
      <c r="B686" s="1" t="s">
        <v>74</v>
      </c>
      <c r="C686" s="1" t="s">
        <v>12</v>
      </c>
      <c r="D686" s="1">
        <v>71</v>
      </c>
      <c r="E686" s="1">
        <v>1</v>
      </c>
      <c r="F686" s="1">
        <v>0</v>
      </c>
      <c r="G686" s="1">
        <v>0</v>
      </c>
      <c r="H686" s="3">
        <v>8.1</v>
      </c>
    </row>
    <row r="687" spans="1:8" x14ac:dyDescent="0.25">
      <c r="A687" s="2" t="s">
        <v>47</v>
      </c>
      <c r="B687" s="1" t="s">
        <v>148</v>
      </c>
      <c r="C687" s="1" t="s">
        <v>10</v>
      </c>
      <c r="D687" s="1">
        <v>68</v>
      </c>
      <c r="E687" s="1">
        <v>1</v>
      </c>
      <c r="F687" s="1">
        <v>0</v>
      </c>
      <c r="G687" s="1">
        <v>0</v>
      </c>
      <c r="H687" s="3">
        <v>4.4000000000000004</v>
      </c>
    </row>
    <row r="688" spans="1:8" x14ac:dyDescent="0.25">
      <c r="A688" s="2" t="s">
        <v>564</v>
      </c>
      <c r="B688" s="1" t="s">
        <v>148</v>
      </c>
      <c r="C688" s="1" t="s">
        <v>15</v>
      </c>
      <c r="D688" s="1">
        <v>68</v>
      </c>
      <c r="E688" s="1">
        <v>1</v>
      </c>
      <c r="F688" s="1">
        <v>0</v>
      </c>
      <c r="G688" s="1">
        <v>0</v>
      </c>
      <c r="H688" s="3">
        <v>8.3000000000000007</v>
      </c>
    </row>
    <row r="689" spans="1:8" x14ac:dyDescent="0.25">
      <c r="A689" s="2" t="s">
        <v>32</v>
      </c>
      <c r="B689" s="1" t="s">
        <v>9</v>
      </c>
      <c r="C689" s="1" t="s">
        <v>17</v>
      </c>
      <c r="D689" s="1">
        <v>66</v>
      </c>
      <c r="E689" s="1">
        <v>1</v>
      </c>
      <c r="F689" s="1">
        <v>0</v>
      </c>
      <c r="G689" s="1">
        <v>0</v>
      </c>
      <c r="H689" s="3">
        <v>7.7</v>
      </c>
    </row>
    <row r="690" spans="1:8" x14ac:dyDescent="0.25">
      <c r="A690" s="2" t="s">
        <v>64</v>
      </c>
      <c r="B690" s="1" t="s">
        <v>39</v>
      </c>
      <c r="C690" s="1" t="s">
        <v>15</v>
      </c>
      <c r="D690" s="1">
        <v>59</v>
      </c>
      <c r="E690" s="1">
        <v>1</v>
      </c>
      <c r="F690" s="1">
        <v>0</v>
      </c>
      <c r="G690" s="1">
        <v>0</v>
      </c>
      <c r="H690" s="3">
        <v>7.9</v>
      </c>
    </row>
    <row r="691" spans="1:8" x14ac:dyDescent="0.25">
      <c r="A691" s="2" t="s">
        <v>685</v>
      </c>
      <c r="B691" s="1" t="s">
        <v>179</v>
      </c>
      <c r="C691" s="1" t="s">
        <v>15</v>
      </c>
      <c r="D691" s="1">
        <v>56</v>
      </c>
      <c r="E691" s="1">
        <v>1</v>
      </c>
      <c r="F691" s="1">
        <v>0</v>
      </c>
      <c r="G691" s="1">
        <v>0</v>
      </c>
      <c r="H691" s="3">
        <v>6.9</v>
      </c>
    </row>
    <row r="692" spans="1:8" x14ac:dyDescent="0.25">
      <c r="A692" s="2" t="s">
        <v>697</v>
      </c>
      <c r="B692" s="1" t="s">
        <v>204</v>
      </c>
      <c r="C692" s="1" t="s">
        <v>17</v>
      </c>
      <c r="D692" s="1">
        <v>45</v>
      </c>
      <c r="E692" s="1">
        <v>1</v>
      </c>
      <c r="F692" s="1">
        <v>0</v>
      </c>
      <c r="G692" s="1">
        <v>0</v>
      </c>
      <c r="H692" s="3">
        <v>5.3</v>
      </c>
    </row>
    <row r="693" spans="1:8" x14ac:dyDescent="0.25">
      <c r="A693" s="2" t="s">
        <v>696</v>
      </c>
      <c r="B693" s="1" t="s">
        <v>74</v>
      </c>
      <c r="C693" s="1" t="s">
        <v>15</v>
      </c>
      <c r="D693" s="1">
        <v>45</v>
      </c>
      <c r="E693" s="1">
        <v>1</v>
      </c>
      <c r="F693" s="1">
        <v>0</v>
      </c>
      <c r="G693" s="1">
        <v>0</v>
      </c>
      <c r="H693" s="3">
        <v>6.2</v>
      </c>
    </row>
    <row r="694" spans="1:8" x14ac:dyDescent="0.25">
      <c r="A694" s="2" t="s">
        <v>706</v>
      </c>
      <c r="B694" s="1" t="s">
        <v>144</v>
      </c>
      <c r="C694" s="1" t="s">
        <v>12</v>
      </c>
      <c r="D694" s="1">
        <v>32</v>
      </c>
      <c r="E694" s="1">
        <v>1</v>
      </c>
      <c r="F694" s="1">
        <v>0</v>
      </c>
      <c r="G694" s="1">
        <v>0</v>
      </c>
      <c r="H694" s="3">
        <v>4</v>
      </c>
    </row>
    <row r="695" spans="1:8" x14ac:dyDescent="0.25">
      <c r="A695" s="2" t="s">
        <v>707</v>
      </c>
      <c r="B695" s="1" t="s">
        <v>78</v>
      </c>
      <c r="C695" s="1" t="s">
        <v>12</v>
      </c>
      <c r="D695" s="1">
        <v>31</v>
      </c>
      <c r="E695" s="1">
        <v>1</v>
      </c>
      <c r="F695" s="1">
        <v>0</v>
      </c>
      <c r="G695" s="1">
        <v>0</v>
      </c>
      <c r="H695" s="3">
        <v>3.9</v>
      </c>
    </row>
    <row r="696" spans="1:8" x14ac:dyDescent="0.25">
      <c r="A696" s="2" t="s">
        <v>708</v>
      </c>
      <c r="B696" s="1" t="s">
        <v>148</v>
      </c>
      <c r="C696" s="1" t="s">
        <v>17</v>
      </c>
      <c r="D696" s="1">
        <v>29</v>
      </c>
      <c r="E696" s="1">
        <v>1</v>
      </c>
      <c r="F696" s="1">
        <v>0</v>
      </c>
      <c r="G696" s="1">
        <v>0</v>
      </c>
      <c r="H696" s="3">
        <v>3.7</v>
      </c>
    </row>
    <row r="697" spans="1:8" x14ac:dyDescent="0.25">
      <c r="A697" s="2" t="s">
        <v>712</v>
      </c>
      <c r="B697" s="1" t="s">
        <v>223</v>
      </c>
      <c r="C697" s="1" t="s">
        <v>15</v>
      </c>
      <c r="D697" s="1">
        <v>24</v>
      </c>
      <c r="E697" s="1">
        <v>1</v>
      </c>
      <c r="F697" s="1">
        <v>0</v>
      </c>
      <c r="G697" s="1">
        <v>1</v>
      </c>
      <c r="H697" s="3">
        <v>3.6</v>
      </c>
    </row>
    <row r="698" spans="1:8" x14ac:dyDescent="0.25">
      <c r="A698" s="2" t="s">
        <v>715</v>
      </c>
      <c r="B698" s="1" t="s">
        <v>105</v>
      </c>
      <c r="C698" s="1" t="s">
        <v>15</v>
      </c>
      <c r="D698" s="1">
        <v>23</v>
      </c>
      <c r="E698" s="1">
        <v>1</v>
      </c>
      <c r="F698" s="1">
        <v>0</v>
      </c>
      <c r="G698" s="1">
        <v>0</v>
      </c>
      <c r="H698" s="3">
        <v>3.1</v>
      </c>
    </row>
    <row r="699" spans="1:8" x14ac:dyDescent="0.25">
      <c r="A699" s="2" t="s">
        <v>719</v>
      </c>
      <c r="B699" s="1" t="s">
        <v>148</v>
      </c>
      <c r="C699" s="1" t="s">
        <v>10</v>
      </c>
      <c r="D699" s="1">
        <v>22</v>
      </c>
      <c r="E699" s="1">
        <v>1</v>
      </c>
      <c r="F699" s="1">
        <v>0</v>
      </c>
      <c r="G699" s="1">
        <v>0</v>
      </c>
      <c r="H699" s="3">
        <v>1.9</v>
      </c>
    </row>
    <row r="700" spans="1:8" x14ac:dyDescent="0.25">
      <c r="A700" s="2" t="s">
        <v>718</v>
      </c>
      <c r="B700" s="1" t="s">
        <v>148</v>
      </c>
      <c r="C700" s="1" t="s">
        <v>15</v>
      </c>
      <c r="D700" s="1">
        <v>22</v>
      </c>
      <c r="E700" s="1">
        <v>1</v>
      </c>
      <c r="F700" s="1">
        <v>0</v>
      </c>
      <c r="G700" s="1">
        <v>0</v>
      </c>
      <c r="H700" s="3">
        <v>3.3</v>
      </c>
    </row>
    <row r="701" spans="1:8" x14ac:dyDescent="0.25">
      <c r="A701" s="2" t="s">
        <v>717</v>
      </c>
      <c r="B701" s="1" t="s">
        <v>189</v>
      </c>
      <c r="C701" s="1" t="s">
        <v>15</v>
      </c>
      <c r="D701" s="1">
        <v>22</v>
      </c>
      <c r="E701" s="1">
        <v>1</v>
      </c>
      <c r="F701" s="1">
        <v>0</v>
      </c>
      <c r="G701" s="1">
        <v>0</v>
      </c>
      <c r="H701" s="3">
        <v>3.8</v>
      </c>
    </row>
    <row r="702" spans="1:8" x14ac:dyDescent="0.25">
      <c r="A702" s="2" t="s">
        <v>724</v>
      </c>
      <c r="B702" s="1" t="s">
        <v>189</v>
      </c>
      <c r="C702" s="1" t="s">
        <v>12</v>
      </c>
      <c r="D702" s="1">
        <v>20</v>
      </c>
      <c r="E702" s="1">
        <v>1</v>
      </c>
      <c r="F702" s="1">
        <v>0</v>
      </c>
      <c r="G702" s="1">
        <v>0</v>
      </c>
      <c r="H702" s="3">
        <v>2.7</v>
      </c>
    </row>
    <row r="703" spans="1:8" x14ac:dyDescent="0.25">
      <c r="A703" s="2" t="s">
        <v>723</v>
      </c>
      <c r="B703" s="1" t="s">
        <v>201</v>
      </c>
      <c r="C703" s="1" t="s">
        <v>12</v>
      </c>
      <c r="D703" s="1">
        <v>20</v>
      </c>
      <c r="E703" s="1">
        <v>1</v>
      </c>
      <c r="F703" s="1">
        <v>0</v>
      </c>
      <c r="G703" s="1">
        <v>0</v>
      </c>
      <c r="H703" s="3">
        <v>3.2</v>
      </c>
    </row>
    <row r="704" spans="1:8" x14ac:dyDescent="0.25">
      <c r="A704" s="2" t="s">
        <v>730</v>
      </c>
      <c r="B704" s="1" t="s">
        <v>74</v>
      </c>
      <c r="C704" s="1" t="s">
        <v>10</v>
      </c>
      <c r="D704" s="1">
        <v>17</v>
      </c>
      <c r="E704" s="1">
        <v>1</v>
      </c>
      <c r="F704" s="1">
        <v>0</v>
      </c>
      <c r="G704" s="1">
        <v>0</v>
      </c>
      <c r="H704" s="3">
        <v>1.1000000000000001</v>
      </c>
    </row>
    <row r="705" spans="1:8" x14ac:dyDescent="0.25">
      <c r="A705" s="2" t="s">
        <v>729</v>
      </c>
      <c r="B705" s="1" t="s">
        <v>299</v>
      </c>
      <c r="C705" s="1" t="s">
        <v>15</v>
      </c>
      <c r="D705" s="1">
        <v>17</v>
      </c>
      <c r="E705" s="1">
        <v>1</v>
      </c>
      <c r="F705" s="1">
        <v>0</v>
      </c>
      <c r="G705" s="1">
        <v>0</v>
      </c>
      <c r="H705" s="3">
        <v>1.9</v>
      </c>
    </row>
    <row r="706" spans="1:8" x14ac:dyDescent="0.25">
      <c r="A706" s="2" t="s">
        <v>728</v>
      </c>
      <c r="B706" s="1" t="s">
        <v>210</v>
      </c>
      <c r="C706" s="1" t="s">
        <v>15</v>
      </c>
      <c r="D706" s="1">
        <v>17</v>
      </c>
      <c r="E706" s="1">
        <v>1</v>
      </c>
      <c r="F706" s="1">
        <v>0</v>
      </c>
      <c r="G706" s="1">
        <v>0</v>
      </c>
      <c r="H706" s="3">
        <v>2.4</v>
      </c>
    </row>
    <row r="707" spans="1:8" x14ac:dyDescent="0.25">
      <c r="A707" s="2" t="s">
        <v>734</v>
      </c>
      <c r="B707" s="1" t="s">
        <v>210</v>
      </c>
      <c r="C707" s="1" t="s">
        <v>12</v>
      </c>
      <c r="D707" s="1">
        <v>15</v>
      </c>
      <c r="E707" s="1">
        <v>1</v>
      </c>
      <c r="F707" s="1">
        <v>0</v>
      </c>
      <c r="G707" s="1">
        <v>0</v>
      </c>
      <c r="H707" s="3">
        <v>1.9</v>
      </c>
    </row>
    <row r="708" spans="1:8" x14ac:dyDescent="0.25">
      <c r="A708" s="2" t="s">
        <v>733</v>
      </c>
      <c r="B708" s="1" t="s">
        <v>81</v>
      </c>
      <c r="C708" s="1" t="s">
        <v>15</v>
      </c>
      <c r="D708" s="1">
        <v>15</v>
      </c>
      <c r="E708" s="1">
        <v>1</v>
      </c>
      <c r="F708" s="1">
        <v>0</v>
      </c>
      <c r="G708" s="1">
        <v>0</v>
      </c>
      <c r="H708" s="3">
        <v>2.4</v>
      </c>
    </row>
    <row r="709" spans="1:8" x14ac:dyDescent="0.25">
      <c r="A709" s="2" t="s">
        <v>737</v>
      </c>
      <c r="B709" s="1" t="s">
        <v>92</v>
      </c>
      <c r="C709" s="1" t="s">
        <v>17</v>
      </c>
      <c r="D709" s="1">
        <v>13</v>
      </c>
      <c r="E709" s="1">
        <v>1</v>
      </c>
      <c r="F709" s="1">
        <v>0</v>
      </c>
      <c r="G709" s="1">
        <v>0</v>
      </c>
      <c r="H709" s="3">
        <v>2</v>
      </c>
    </row>
    <row r="710" spans="1:8" x14ac:dyDescent="0.25">
      <c r="A710" s="2" t="s">
        <v>34</v>
      </c>
      <c r="B710" s="1" t="s">
        <v>9</v>
      </c>
      <c r="C710" s="1" t="s">
        <v>12</v>
      </c>
      <c r="D710" s="1">
        <v>12</v>
      </c>
      <c r="E710" s="1">
        <v>1</v>
      </c>
      <c r="F710" s="1">
        <v>0</v>
      </c>
      <c r="G710" s="1">
        <v>0</v>
      </c>
      <c r="H710" s="3">
        <v>1.6</v>
      </c>
    </row>
    <row r="711" spans="1:8" x14ac:dyDescent="0.25">
      <c r="A711" s="2" t="s">
        <v>740</v>
      </c>
      <c r="B711" s="1" t="s">
        <v>68</v>
      </c>
      <c r="C711" s="1" t="s">
        <v>15</v>
      </c>
      <c r="D711" s="1">
        <v>11</v>
      </c>
      <c r="E711" s="1">
        <v>1</v>
      </c>
      <c r="F711" s="1">
        <v>0</v>
      </c>
      <c r="G711" s="1">
        <v>0</v>
      </c>
      <c r="H711" s="3">
        <v>1.7</v>
      </c>
    </row>
    <row r="712" spans="1:8" x14ac:dyDescent="0.25">
      <c r="A712" s="2" t="s">
        <v>739</v>
      </c>
      <c r="B712" s="1" t="s">
        <v>208</v>
      </c>
      <c r="C712" s="1" t="s">
        <v>15</v>
      </c>
      <c r="D712" s="1">
        <v>11</v>
      </c>
      <c r="E712" s="1">
        <v>1</v>
      </c>
      <c r="F712" s="1">
        <v>0</v>
      </c>
      <c r="G712" s="1">
        <v>0</v>
      </c>
      <c r="H712" s="3">
        <v>2</v>
      </c>
    </row>
    <row r="713" spans="1:8" x14ac:dyDescent="0.25">
      <c r="A713" s="2" t="s">
        <v>742</v>
      </c>
      <c r="B713" s="1" t="s">
        <v>223</v>
      </c>
      <c r="C713" s="1" t="s">
        <v>15</v>
      </c>
      <c r="D713" s="1">
        <v>10</v>
      </c>
      <c r="E713" s="1">
        <v>1</v>
      </c>
      <c r="F713" s="1">
        <v>0</v>
      </c>
      <c r="G713" s="1">
        <v>0</v>
      </c>
      <c r="H713" s="3">
        <v>1.6</v>
      </c>
    </row>
    <row r="714" spans="1:8" x14ac:dyDescent="0.25">
      <c r="A714" s="2" t="s">
        <v>741</v>
      </c>
      <c r="B714" s="1" t="s">
        <v>68</v>
      </c>
      <c r="C714" s="1" t="s">
        <v>15</v>
      </c>
      <c r="D714" s="1">
        <v>10</v>
      </c>
      <c r="E714" s="1">
        <v>1</v>
      </c>
      <c r="F714" s="1">
        <v>0</v>
      </c>
      <c r="G714" s="1">
        <v>0</v>
      </c>
      <c r="H714" s="3">
        <v>1.8</v>
      </c>
    </row>
    <row r="715" spans="1:8" x14ac:dyDescent="0.25">
      <c r="A715" s="2" t="s">
        <v>746</v>
      </c>
      <c r="B715" s="1" t="s">
        <v>78</v>
      </c>
      <c r="C715" s="1" t="s">
        <v>12</v>
      </c>
      <c r="D715" s="1">
        <v>9</v>
      </c>
      <c r="E715" s="1">
        <v>1</v>
      </c>
      <c r="F715" s="1">
        <v>0</v>
      </c>
      <c r="G715" s="1">
        <v>0</v>
      </c>
      <c r="H715" s="3">
        <v>1.8</v>
      </c>
    </row>
    <row r="716" spans="1:8" x14ac:dyDescent="0.25">
      <c r="A716" s="2" t="s">
        <v>747</v>
      </c>
      <c r="B716" s="1" t="s">
        <v>146</v>
      </c>
      <c r="C716" s="1" t="s">
        <v>15</v>
      </c>
      <c r="D716" s="1">
        <v>9</v>
      </c>
      <c r="E716" s="1">
        <v>1</v>
      </c>
      <c r="F716" s="1">
        <v>0</v>
      </c>
      <c r="G716" s="1">
        <v>0</v>
      </c>
      <c r="H716" s="3">
        <v>1.8</v>
      </c>
    </row>
    <row r="717" spans="1:8" x14ac:dyDescent="0.25">
      <c r="A717" s="2" t="s">
        <v>748</v>
      </c>
      <c r="B717" s="1" t="s">
        <v>144</v>
      </c>
      <c r="C717" s="1" t="s">
        <v>15</v>
      </c>
      <c r="D717" s="1">
        <v>9</v>
      </c>
      <c r="E717" s="1">
        <v>1</v>
      </c>
      <c r="F717" s="1">
        <v>0</v>
      </c>
      <c r="G717" s="1">
        <v>0</v>
      </c>
      <c r="H717" s="3">
        <v>1.8</v>
      </c>
    </row>
    <row r="718" spans="1:8" x14ac:dyDescent="0.25">
      <c r="A718" s="2" t="s">
        <v>745</v>
      </c>
      <c r="B718" s="1" t="s">
        <v>92</v>
      </c>
      <c r="C718" s="1" t="s">
        <v>15</v>
      </c>
      <c r="D718" s="1">
        <v>9</v>
      </c>
      <c r="E718" s="1">
        <v>1</v>
      </c>
      <c r="F718" s="1">
        <v>0</v>
      </c>
      <c r="G718" s="1">
        <v>0</v>
      </c>
      <c r="H718" s="3">
        <v>1.9</v>
      </c>
    </row>
    <row r="719" spans="1:8" x14ac:dyDescent="0.25">
      <c r="A719" s="2" t="s">
        <v>744</v>
      </c>
      <c r="B719" s="1" t="s">
        <v>187</v>
      </c>
      <c r="C719" s="1" t="s">
        <v>15</v>
      </c>
      <c r="D719" s="1">
        <v>9</v>
      </c>
      <c r="E719" s="1">
        <v>1</v>
      </c>
      <c r="F719" s="1">
        <v>0</v>
      </c>
      <c r="G719" s="1">
        <v>0</v>
      </c>
      <c r="H719" s="3">
        <v>2.1</v>
      </c>
    </row>
    <row r="720" spans="1:8" x14ac:dyDescent="0.25">
      <c r="A720" s="2" t="s">
        <v>750</v>
      </c>
      <c r="B720" s="1" t="s">
        <v>179</v>
      </c>
      <c r="C720" s="1" t="s">
        <v>12</v>
      </c>
      <c r="D720" s="1">
        <v>8</v>
      </c>
      <c r="E720" s="1">
        <v>1</v>
      </c>
      <c r="F720" s="1">
        <v>0</v>
      </c>
      <c r="G720" s="1">
        <v>0</v>
      </c>
      <c r="H720" s="3">
        <v>1.3</v>
      </c>
    </row>
    <row r="721" spans="1:8" x14ac:dyDescent="0.25">
      <c r="A721" s="2" t="s">
        <v>749</v>
      </c>
      <c r="B721" s="1" t="s">
        <v>220</v>
      </c>
      <c r="C721" s="1" t="s">
        <v>15</v>
      </c>
      <c r="D721" s="1">
        <v>8</v>
      </c>
      <c r="E721" s="1">
        <v>1</v>
      </c>
      <c r="F721" s="1">
        <v>0</v>
      </c>
      <c r="G721" s="1">
        <v>0</v>
      </c>
      <c r="H721" s="3">
        <v>1.5</v>
      </c>
    </row>
    <row r="722" spans="1:8" x14ac:dyDescent="0.25">
      <c r="A722" s="2" t="s">
        <v>752</v>
      </c>
      <c r="B722" s="1" t="s">
        <v>109</v>
      </c>
      <c r="C722" s="1" t="s">
        <v>15</v>
      </c>
      <c r="D722" s="1">
        <v>7</v>
      </c>
      <c r="E722" s="1">
        <v>1</v>
      </c>
      <c r="F722" s="1">
        <v>0</v>
      </c>
      <c r="G722" s="1">
        <v>0</v>
      </c>
      <c r="H722" s="3">
        <v>1.2</v>
      </c>
    </row>
    <row r="723" spans="1:8" x14ac:dyDescent="0.25">
      <c r="A723" s="2" t="s">
        <v>751</v>
      </c>
      <c r="B723" s="1" t="s">
        <v>146</v>
      </c>
      <c r="C723" s="1" t="s">
        <v>17</v>
      </c>
      <c r="D723" s="1">
        <v>7</v>
      </c>
      <c r="E723" s="1">
        <v>1</v>
      </c>
      <c r="F723" s="1">
        <v>0</v>
      </c>
      <c r="G723" s="1">
        <v>0</v>
      </c>
      <c r="H723" s="3">
        <v>1.3</v>
      </c>
    </row>
    <row r="724" spans="1:8" x14ac:dyDescent="0.25">
      <c r="A724" s="2" t="s">
        <v>753</v>
      </c>
      <c r="B724" s="1" t="s">
        <v>220</v>
      </c>
      <c r="C724" s="1" t="s">
        <v>15</v>
      </c>
      <c r="D724" s="1">
        <v>7</v>
      </c>
      <c r="E724" s="1">
        <v>1</v>
      </c>
      <c r="F724" s="1">
        <v>0</v>
      </c>
      <c r="G724" s="1">
        <v>0</v>
      </c>
      <c r="H724" s="3" t="s">
        <v>754</v>
      </c>
    </row>
    <row r="725" spans="1:8" x14ac:dyDescent="0.25">
      <c r="A725" s="2" t="s">
        <v>756</v>
      </c>
      <c r="B725" s="1" t="s">
        <v>74</v>
      </c>
      <c r="C725" s="1" t="s">
        <v>17</v>
      </c>
      <c r="D725" s="1">
        <v>6</v>
      </c>
      <c r="E725" s="1">
        <v>1</v>
      </c>
      <c r="F725" s="1">
        <v>0</v>
      </c>
      <c r="G725" s="1">
        <v>0</v>
      </c>
      <c r="H725" s="3">
        <v>1.1000000000000001</v>
      </c>
    </row>
    <row r="726" spans="1:8" x14ac:dyDescent="0.25">
      <c r="A726" s="2" t="s">
        <v>755</v>
      </c>
      <c r="B726" s="1" t="s">
        <v>74</v>
      </c>
      <c r="C726" s="1" t="s">
        <v>12</v>
      </c>
      <c r="D726" s="1">
        <v>6</v>
      </c>
      <c r="E726" s="1">
        <v>1</v>
      </c>
      <c r="F726" s="1">
        <v>0</v>
      </c>
      <c r="G726" s="1">
        <v>0</v>
      </c>
      <c r="H726" s="3">
        <v>1.2</v>
      </c>
    </row>
    <row r="727" spans="1:8" x14ac:dyDescent="0.25">
      <c r="A727" s="2" t="s">
        <v>37</v>
      </c>
      <c r="B727" s="1" t="s">
        <v>9</v>
      </c>
      <c r="C727" s="1" t="s">
        <v>15</v>
      </c>
      <c r="D727" s="1">
        <v>6</v>
      </c>
      <c r="E727" s="1">
        <v>1</v>
      </c>
      <c r="F727" s="1">
        <v>0</v>
      </c>
      <c r="G727" s="1">
        <v>0</v>
      </c>
      <c r="H727" s="3">
        <v>1.3</v>
      </c>
    </row>
    <row r="728" spans="1:8" x14ac:dyDescent="0.25">
      <c r="A728" s="2" t="s">
        <v>757</v>
      </c>
      <c r="B728" s="1" t="s">
        <v>103</v>
      </c>
      <c r="C728" s="1" t="s">
        <v>17</v>
      </c>
      <c r="D728" s="1">
        <v>5</v>
      </c>
      <c r="E728" s="1">
        <v>1</v>
      </c>
      <c r="F728" s="1">
        <v>0</v>
      </c>
      <c r="G728" s="1">
        <v>0</v>
      </c>
      <c r="H728" s="3">
        <v>1.1000000000000001</v>
      </c>
    </row>
    <row r="729" spans="1:8" x14ac:dyDescent="0.25">
      <c r="A729" s="2" t="s">
        <v>761</v>
      </c>
      <c r="B729" s="1" t="s">
        <v>192</v>
      </c>
      <c r="C729" s="1" t="s">
        <v>10</v>
      </c>
      <c r="D729" s="1">
        <v>4</v>
      </c>
      <c r="E729" s="1">
        <v>1</v>
      </c>
      <c r="F729" s="1">
        <v>0</v>
      </c>
      <c r="G729" s="1">
        <v>0</v>
      </c>
      <c r="H729" s="3">
        <v>0.5</v>
      </c>
    </row>
    <row r="730" spans="1:8" x14ac:dyDescent="0.25">
      <c r="A730" s="2" t="s">
        <v>760</v>
      </c>
      <c r="B730" s="1" t="s">
        <v>192</v>
      </c>
      <c r="C730" s="1" t="s">
        <v>15</v>
      </c>
      <c r="D730" s="1">
        <v>4</v>
      </c>
      <c r="E730" s="1">
        <v>1</v>
      </c>
      <c r="F730" s="1">
        <v>0</v>
      </c>
      <c r="G730" s="1">
        <v>0</v>
      </c>
      <c r="H730" s="3">
        <v>1</v>
      </c>
    </row>
    <row r="731" spans="1:8" x14ac:dyDescent="0.25">
      <c r="A731" s="2" t="s">
        <v>759</v>
      </c>
      <c r="B731" s="1" t="s">
        <v>105</v>
      </c>
      <c r="C731" s="1" t="s">
        <v>17</v>
      </c>
      <c r="D731" s="1">
        <v>4</v>
      </c>
      <c r="E731" s="1">
        <v>1</v>
      </c>
      <c r="F731" s="1">
        <v>0</v>
      </c>
      <c r="G731" s="1">
        <v>0</v>
      </c>
      <c r="H731" s="3">
        <v>1.2</v>
      </c>
    </row>
    <row r="732" spans="1:8" x14ac:dyDescent="0.25">
      <c r="A732" s="2" t="s">
        <v>758</v>
      </c>
      <c r="B732" s="1" t="s">
        <v>105</v>
      </c>
      <c r="C732" s="1" t="s">
        <v>12</v>
      </c>
      <c r="D732" s="1">
        <v>4</v>
      </c>
      <c r="E732" s="1">
        <v>1</v>
      </c>
      <c r="F732" s="1">
        <v>0</v>
      </c>
      <c r="G732" s="1">
        <v>0</v>
      </c>
      <c r="H732" s="3">
        <v>1.3</v>
      </c>
    </row>
    <row r="733" spans="1:8" x14ac:dyDescent="0.25">
      <c r="A733" s="2" t="s">
        <v>765</v>
      </c>
      <c r="B733" s="1" t="s">
        <v>248</v>
      </c>
      <c r="C733" s="1" t="s">
        <v>17</v>
      </c>
      <c r="D733" s="1">
        <v>3</v>
      </c>
      <c r="E733" s="1">
        <v>1</v>
      </c>
      <c r="F733" s="1">
        <v>0</v>
      </c>
      <c r="G733" s="1">
        <v>0</v>
      </c>
      <c r="H733" s="3">
        <v>0.8</v>
      </c>
    </row>
    <row r="734" spans="1:8" x14ac:dyDescent="0.25">
      <c r="A734" s="2" t="s">
        <v>764</v>
      </c>
      <c r="B734" s="1" t="s">
        <v>194</v>
      </c>
      <c r="C734" s="1" t="s">
        <v>12</v>
      </c>
      <c r="D734" s="1">
        <v>3</v>
      </c>
      <c r="E734" s="1">
        <v>1</v>
      </c>
      <c r="F734" s="1">
        <v>0</v>
      </c>
      <c r="G734" s="1">
        <v>0</v>
      </c>
      <c r="H734" s="3">
        <v>0.9</v>
      </c>
    </row>
    <row r="735" spans="1:8" x14ac:dyDescent="0.25">
      <c r="A735" s="2" t="s">
        <v>763</v>
      </c>
      <c r="B735" s="1" t="s">
        <v>146</v>
      </c>
      <c r="C735" s="1" t="s">
        <v>17</v>
      </c>
      <c r="D735" s="1">
        <v>3</v>
      </c>
      <c r="E735" s="1">
        <v>1</v>
      </c>
      <c r="F735" s="1">
        <v>0</v>
      </c>
      <c r="G735" s="1">
        <v>0</v>
      </c>
      <c r="H735" s="3">
        <v>1</v>
      </c>
    </row>
    <row r="736" spans="1:8" x14ac:dyDescent="0.25">
      <c r="A736" s="2" t="s">
        <v>762</v>
      </c>
      <c r="B736" s="1" t="s">
        <v>220</v>
      </c>
      <c r="C736" s="1" t="s">
        <v>15</v>
      </c>
      <c r="D736" s="1">
        <v>3</v>
      </c>
      <c r="E736" s="1">
        <v>1</v>
      </c>
      <c r="F736" s="1">
        <v>0</v>
      </c>
      <c r="G736" s="1">
        <v>0</v>
      </c>
      <c r="H736" s="3">
        <v>1.3</v>
      </c>
    </row>
    <row r="737" spans="1:8" x14ac:dyDescent="0.25">
      <c r="A737" s="2" t="s">
        <v>766</v>
      </c>
      <c r="B737" s="1" t="s">
        <v>184</v>
      </c>
      <c r="C737" s="1" t="s">
        <v>12</v>
      </c>
      <c r="D737" s="1">
        <v>2</v>
      </c>
      <c r="E737" s="1">
        <v>1</v>
      </c>
      <c r="F737" s="1">
        <v>0</v>
      </c>
      <c r="G737" s="1">
        <v>0</v>
      </c>
      <c r="H737" s="3">
        <v>1.1000000000000001</v>
      </c>
    </row>
    <row r="738" spans="1:8" x14ac:dyDescent="0.25">
      <c r="A738" s="2" t="s">
        <v>774</v>
      </c>
      <c r="B738" s="1" t="s">
        <v>179</v>
      </c>
      <c r="C738" s="1" t="s">
        <v>17</v>
      </c>
      <c r="D738" s="1">
        <v>1</v>
      </c>
      <c r="E738" s="1">
        <v>1</v>
      </c>
      <c r="F738" s="1">
        <v>0</v>
      </c>
      <c r="G738" s="1">
        <v>0</v>
      </c>
      <c r="H738" s="3">
        <v>0.2</v>
      </c>
    </row>
    <row r="739" spans="1:8" x14ac:dyDescent="0.25">
      <c r="A739" s="2" t="s">
        <v>65</v>
      </c>
      <c r="B739" s="1" t="s">
        <v>39</v>
      </c>
      <c r="C739" s="1" t="s">
        <v>15</v>
      </c>
      <c r="D739" s="1">
        <v>1</v>
      </c>
      <c r="E739" s="1">
        <v>1</v>
      </c>
      <c r="F739" s="1">
        <v>0</v>
      </c>
      <c r="G739" s="1">
        <v>0</v>
      </c>
      <c r="H739" s="3">
        <v>0.4</v>
      </c>
    </row>
    <row r="740" spans="1:8" x14ac:dyDescent="0.25">
      <c r="A740" s="2" t="s">
        <v>66</v>
      </c>
      <c r="B740" s="1" t="s">
        <v>39</v>
      </c>
      <c r="C740" s="1" t="s">
        <v>15</v>
      </c>
      <c r="D740" s="1">
        <v>1</v>
      </c>
      <c r="E740" s="1">
        <v>1</v>
      </c>
      <c r="F740" s="1">
        <v>0</v>
      </c>
      <c r="G740" s="1">
        <v>0</v>
      </c>
      <c r="H740" s="3">
        <v>0.4</v>
      </c>
    </row>
    <row r="741" spans="1:8" x14ac:dyDescent="0.25">
      <c r="A741" s="2" t="s">
        <v>773</v>
      </c>
      <c r="B741" s="1" t="s">
        <v>181</v>
      </c>
      <c r="C741" s="1" t="s">
        <v>17</v>
      </c>
      <c r="D741" s="1">
        <v>1</v>
      </c>
      <c r="E741" s="1">
        <v>1</v>
      </c>
      <c r="F741" s="1">
        <v>0</v>
      </c>
      <c r="G741" s="1">
        <v>0</v>
      </c>
      <c r="H741" s="3">
        <v>0.5</v>
      </c>
    </row>
    <row r="742" spans="1:8" x14ac:dyDescent="0.25">
      <c r="A742" s="2" t="s">
        <v>771</v>
      </c>
      <c r="B742" s="1" t="s">
        <v>78</v>
      </c>
      <c r="C742" s="1" t="s">
        <v>15</v>
      </c>
      <c r="D742" s="1">
        <v>1</v>
      </c>
      <c r="E742" s="1">
        <v>1</v>
      </c>
      <c r="F742" s="1">
        <v>0</v>
      </c>
      <c r="G742" s="1">
        <v>0</v>
      </c>
      <c r="H742" s="3">
        <v>0.7</v>
      </c>
    </row>
    <row r="743" spans="1:8" x14ac:dyDescent="0.25">
      <c r="A743" s="2" t="s">
        <v>772</v>
      </c>
      <c r="B743" s="1" t="s">
        <v>144</v>
      </c>
      <c r="C743" s="1" t="s">
        <v>12</v>
      </c>
      <c r="D743" s="1">
        <v>1</v>
      </c>
      <c r="E743" s="1">
        <v>1</v>
      </c>
      <c r="F743" s="1">
        <v>0</v>
      </c>
      <c r="G743" s="1">
        <v>0</v>
      </c>
      <c r="H743" s="3">
        <v>0.7</v>
      </c>
    </row>
    <row r="744" spans="1:8" x14ac:dyDescent="0.25">
      <c r="A744" s="2" t="s">
        <v>769</v>
      </c>
      <c r="B744" s="1" t="s">
        <v>146</v>
      </c>
      <c r="C744" s="1" t="s">
        <v>12</v>
      </c>
      <c r="D744" s="1">
        <v>1</v>
      </c>
      <c r="E744" s="1">
        <v>1</v>
      </c>
      <c r="F744" s="1">
        <v>0</v>
      </c>
      <c r="G744" s="1">
        <v>0</v>
      </c>
      <c r="H744" s="3">
        <v>0.8</v>
      </c>
    </row>
    <row r="745" spans="1:8" x14ac:dyDescent="0.25">
      <c r="A745" s="2" t="s">
        <v>770</v>
      </c>
      <c r="B745" s="1" t="s">
        <v>146</v>
      </c>
      <c r="C745" s="1" t="s">
        <v>15</v>
      </c>
      <c r="D745" s="1">
        <v>1</v>
      </c>
      <c r="E745" s="1">
        <v>1</v>
      </c>
      <c r="F745" s="1">
        <v>0</v>
      </c>
      <c r="G745" s="1">
        <v>0</v>
      </c>
      <c r="H745" s="3">
        <v>0.8</v>
      </c>
    </row>
    <row r="746" spans="1:8" x14ac:dyDescent="0.25">
      <c r="A746" s="2" t="s">
        <v>767</v>
      </c>
      <c r="B746" s="1" t="s">
        <v>148</v>
      </c>
      <c r="C746" s="1" t="s">
        <v>15</v>
      </c>
      <c r="D746" s="1">
        <v>1</v>
      </c>
      <c r="E746" s="1">
        <v>1</v>
      </c>
      <c r="F746" s="1">
        <v>0</v>
      </c>
      <c r="G746" s="1">
        <v>0</v>
      </c>
      <c r="H746" s="3">
        <v>1</v>
      </c>
    </row>
    <row r="747" spans="1:8" x14ac:dyDescent="0.25">
      <c r="A747" s="2" t="s">
        <v>768</v>
      </c>
      <c r="B747" s="1" t="s">
        <v>148</v>
      </c>
      <c r="C747" s="1" t="s">
        <v>15</v>
      </c>
      <c r="D747" s="1">
        <v>1</v>
      </c>
      <c r="E747" s="1">
        <v>1</v>
      </c>
      <c r="F747" s="1">
        <v>0</v>
      </c>
      <c r="G747" s="1">
        <v>0</v>
      </c>
      <c r="H747" s="3">
        <v>1</v>
      </c>
    </row>
    <row r="748" spans="1:8" ht="15.75" thickBot="1" x14ac:dyDescent="0.3">
      <c r="A748" s="4" t="s">
        <v>775</v>
      </c>
      <c r="B748" s="5" t="s">
        <v>220</v>
      </c>
      <c r="C748" s="5" t="s">
        <v>17</v>
      </c>
      <c r="D748" s="5">
        <v>1</v>
      </c>
      <c r="E748" s="5">
        <v>1</v>
      </c>
      <c r="F748" s="5">
        <v>0</v>
      </c>
      <c r="G748" s="5">
        <v>0</v>
      </c>
      <c r="H748" s="6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100F-C44A-4D78-8A20-45F79A551DF2}">
  <dimension ref="A1:V748"/>
  <sheetViews>
    <sheetView topLeftCell="E8" zoomScaleNormal="100" workbookViewId="0">
      <selection activeCell="O37" sqref="O37"/>
    </sheetView>
  </sheetViews>
  <sheetFormatPr defaultRowHeight="15" x14ac:dyDescent="0.25"/>
  <cols>
    <col min="1" max="1" width="21.7109375" bestFit="1" customWidth="1"/>
    <col min="2" max="2" width="16.5703125" bestFit="1" customWidth="1"/>
    <col min="3" max="3" width="11.28515625" bestFit="1" customWidth="1"/>
    <col min="4" max="4" width="15.42578125" bestFit="1" customWidth="1"/>
    <col min="5" max="5" width="13.5703125" bestFit="1" customWidth="1"/>
    <col min="6" max="6" width="5.5703125" bestFit="1" customWidth="1"/>
    <col min="7" max="7" width="6.7109375" bestFit="1" customWidth="1"/>
    <col min="8" max="8" width="16.7109375" style="34" bestFit="1" customWidth="1"/>
    <col min="10" max="10" width="11.28515625" bestFit="1" customWidth="1"/>
    <col min="11" max="11" width="10.28515625" bestFit="1" customWidth="1"/>
    <col min="12" max="12" width="9.42578125" bestFit="1" customWidth="1"/>
  </cols>
  <sheetData>
    <row r="1" spans="1:12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1" t="s">
        <v>7</v>
      </c>
    </row>
    <row r="2" spans="1:12" x14ac:dyDescent="0.25">
      <c r="A2" s="2" t="s">
        <v>13</v>
      </c>
      <c r="B2" s="1" t="s">
        <v>9</v>
      </c>
      <c r="C2" s="1" t="s">
        <v>12</v>
      </c>
      <c r="D2" s="1">
        <v>1106</v>
      </c>
      <c r="E2" s="1">
        <v>12</v>
      </c>
      <c r="F2" s="1">
        <v>15</v>
      </c>
      <c r="G2" s="1">
        <v>1</v>
      </c>
      <c r="H2" s="32">
        <v>121.5</v>
      </c>
    </row>
    <row r="3" spans="1:12" x14ac:dyDescent="0.25">
      <c r="A3" s="2" t="s">
        <v>84</v>
      </c>
      <c r="B3" s="1" t="s">
        <v>85</v>
      </c>
      <c r="C3" s="1" t="s">
        <v>12</v>
      </c>
      <c r="D3" s="1">
        <v>876</v>
      </c>
      <c r="E3" s="1">
        <v>10</v>
      </c>
      <c r="F3" s="1">
        <v>13</v>
      </c>
      <c r="G3" s="1">
        <v>3</v>
      </c>
      <c r="H3" s="32">
        <v>99.7</v>
      </c>
      <c r="J3" s="27" t="s">
        <v>830</v>
      </c>
      <c r="K3" t="s">
        <v>827</v>
      </c>
      <c r="L3" t="s">
        <v>828</v>
      </c>
    </row>
    <row r="4" spans="1:12" x14ac:dyDescent="0.25">
      <c r="A4" s="2" t="s">
        <v>126</v>
      </c>
      <c r="B4" s="1" t="s">
        <v>107</v>
      </c>
      <c r="C4" s="1" t="s">
        <v>12</v>
      </c>
      <c r="D4" s="1">
        <v>668</v>
      </c>
      <c r="E4" s="1">
        <v>8</v>
      </c>
      <c r="F4" s="1">
        <v>11</v>
      </c>
      <c r="G4" s="1">
        <v>1</v>
      </c>
      <c r="H4" s="32">
        <v>82.2</v>
      </c>
      <c r="J4" t="s">
        <v>819</v>
      </c>
      <c r="K4" s="15">
        <v>675</v>
      </c>
      <c r="L4" s="29">
        <v>0.90361445783132532</v>
      </c>
    </row>
    <row r="5" spans="1:12" x14ac:dyDescent="0.25">
      <c r="A5" s="2" t="s">
        <v>40</v>
      </c>
      <c r="B5" s="1" t="s">
        <v>39</v>
      </c>
      <c r="C5" s="1" t="s">
        <v>12</v>
      </c>
      <c r="D5" s="1">
        <v>1008</v>
      </c>
      <c r="E5" s="1">
        <v>13</v>
      </c>
      <c r="F5" s="1">
        <v>8</v>
      </c>
      <c r="G5" s="1">
        <v>2</v>
      </c>
      <c r="H5" s="32">
        <v>112</v>
      </c>
      <c r="J5" t="s">
        <v>820</v>
      </c>
      <c r="K5" s="15">
        <v>51</v>
      </c>
      <c r="L5" s="29">
        <v>6.8273092369477914E-2</v>
      </c>
    </row>
    <row r="6" spans="1:12" x14ac:dyDescent="0.25">
      <c r="A6" s="2" t="s">
        <v>75</v>
      </c>
      <c r="B6" s="1" t="s">
        <v>74</v>
      </c>
      <c r="C6" s="1" t="s">
        <v>15</v>
      </c>
      <c r="D6" s="1">
        <v>986</v>
      </c>
      <c r="E6" s="1">
        <v>12</v>
      </c>
      <c r="F6" s="1">
        <v>7</v>
      </c>
      <c r="G6" s="1">
        <v>2</v>
      </c>
      <c r="H6" s="32">
        <v>120.1</v>
      </c>
      <c r="J6" t="s">
        <v>821</v>
      </c>
      <c r="K6" s="15">
        <v>10</v>
      </c>
      <c r="L6" s="29">
        <v>1.3386880856760375E-2</v>
      </c>
    </row>
    <row r="7" spans="1:12" x14ac:dyDescent="0.25">
      <c r="A7" s="2" t="s">
        <v>222</v>
      </c>
      <c r="B7" s="1" t="s">
        <v>223</v>
      </c>
      <c r="C7" s="1" t="s">
        <v>15</v>
      </c>
      <c r="D7" s="1">
        <v>531</v>
      </c>
      <c r="E7" s="1">
        <v>6</v>
      </c>
      <c r="F7" s="1">
        <v>7</v>
      </c>
      <c r="G7" s="1">
        <v>0</v>
      </c>
      <c r="H7" s="32">
        <v>62.8</v>
      </c>
      <c r="J7" t="s">
        <v>822</v>
      </c>
      <c r="K7" s="15">
        <v>7</v>
      </c>
      <c r="L7" s="29">
        <v>9.3708165997322627E-3</v>
      </c>
    </row>
    <row r="8" spans="1:12" x14ac:dyDescent="0.25">
      <c r="A8" s="2" t="s">
        <v>76</v>
      </c>
      <c r="B8" s="1" t="s">
        <v>68</v>
      </c>
      <c r="C8" s="1" t="s">
        <v>15</v>
      </c>
      <c r="D8" s="1">
        <v>906</v>
      </c>
      <c r="E8" s="1">
        <v>11</v>
      </c>
      <c r="F8" s="1">
        <v>6</v>
      </c>
      <c r="G8" s="1">
        <v>2</v>
      </c>
      <c r="H8" s="32">
        <v>107.8</v>
      </c>
      <c r="J8" t="s">
        <v>826</v>
      </c>
      <c r="K8" s="15">
        <v>1</v>
      </c>
      <c r="L8" s="29">
        <v>1.3386880856760374E-3</v>
      </c>
    </row>
    <row r="9" spans="1:12" x14ac:dyDescent="0.25">
      <c r="A9" s="2" t="s">
        <v>96</v>
      </c>
      <c r="B9" s="1" t="s">
        <v>85</v>
      </c>
      <c r="C9" s="1" t="s">
        <v>15</v>
      </c>
      <c r="D9" s="1">
        <v>798</v>
      </c>
      <c r="E9" s="1">
        <v>10</v>
      </c>
      <c r="F9" s="1">
        <v>6</v>
      </c>
      <c r="G9" s="1">
        <v>6</v>
      </c>
      <c r="H9" s="32">
        <v>94</v>
      </c>
      <c r="J9" t="s">
        <v>825</v>
      </c>
      <c r="K9" s="15">
        <v>1</v>
      </c>
      <c r="L9" s="29">
        <v>1.3386880856760374E-3</v>
      </c>
    </row>
    <row r="10" spans="1:12" x14ac:dyDescent="0.25">
      <c r="A10" s="2" t="s">
        <v>151</v>
      </c>
      <c r="B10" s="1" t="s">
        <v>78</v>
      </c>
      <c r="C10" s="1" t="s">
        <v>12</v>
      </c>
      <c r="D10" s="1">
        <v>613</v>
      </c>
      <c r="E10" s="1">
        <v>10</v>
      </c>
      <c r="F10" s="1">
        <v>6</v>
      </c>
      <c r="G10" s="1">
        <v>0</v>
      </c>
      <c r="H10" s="32">
        <v>72.400000000000006</v>
      </c>
      <c r="J10" t="s">
        <v>823</v>
      </c>
      <c r="K10" s="15">
        <v>1</v>
      </c>
      <c r="L10" s="29">
        <v>1.3386880856760374E-3</v>
      </c>
    </row>
    <row r="11" spans="1:12" x14ac:dyDescent="0.25">
      <c r="A11" s="2" t="s">
        <v>123</v>
      </c>
      <c r="B11" s="1" t="s">
        <v>109</v>
      </c>
      <c r="C11" s="1" t="s">
        <v>12</v>
      </c>
      <c r="D11" s="1">
        <v>673</v>
      </c>
      <c r="E11" s="1">
        <v>8</v>
      </c>
      <c r="F11" s="1">
        <v>6</v>
      </c>
      <c r="G11" s="1">
        <v>4</v>
      </c>
      <c r="H11" s="32">
        <v>65.2</v>
      </c>
      <c r="J11" t="s">
        <v>824</v>
      </c>
      <c r="K11" s="15">
        <v>1</v>
      </c>
      <c r="L11" s="29">
        <v>1.3386880856760374E-3</v>
      </c>
    </row>
    <row r="12" spans="1:12" x14ac:dyDescent="0.25">
      <c r="A12" s="2" t="s">
        <v>153</v>
      </c>
      <c r="B12" s="1" t="s">
        <v>148</v>
      </c>
      <c r="C12" s="1" t="s">
        <v>12</v>
      </c>
      <c r="D12" s="1">
        <v>611</v>
      </c>
      <c r="E12" s="1">
        <v>7</v>
      </c>
      <c r="F12" s="1">
        <v>6</v>
      </c>
      <c r="G12" s="1">
        <v>0</v>
      </c>
      <c r="H12" s="32">
        <v>59.2</v>
      </c>
      <c r="J12" t="s">
        <v>788</v>
      </c>
      <c r="K12" s="15">
        <v>747</v>
      </c>
      <c r="L12" s="29">
        <v>1</v>
      </c>
    </row>
    <row r="13" spans="1:12" x14ac:dyDescent="0.25">
      <c r="A13" s="2" t="s">
        <v>43</v>
      </c>
      <c r="B13" s="1" t="s">
        <v>39</v>
      </c>
      <c r="C13" s="1" t="s">
        <v>15</v>
      </c>
      <c r="D13" s="1">
        <v>822</v>
      </c>
      <c r="E13" s="1">
        <v>13</v>
      </c>
      <c r="F13" s="1">
        <v>5</v>
      </c>
      <c r="G13" s="1">
        <v>1</v>
      </c>
      <c r="H13" s="32">
        <v>100.3</v>
      </c>
    </row>
    <row r="14" spans="1:12" x14ac:dyDescent="0.25">
      <c r="A14" s="2" t="s">
        <v>25</v>
      </c>
      <c r="B14" s="1" t="s">
        <v>9</v>
      </c>
      <c r="C14" s="1" t="s">
        <v>12</v>
      </c>
      <c r="D14" s="1">
        <v>505</v>
      </c>
      <c r="E14" s="1">
        <v>11</v>
      </c>
      <c r="F14" s="1">
        <v>5</v>
      </c>
      <c r="G14" s="1">
        <v>2</v>
      </c>
      <c r="H14" s="32">
        <v>65.7</v>
      </c>
    </row>
    <row r="15" spans="1:12" x14ac:dyDescent="0.25">
      <c r="A15" s="2" t="s">
        <v>139</v>
      </c>
      <c r="B15" s="1" t="s">
        <v>109</v>
      </c>
      <c r="C15" s="1" t="s">
        <v>12</v>
      </c>
      <c r="D15" s="1">
        <v>630</v>
      </c>
      <c r="E15" s="1">
        <v>7</v>
      </c>
      <c r="F15" s="1">
        <v>5</v>
      </c>
      <c r="G15" s="1">
        <v>0</v>
      </c>
      <c r="H15" s="32">
        <v>58.7</v>
      </c>
      <c r="J15" s="27" t="s">
        <v>3</v>
      </c>
      <c r="K15" t="s">
        <v>827</v>
      </c>
      <c r="L15" t="s">
        <v>829</v>
      </c>
    </row>
    <row r="16" spans="1:12" x14ac:dyDescent="0.25">
      <c r="A16" s="2" t="s">
        <v>54</v>
      </c>
      <c r="B16" s="1" t="s">
        <v>39</v>
      </c>
      <c r="C16" s="1" t="s">
        <v>15</v>
      </c>
      <c r="D16" s="1">
        <v>323</v>
      </c>
      <c r="E16" s="1">
        <v>7</v>
      </c>
      <c r="F16" s="1">
        <v>5</v>
      </c>
      <c r="G16" s="1">
        <v>0</v>
      </c>
      <c r="H16" s="32">
        <v>43</v>
      </c>
      <c r="J16" t="s">
        <v>832</v>
      </c>
      <c r="K16" s="15">
        <v>61</v>
      </c>
      <c r="L16" s="29">
        <v>8.1659973226238289E-2</v>
      </c>
    </row>
    <row r="17" spans="1:22" x14ac:dyDescent="0.25">
      <c r="A17" s="2" t="s">
        <v>11</v>
      </c>
      <c r="B17" s="1" t="s">
        <v>9</v>
      </c>
      <c r="C17" s="1" t="s">
        <v>12</v>
      </c>
      <c r="D17" s="1">
        <v>1199</v>
      </c>
      <c r="E17" s="1">
        <v>13</v>
      </c>
      <c r="F17" s="1">
        <v>4</v>
      </c>
      <c r="G17" s="1">
        <v>6</v>
      </c>
      <c r="H17" s="32">
        <v>133</v>
      </c>
      <c r="J17" t="s">
        <v>833</v>
      </c>
      <c r="K17" s="15">
        <v>24</v>
      </c>
      <c r="L17" s="29">
        <v>3.2128514056224897E-2</v>
      </c>
      <c r="V17" t="s">
        <v>3044</v>
      </c>
    </row>
    <row r="18" spans="1:22" x14ac:dyDescent="0.25">
      <c r="A18" s="2" t="s">
        <v>98</v>
      </c>
      <c r="B18" s="1" t="s">
        <v>85</v>
      </c>
      <c r="C18" s="1" t="s">
        <v>12</v>
      </c>
      <c r="D18" s="1">
        <v>778</v>
      </c>
      <c r="E18" s="1">
        <v>10</v>
      </c>
      <c r="F18" s="1">
        <v>4</v>
      </c>
      <c r="G18" s="1">
        <v>3</v>
      </c>
      <c r="H18" s="32">
        <v>98.5</v>
      </c>
      <c r="J18" t="s">
        <v>834</v>
      </c>
      <c r="K18" s="15">
        <v>20</v>
      </c>
      <c r="L18" s="29">
        <v>2.677376171352075E-2</v>
      </c>
    </row>
    <row r="19" spans="1:22" x14ac:dyDescent="0.25">
      <c r="A19" s="2" t="s">
        <v>236</v>
      </c>
      <c r="B19" s="1" t="s">
        <v>81</v>
      </c>
      <c r="C19" s="1" t="s">
        <v>12</v>
      </c>
      <c r="D19" s="1">
        <v>518</v>
      </c>
      <c r="E19" s="1">
        <v>9</v>
      </c>
      <c r="F19" s="1">
        <v>4</v>
      </c>
      <c r="G19" s="1">
        <v>2</v>
      </c>
      <c r="H19" s="32">
        <v>64.3</v>
      </c>
      <c r="J19" t="s">
        <v>835</v>
      </c>
      <c r="K19" s="15">
        <v>22</v>
      </c>
      <c r="L19" s="29">
        <v>2.9451137884872823E-2</v>
      </c>
    </row>
    <row r="20" spans="1:22" x14ac:dyDescent="0.25">
      <c r="A20" s="2" t="s">
        <v>387</v>
      </c>
      <c r="B20" s="1" t="s">
        <v>74</v>
      </c>
      <c r="C20" s="1" t="s">
        <v>12</v>
      </c>
      <c r="D20" s="1">
        <v>352</v>
      </c>
      <c r="E20" s="1">
        <v>8</v>
      </c>
      <c r="F20" s="1">
        <v>4</v>
      </c>
      <c r="G20" s="1">
        <v>1</v>
      </c>
      <c r="H20" s="32">
        <v>41.9</v>
      </c>
      <c r="J20" t="s">
        <v>836</v>
      </c>
      <c r="K20" s="15">
        <v>45</v>
      </c>
      <c r="L20" s="29">
        <v>6.0240963855421686E-2</v>
      </c>
    </row>
    <row r="21" spans="1:22" x14ac:dyDescent="0.25">
      <c r="A21" s="2" t="s">
        <v>407</v>
      </c>
      <c r="B21" s="1" t="s">
        <v>144</v>
      </c>
      <c r="C21" s="1" t="s">
        <v>15</v>
      </c>
      <c r="D21" s="1">
        <v>329</v>
      </c>
      <c r="E21" s="1">
        <v>5</v>
      </c>
      <c r="F21" s="1">
        <v>4</v>
      </c>
      <c r="G21" s="1">
        <v>2</v>
      </c>
      <c r="H21" s="32">
        <v>41.3</v>
      </c>
      <c r="J21" t="s">
        <v>837</v>
      </c>
      <c r="K21" s="15">
        <v>19</v>
      </c>
      <c r="L21" s="29">
        <v>2.5435073627844713E-2</v>
      </c>
    </row>
    <row r="22" spans="1:22" x14ac:dyDescent="0.25">
      <c r="A22" s="2" t="s">
        <v>494</v>
      </c>
      <c r="B22" s="1" t="s">
        <v>90</v>
      </c>
      <c r="C22" s="1" t="s">
        <v>12</v>
      </c>
      <c r="D22" s="1">
        <v>246</v>
      </c>
      <c r="E22" s="1">
        <v>5</v>
      </c>
      <c r="F22" s="1">
        <v>4</v>
      </c>
      <c r="G22" s="1">
        <v>2</v>
      </c>
      <c r="H22" s="32">
        <v>29.8</v>
      </c>
      <c r="J22" t="s">
        <v>838</v>
      </c>
      <c r="K22" s="15">
        <v>15</v>
      </c>
      <c r="L22" s="29">
        <v>2.0080321285140562E-2</v>
      </c>
    </row>
    <row r="23" spans="1:22" x14ac:dyDescent="0.25">
      <c r="A23" s="2" t="s">
        <v>159</v>
      </c>
      <c r="B23" s="1" t="s">
        <v>74</v>
      </c>
      <c r="C23" s="1" t="s">
        <v>12</v>
      </c>
      <c r="D23" s="1">
        <v>581</v>
      </c>
      <c r="E23" s="1">
        <v>12</v>
      </c>
      <c r="F23" s="1">
        <v>3</v>
      </c>
      <c r="G23" s="1">
        <v>2</v>
      </c>
      <c r="H23" s="32">
        <v>71.099999999999994</v>
      </c>
      <c r="J23" t="s">
        <v>839</v>
      </c>
      <c r="K23" s="15">
        <v>541</v>
      </c>
      <c r="L23" s="29">
        <v>0.72423025435073629</v>
      </c>
    </row>
    <row r="24" spans="1:22" x14ac:dyDescent="0.25">
      <c r="A24" s="2" t="s">
        <v>83</v>
      </c>
      <c r="B24" s="1" t="s">
        <v>74</v>
      </c>
      <c r="C24" s="1" t="s">
        <v>15</v>
      </c>
      <c r="D24" s="1">
        <v>878</v>
      </c>
      <c r="E24" s="1">
        <v>11</v>
      </c>
      <c r="F24" s="1">
        <v>3</v>
      </c>
      <c r="G24" s="1">
        <v>3</v>
      </c>
      <c r="H24" s="32">
        <v>120.3</v>
      </c>
      <c r="J24" t="s">
        <v>788</v>
      </c>
      <c r="K24" s="15">
        <v>747</v>
      </c>
      <c r="L24" s="29">
        <v>1</v>
      </c>
    </row>
    <row r="25" spans="1:22" x14ac:dyDescent="0.25">
      <c r="A25" s="2" t="s">
        <v>133</v>
      </c>
      <c r="B25" s="1" t="s">
        <v>74</v>
      </c>
      <c r="C25" s="1" t="s">
        <v>15</v>
      </c>
      <c r="D25" s="1">
        <v>658</v>
      </c>
      <c r="E25" s="1">
        <v>11</v>
      </c>
      <c r="F25" s="1">
        <v>3</v>
      </c>
      <c r="G25" s="1">
        <v>2</v>
      </c>
      <c r="H25" s="32">
        <v>89.1</v>
      </c>
    </row>
    <row r="26" spans="1:22" x14ac:dyDescent="0.25">
      <c r="A26" s="2" t="s">
        <v>239</v>
      </c>
      <c r="B26" s="1" t="s">
        <v>78</v>
      </c>
      <c r="C26" s="1" t="s">
        <v>12</v>
      </c>
      <c r="D26" s="1">
        <v>514</v>
      </c>
      <c r="E26" s="1">
        <v>10</v>
      </c>
      <c r="F26" s="1">
        <v>3</v>
      </c>
      <c r="G26" s="1">
        <v>0</v>
      </c>
      <c r="H26" s="32">
        <v>66.5</v>
      </c>
      <c r="J26" s="27" t="s">
        <v>2</v>
      </c>
      <c r="K26" t="s">
        <v>831</v>
      </c>
    </row>
    <row r="27" spans="1:22" x14ac:dyDescent="0.25">
      <c r="A27" s="2" t="s">
        <v>124</v>
      </c>
      <c r="B27" s="1" t="s">
        <v>90</v>
      </c>
      <c r="C27" s="1" t="s">
        <v>15</v>
      </c>
      <c r="D27" s="1">
        <v>672</v>
      </c>
      <c r="E27" s="1">
        <v>9</v>
      </c>
      <c r="F27" s="1">
        <v>3</v>
      </c>
      <c r="G27" s="1">
        <v>0</v>
      </c>
      <c r="H27" s="32">
        <v>86.3</v>
      </c>
      <c r="J27" t="s">
        <v>17</v>
      </c>
      <c r="K27" s="29">
        <v>0.33467202141900937</v>
      </c>
    </row>
    <row r="28" spans="1:22" x14ac:dyDescent="0.25">
      <c r="A28" s="2" t="s">
        <v>122</v>
      </c>
      <c r="B28" s="1" t="s">
        <v>92</v>
      </c>
      <c r="C28" s="1" t="s">
        <v>12</v>
      </c>
      <c r="D28" s="1">
        <v>679</v>
      </c>
      <c r="E28" s="1">
        <v>8</v>
      </c>
      <c r="F28" s="1">
        <v>3</v>
      </c>
      <c r="G28" s="1">
        <v>0</v>
      </c>
      <c r="H28" s="32">
        <v>86.1</v>
      </c>
      <c r="J28" t="s">
        <v>12</v>
      </c>
      <c r="K28" s="29">
        <v>0.20883534136546184</v>
      </c>
    </row>
    <row r="29" spans="1:22" x14ac:dyDescent="0.25">
      <c r="A29" s="2" t="s">
        <v>149</v>
      </c>
      <c r="B29" s="1" t="s">
        <v>107</v>
      </c>
      <c r="C29" s="1" t="s">
        <v>12</v>
      </c>
      <c r="D29" s="1">
        <v>628</v>
      </c>
      <c r="E29" s="1">
        <v>8</v>
      </c>
      <c r="F29" s="1">
        <v>3</v>
      </c>
      <c r="G29" s="1">
        <v>1</v>
      </c>
      <c r="H29" s="32">
        <v>79.8</v>
      </c>
      <c r="J29" t="s">
        <v>10</v>
      </c>
      <c r="K29" s="29">
        <v>7.2289156626506021E-2</v>
      </c>
    </row>
    <row r="30" spans="1:22" x14ac:dyDescent="0.25">
      <c r="A30" s="2" t="s">
        <v>154</v>
      </c>
      <c r="B30" s="1" t="s">
        <v>105</v>
      </c>
      <c r="C30" s="1" t="s">
        <v>12</v>
      </c>
      <c r="D30" s="1">
        <v>607</v>
      </c>
      <c r="E30" s="1">
        <v>8</v>
      </c>
      <c r="F30" s="1">
        <v>3</v>
      </c>
      <c r="G30" s="1">
        <v>1</v>
      </c>
      <c r="H30" s="32">
        <v>69.2</v>
      </c>
      <c r="J30" t="s">
        <v>15</v>
      </c>
      <c r="K30" s="29">
        <v>0.38420348058902276</v>
      </c>
    </row>
    <row r="31" spans="1:22" x14ac:dyDescent="0.25">
      <c r="A31" s="2" t="s">
        <v>158</v>
      </c>
      <c r="B31" s="1" t="s">
        <v>144</v>
      </c>
      <c r="C31" s="1" t="s">
        <v>12</v>
      </c>
      <c r="D31" s="1">
        <v>582</v>
      </c>
      <c r="E31" s="1">
        <v>8</v>
      </c>
      <c r="F31" s="1">
        <v>3</v>
      </c>
      <c r="G31" s="1">
        <v>1</v>
      </c>
      <c r="H31" s="32">
        <v>68.2</v>
      </c>
      <c r="J31" t="s">
        <v>788</v>
      </c>
      <c r="K31" s="29">
        <v>1</v>
      </c>
    </row>
    <row r="32" spans="1:22" x14ac:dyDescent="0.25">
      <c r="A32" s="2" t="s">
        <v>355</v>
      </c>
      <c r="B32" s="1" t="s">
        <v>85</v>
      </c>
      <c r="C32" s="1" t="s">
        <v>12</v>
      </c>
      <c r="D32" s="1">
        <v>391</v>
      </c>
      <c r="E32" s="1">
        <v>8</v>
      </c>
      <c r="F32" s="1">
        <v>3</v>
      </c>
      <c r="G32" s="1">
        <v>2</v>
      </c>
      <c r="H32" s="32">
        <v>46.7</v>
      </c>
    </row>
    <row r="33" spans="1:12" x14ac:dyDescent="0.25">
      <c r="A33" s="2" t="s">
        <v>177</v>
      </c>
      <c r="B33" s="1" t="s">
        <v>103</v>
      </c>
      <c r="C33" s="1" t="s">
        <v>12</v>
      </c>
      <c r="D33" s="1">
        <v>541</v>
      </c>
      <c r="E33" s="1">
        <v>7</v>
      </c>
      <c r="F33" s="1">
        <v>3</v>
      </c>
      <c r="G33" s="1">
        <v>1</v>
      </c>
      <c r="H33" s="32">
        <v>64.599999999999994</v>
      </c>
    </row>
    <row r="34" spans="1:12" x14ac:dyDescent="0.25">
      <c r="A34" s="2" t="s">
        <v>225</v>
      </c>
      <c r="B34" s="1" t="s">
        <v>92</v>
      </c>
      <c r="C34" s="1" t="s">
        <v>12</v>
      </c>
      <c r="D34" s="1">
        <v>529</v>
      </c>
      <c r="E34" s="1">
        <v>7</v>
      </c>
      <c r="F34" s="1">
        <v>3</v>
      </c>
      <c r="G34" s="1">
        <v>0</v>
      </c>
      <c r="H34" s="32">
        <v>56.2</v>
      </c>
      <c r="J34" s="27" t="s">
        <v>3</v>
      </c>
      <c r="K34" t="s">
        <v>827</v>
      </c>
      <c r="L34" t="s">
        <v>831</v>
      </c>
    </row>
    <row r="35" spans="1:12" x14ac:dyDescent="0.25">
      <c r="A35" s="2" t="s">
        <v>178</v>
      </c>
      <c r="B35" s="1" t="s">
        <v>179</v>
      </c>
      <c r="C35" s="1" t="s">
        <v>15</v>
      </c>
      <c r="D35" s="1">
        <v>540</v>
      </c>
      <c r="E35" s="1">
        <v>6</v>
      </c>
      <c r="F35" s="1">
        <v>3</v>
      </c>
      <c r="G35" s="1">
        <v>1</v>
      </c>
      <c r="H35" s="32">
        <v>69.400000000000006</v>
      </c>
      <c r="J35" t="s">
        <v>839</v>
      </c>
      <c r="K35" s="15">
        <v>541</v>
      </c>
      <c r="L35" s="29">
        <v>0.72423025435073629</v>
      </c>
    </row>
    <row r="36" spans="1:12" x14ac:dyDescent="0.25">
      <c r="A36" s="2" t="s">
        <v>249</v>
      </c>
      <c r="B36" s="1" t="s">
        <v>201</v>
      </c>
      <c r="C36" s="1" t="s">
        <v>15</v>
      </c>
      <c r="D36" s="1">
        <v>499</v>
      </c>
      <c r="E36" s="1">
        <v>6</v>
      </c>
      <c r="F36" s="1">
        <v>3</v>
      </c>
      <c r="G36" s="1">
        <v>1</v>
      </c>
      <c r="H36" s="32">
        <v>62.7</v>
      </c>
      <c r="J36" t="s">
        <v>832</v>
      </c>
      <c r="K36" s="15">
        <v>61</v>
      </c>
      <c r="L36" s="29">
        <v>8.1659973226238289E-2</v>
      </c>
    </row>
    <row r="37" spans="1:12" x14ac:dyDescent="0.25">
      <c r="A37" s="2" t="s">
        <v>277</v>
      </c>
      <c r="B37" s="1" t="s">
        <v>204</v>
      </c>
      <c r="C37" s="1" t="s">
        <v>12</v>
      </c>
      <c r="D37" s="1">
        <v>464</v>
      </c>
      <c r="E37" s="1">
        <v>6</v>
      </c>
      <c r="F37" s="1">
        <v>3</v>
      </c>
      <c r="G37" s="1">
        <v>3</v>
      </c>
      <c r="H37" s="32">
        <v>50.1</v>
      </c>
      <c r="J37" t="s">
        <v>836</v>
      </c>
      <c r="K37" s="15">
        <v>45</v>
      </c>
      <c r="L37" s="29">
        <v>6.0240963855421686E-2</v>
      </c>
    </row>
    <row r="38" spans="1:12" x14ac:dyDescent="0.25">
      <c r="A38" s="2" t="s">
        <v>336</v>
      </c>
      <c r="B38" s="1" t="s">
        <v>223</v>
      </c>
      <c r="C38" s="1" t="s">
        <v>12</v>
      </c>
      <c r="D38" s="1">
        <v>410</v>
      </c>
      <c r="E38" s="1">
        <v>6</v>
      </c>
      <c r="F38" s="1">
        <v>3</v>
      </c>
      <c r="G38" s="1">
        <v>2</v>
      </c>
      <c r="H38" s="32">
        <v>47.2</v>
      </c>
      <c r="J38" t="s">
        <v>833</v>
      </c>
      <c r="K38" s="15">
        <v>24</v>
      </c>
      <c r="L38" s="29">
        <v>3.2128514056224897E-2</v>
      </c>
    </row>
    <row r="39" spans="1:12" x14ac:dyDescent="0.25">
      <c r="A39" s="2" t="s">
        <v>353</v>
      </c>
      <c r="B39" s="1" t="s">
        <v>201</v>
      </c>
      <c r="C39" s="1" t="s">
        <v>12</v>
      </c>
      <c r="D39" s="1">
        <v>392</v>
      </c>
      <c r="E39" s="1">
        <v>6</v>
      </c>
      <c r="F39" s="1">
        <v>3</v>
      </c>
      <c r="G39" s="1">
        <v>0</v>
      </c>
      <c r="H39" s="32">
        <v>43.7</v>
      </c>
      <c r="J39" t="s">
        <v>835</v>
      </c>
      <c r="K39" s="15">
        <v>22</v>
      </c>
      <c r="L39" s="29">
        <v>2.9451137884872823E-2</v>
      </c>
    </row>
    <row r="40" spans="1:12" x14ac:dyDescent="0.25">
      <c r="A40" s="2" t="s">
        <v>393</v>
      </c>
      <c r="B40" s="1" t="s">
        <v>105</v>
      </c>
      <c r="C40" s="1" t="s">
        <v>15</v>
      </c>
      <c r="D40" s="1">
        <v>345</v>
      </c>
      <c r="E40" s="1">
        <v>6</v>
      </c>
      <c r="F40" s="1">
        <v>3</v>
      </c>
      <c r="G40" s="1">
        <v>0</v>
      </c>
      <c r="H40" s="32">
        <v>40</v>
      </c>
      <c r="J40" t="s">
        <v>834</v>
      </c>
      <c r="K40" s="15">
        <v>20</v>
      </c>
      <c r="L40" s="29">
        <v>2.677376171352075E-2</v>
      </c>
    </row>
    <row r="41" spans="1:12" x14ac:dyDescent="0.25">
      <c r="A41" s="2" t="s">
        <v>487</v>
      </c>
      <c r="B41" s="1" t="s">
        <v>146</v>
      </c>
      <c r="C41" s="1" t="s">
        <v>12</v>
      </c>
      <c r="D41" s="1">
        <v>255</v>
      </c>
      <c r="E41" s="1">
        <v>5</v>
      </c>
      <c r="F41" s="1">
        <v>3</v>
      </c>
      <c r="G41" s="1">
        <v>1</v>
      </c>
      <c r="H41" s="32">
        <v>30.6</v>
      </c>
      <c r="J41" t="s">
        <v>837</v>
      </c>
      <c r="K41" s="15">
        <v>19</v>
      </c>
      <c r="L41" s="29">
        <v>2.5435073627844713E-2</v>
      </c>
    </row>
    <row r="42" spans="1:12" x14ac:dyDescent="0.25">
      <c r="A42" s="2" t="s">
        <v>529</v>
      </c>
      <c r="B42" s="1" t="s">
        <v>201</v>
      </c>
      <c r="C42" s="1" t="s">
        <v>12</v>
      </c>
      <c r="D42" s="1">
        <v>203</v>
      </c>
      <c r="E42" s="1">
        <v>3</v>
      </c>
      <c r="F42" s="1">
        <v>3</v>
      </c>
      <c r="G42" s="1">
        <v>0</v>
      </c>
      <c r="H42" s="32">
        <v>22.3</v>
      </c>
      <c r="J42" t="s">
        <v>838</v>
      </c>
      <c r="K42" s="15">
        <v>15</v>
      </c>
      <c r="L42" s="29">
        <v>2.0080321285140562E-2</v>
      </c>
    </row>
    <row r="43" spans="1:12" x14ac:dyDescent="0.25">
      <c r="A43" s="2" t="s">
        <v>71</v>
      </c>
      <c r="B43" s="1" t="s">
        <v>68</v>
      </c>
      <c r="C43" s="1" t="s">
        <v>15</v>
      </c>
      <c r="D43" s="1">
        <v>1046</v>
      </c>
      <c r="E43" s="1">
        <v>12</v>
      </c>
      <c r="F43" s="1">
        <v>2</v>
      </c>
      <c r="G43" s="1">
        <v>4</v>
      </c>
      <c r="H43" s="32">
        <v>130.9</v>
      </c>
      <c r="J43" t="s">
        <v>788</v>
      </c>
      <c r="K43" s="15">
        <v>747</v>
      </c>
      <c r="L43" s="29">
        <v>1</v>
      </c>
    </row>
    <row r="44" spans="1:12" x14ac:dyDescent="0.25">
      <c r="A44" s="2" t="s">
        <v>21</v>
      </c>
      <c r="B44" s="1" t="s">
        <v>9</v>
      </c>
      <c r="C44" s="1" t="s">
        <v>15</v>
      </c>
      <c r="D44" s="1">
        <v>902</v>
      </c>
      <c r="E44" s="1">
        <v>12</v>
      </c>
      <c r="F44" s="1">
        <v>2</v>
      </c>
      <c r="G44" s="1">
        <v>0</v>
      </c>
      <c r="H44" s="32">
        <v>116.5</v>
      </c>
    </row>
    <row r="45" spans="1:12" x14ac:dyDescent="0.25">
      <c r="A45" s="2" t="s">
        <v>101</v>
      </c>
      <c r="B45" s="1" t="s">
        <v>74</v>
      </c>
      <c r="C45" s="1" t="s">
        <v>15</v>
      </c>
      <c r="D45" s="1">
        <v>734</v>
      </c>
      <c r="E45" s="1">
        <v>10</v>
      </c>
      <c r="F45" s="1">
        <v>2</v>
      </c>
      <c r="G45" s="1">
        <v>4</v>
      </c>
      <c r="H45" s="32">
        <v>95.5</v>
      </c>
      <c r="K45">
        <f>MAX(distance_covered)</f>
        <v>133</v>
      </c>
    </row>
    <row r="46" spans="1:12" x14ac:dyDescent="0.25">
      <c r="A46" s="2" t="s">
        <v>88</v>
      </c>
      <c r="B46" s="1" t="s">
        <v>74</v>
      </c>
      <c r="C46" s="1" t="s">
        <v>17</v>
      </c>
      <c r="D46" s="1">
        <v>840</v>
      </c>
      <c r="E46" s="1">
        <v>9</v>
      </c>
      <c r="F46" s="1">
        <v>2</v>
      </c>
      <c r="G46" s="1">
        <v>3</v>
      </c>
      <c r="H46" s="32">
        <v>100.3</v>
      </c>
      <c r="K46">
        <f>MIN(minutes_played)</f>
        <v>1</v>
      </c>
    </row>
    <row r="47" spans="1:12" x14ac:dyDescent="0.25">
      <c r="A47" s="2" t="s">
        <v>138</v>
      </c>
      <c r="B47" s="1" t="s">
        <v>85</v>
      </c>
      <c r="C47" s="1" t="s">
        <v>12</v>
      </c>
      <c r="D47" s="1">
        <v>632</v>
      </c>
      <c r="E47" s="1">
        <v>9</v>
      </c>
      <c r="F47" s="1">
        <v>2</v>
      </c>
      <c r="G47" s="1">
        <v>3</v>
      </c>
      <c r="H47" s="32">
        <v>76.3</v>
      </c>
    </row>
    <row r="48" spans="1:12" x14ac:dyDescent="0.25">
      <c r="A48" s="2" t="s">
        <v>456</v>
      </c>
      <c r="B48" s="1" t="s">
        <v>68</v>
      </c>
      <c r="C48" s="1" t="s">
        <v>15</v>
      </c>
      <c r="D48" s="1">
        <v>273</v>
      </c>
      <c r="E48" s="1">
        <v>9</v>
      </c>
      <c r="F48" s="1">
        <v>2</v>
      </c>
      <c r="G48" s="1">
        <v>0</v>
      </c>
      <c r="H48" s="32">
        <v>37</v>
      </c>
    </row>
    <row r="49" spans="1:8" x14ac:dyDescent="0.25">
      <c r="A49" s="2" t="s">
        <v>46</v>
      </c>
      <c r="B49" s="1" t="s">
        <v>39</v>
      </c>
      <c r="C49" s="1" t="s">
        <v>17</v>
      </c>
      <c r="D49" s="1">
        <v>720</v>
      </c>
      <c r="E49" s="1">
        <v>8</v>
      </c>
      <c r="F49" s="1">
        <v>2</v>
      </c>
      <c r="G49" s="1">
        <v>0</v>
      </c>
      <c r="H49" s="32">
        <v>78.5</v>
      </c>
    </row>
    <row r="50" spans="1:8" x14ac:dyDescent="0.25">
      <c r="A50" s="2" t="s">
        <v>171</v>
      </c>
      <c r="B50" s="1" t="s">
        <v>90</v>
      </c>
      <c r="C50" s="1" t="s">
        <v>15</v>
      </c>
      <c r="D50" s="1">
        <v>561</v>
      </c>
      <c r="E50" s="1">
        <v>8</v>
      </c>
      <c r="F50" s="1">
        <v>2</v>
      </c>
      <c r="G50" s="1">
        <v>2</v>
      </c>
      <c r="H50" s="32">
        <v>68.7</v>
      </c>
    </row>
    <row r="51" spans="1:8" x14ac:dyDescent="0.25">
      <c r="A51" s="2" t="s">
        <v>240</v>
      </c>
      <c r="B51" s="1" t="s">
        <v>144</v>
      </c>
      <c r="C51" s="1" t="s">
        <v>12</v>
      </c>
      <c r="D51" s="1">
        <v>510</v>
      </c>
      <c r="E51" s="1">
        <v>8</v>
      </c>
      <c r="F51" s="1">
        <v>2</v>
      </c>
      <c r="G51" s="1">
        <v>0</v>
      </c>
      <c r="H51" s="32">
        <v>66.599999999999994</v>
      </c>
    </row>
    <row r="52" spans="1:8" x14ac:dyDescent="0.25">
      <c r="A52" s="2" t="s">
        <v>140</v>
      </c>
      <c r="B52" s="1" t="s">
        <v>107</v>
      </c>
      <c r="C52" s="1" t="s">
        <v>12</v>
      </c>
      <c r="D52" s="1">
        <v>630</v>
      </c>
      <c r="E52" s="1">
        <v>7</v>
      </c>
      <c r="F52" s="1">
        <v>2</v>
      </c>
      <c r="G52" s="1">
        <v>2</v>
      </c>
      <c r="H52" s="32">
        <v>78.900000000000006</v>
      </c>
    </row>
    <row r="53" spans="1:8" x14ac:dyDescent="0.25">
      <c r="A53" s="2" t="s">
        <v>164</v>
      </c>
      <c r="B53" s="1" t="s">
        <v>107</v>
      </c>
      <c r="C53" s="1" t="s">
        <v>12</v>
      </c>
      <c r="D53" s="1">
        <v>577</v>
      </c>
      <c r="E53" s="1">
        <v>7</v>
      </c>
      <c r="F53" s="1">
        <v>2</v>
      </c>
      <c r="G53" s="1">
        <v>5</v>
      </c>
      <c r="H53" s="32">
        <v>65.099999999999994</v>
      </c>
    </row>
    <row r="54" spans="1:8" x14ac:dyDescent="0.25">
      <c r="A54" s="2" t="s">
        <v>231</v>
      </c>
      <c r="B54" s="1" t="s">
        <v>68</v>
      </c>
      <c r="C54" s="1" t="s">
        <v>12</v>
      </c>
      <c r="D54" s="1">
        <v>524</v>
      </c>
      <c r="E54" s="1">
        <v>7</v>
      </c>
      <c r="F54" s="1">
        <v>2</v>
      </c>
      <c r="G54" s="1">
        <v>4</v>
      </c>
      <c r="H54" s="32">
        <v>65.7</v>
      </c>
    </row>
    <row r="55" spans="1:8" x14ac:dyDescent="0.25">
      <c r="A55" s="2" t="s">
        <v>234</v>
      </c>
      <c r="B55" s="1" t="s">
        <v>146</v>
      </c>
      <c r="C55" s="1" t="s">
        <v>12</v>
      </c>
      <c r="D55" s="1">
        <v>520</v>
      </c>
      <c r="E55" s="1">
        <v>7</v>
      </c>
      <c r="F55" s="1">
        <v>2</v>
      </c>
      <c r="G55" s="1">
        <v>0</v>
      </c>
      <c r="H55" s="32">
        <v>60.2</v>
      </c>
    </row>
    <row r="56" spans="1:8" x14ac:dyDescent="0.25">
      <c r="A56" s="2" t="s">
        <v>52</v>
      </c>
      <c r="B56" s="1" t="s">
        <v>39</v>
      </c>
      <c r="C56" s="1" t="s">
        <v>12</v>
      </c>
      <c r="D56" s="1">
        <v>385</v>
      </c>
      <c r="E56" s="1">
        <v>7</v>
      </c>
      <c r="F56" s="1">
        <v>2</v>
      </c>
      <c r="G56" s="1">
        <v>1</v>
      </c>
      <c r="H56" s="32">
        <v>49.9</v>
      </c>
    </row>
    <row r="57" spans="1:8" x14ac:dyDescent="0.25">
      <c r="A57" s="2" t="s">
        <v>372</v>
      </c>
      <c r="B57" s="1" t="s">
        <v>90</v>
      </c>
      <c r="C57" s="1" t="s">
        <v>15</v>
      </c>
      <c r="D57" s="1">
        <v>367</v>
      </c>
      <c r="E57" s="1">
        <v>7</v>
      </c>
      <c r="F57" s="1">
        <v>2</v>
      </c>
      <c r="G57" s="1">
        <v>1</v>
      </c>
      <c r="H57" s="32">
        <v>47.3</v>
      </c>
    </row>
    <row r="58" spans="1:8" x14ac:dyDescent="0.25">
      <c r="A58" s="2" t="s">
        <v>182</v>
      </c>
      <c r="B58" s="1" t="s">
        <v>144</v>
      </c>
      <c r="C58" s="1" t="s">
        <v>17</v>
      </c>
      <c r="D58" s="1">
        <v>540</v>
      </c>
      <c r="E58" s="1">
        <v>6</v>
      </c>
      <c r="F58" s="1">
        <v>2</v>
      </c>
      <c r="G58" s="1">
        <v>0</v>
      </c>
      <c r="H58" s="32">
        <v>50.9</v>
      </c>
    </row>
    <row r="59" spans="1:8" x14ac:dyDescent="0.25">
      <c r="A59" s="2" t="s">
        <v>180</v>
      </c>
      <c r="B59" s="1" t="s">
        <v>181</v>
      </c>
      <c r="C59" s="1" t="s">
        <v>15</v>
      </c>
      <c r="D59" s="1">
        <v>540</v>
      </c>
      <c r="E59" s="1">
        <v>6</v>
      </c>
      <c r="F59" s="1">
        <v>2</v>
      </c>
      <c r="G59" s="1">
        <v>1</v>
      </c>
      <c r="H59" s="32">
        <v>76.8</v>
      </c>
    </row>
    <row r="60" spans="1:8" x14ac:dyDescent="0.25">
      <c r="A60" s="2" t="s">
        <v>224</v>
      </c>
      <c r="B60" s="1" t="s">
        <v>181</v>
      </c>
      <c r="C60" s="1" t="s">
        <v>15</v>
      </c>
      <c r="D60" s="1">
        <v>530</v>
      </c>
      <c r="E60" s="1">
        <v>6</v>
      </c>
      <c r="F60" s="1">
        <v>2</v>
      </c>
      <c r="G60" s="1">
        <v>1</v>
      </c>
      <c r="H60" s="32">
        <v>64.400000000000006</v>
      </c>
    </row>
    <row r="61" spans="1:8" x14ac:dyDescent="0.25">
      <c r="A61" s="2" t="s">
        <v>282</v>
      </c>
      <c r="B61" s="1" t="s">
        <v>194</v>
      </c>
      <c r="C61" s="1" t="s">
        <v>15</v>
      </c>
      <c r="D61" s="1">
        <v>460</v>
      </c>
      <c r="E61" s="1">
        <v>6</v>
      </c>
      <c r="F61" s="1">
        <v>2</v>
      </c>
      <c r="G61" s="1">
        <v>0</v>
      </c>
      <c r="H61" s="32">
        <v>55.8</v>
      </c>
    </row>
    <row r="62" spans="1:8" x14ac:dyDescent="0.25">
      <c r="A62" s="2" t="s">
        <v>333</v>
      </c>
      <c r="B62" s="1" t="s">
        <v>179</v>
      </c>
      <c r="C62" s="1" t="s">
        <v>15</v>
      </c>
      <c r="D62" s="1">
        <v>417</v>
      </c>
      <c r="E62" s="1">
        <v>6</v>
      </c>
      <c r="F62" s="1">
        <v>2</v>
      </c>
      <c r="G62" s="1">
        <v>0</v>
      </c>
      <c r="H62" s="32">
        <v>53.9</v>
      </c>
    </row>
    <row r="63" spans="1:8" x14ac:dyDescent="0.25">
      <c r="A63" s="2" t="s">
        <v>359</v>
      </c>
      <c r="B63" s="1" t="s">
        <v>223</v>
      </c>
      <c r="C63" s="1" t="s">
        <v>12</v>
      </c>
      <c r="D63" s="1">
        <v>385</v>
      </c>
      <c r="E63" s="1">
        <v>6</v>
      </c>
      <c r="F63" s="1">
        <v>2</v>
      </c>
      <c r="G63" s="1">
        <v>2</v>
      </c>
      <c r="H63" s="32">
        <v>48.2</v>
      </c>
    </row>
    <row r="64" spans="1:8" x14ac:dyDescent="0.25">
      <c r="A64" s="2" t="s">
        <v>398</v>
      </c>
      <c r="B64" s="1" t="s">
        <v>220</v>
      </c>
      <c r="C64" s="1" t="s">
        <v>12</v>
      </c>
      <c r="D64" s="1">
        <v>341</v>
      </c>
      <c r="E64" s="1">
        <v>6</v>
      </c>
      <c r="F64" s="1">
        <v>2</v>
      </c>
      <c r="G64" s="1">
        <v>0</v>
      </c>
      <c r="H64" s="32">
        <v>35.6</v>
      </c>
    </row>
    <row r="65" spans="1:8" x14ac:dyDescent="0.25">
      <c r="A65" s="2" t="s">
        <v>419</v>
      </c>
      <c r="B65" s="1" t="s">
        <v>90</v>
      </c>
      <c r="C65" s="1" t="s">
        <v>12</v>
      </c>
      <c r="D65" s="1">
        <v>320</v>
      </c>
      <c r="E65" s="1">
        <v>6</v>
      </c>
      <c r="F65" s="1">
        <v>2</v>
      </c>
      <c r="G65" s="1">
        <v>0</v>
      </c>
      <c r="H65" s="32">
        <v>31.5</v>
      </c>
    </row>
    <row r="66" spans="1:8" x14ac:dyDescent="0.25">
      <c r="A66" s="2" t="s">
        <v>188</v>
      </c>
      <c r="B66" s="1" t="s">
        <v>192</v>
      </c>
      <c r="C66" s="1" t="s">
        <v>15</v>
      </c>
      <c r="D66" s="1">
        <v>350</v>
      </c>
      <c r="E66" s="1">
        <v>5</v>
      </c>
      <c r="F66" s="1">
        <v>2</v>
      </c>
      <c r="G66" s="1">
        <v>0</v>
      </c>
      <c r="H66" s="32">
        <v>34.799999999999997</v>
      </c>
    </row>
    <row r="67" spans="1:8" x14ac:dyDescent="0.25">
      <c r="A67" s="2" t="s">
        <v>415</v>
      </c>
      <c r="B67" s="1" t="s">
        <v>184</v>
      </c>
      <c r="C67" s="1" t="s">
        <v>12</v>
      </c>
      <c r="D67" s="1">
        <v>322</v>
      </c>
      <c r="E67" s="1">
        <v>5</v>
      </c>
      <c r="F67" s="1">
        <v>2</v>
      </c>
      <c r="G67" s="1">
        <v>0</v>
      </c>
      <c r="H67" s="32">
        <v>42</v>
      </c>
    </row>
    <row r="68" spans="1:8" x14ac:dyDescent="0.25">
      <c r="A68" s="2" t="s">
        <v>433</v>
      </c>
      <c r="B68" s="1" t="s">
        <v>194</v>
      </c>
      <c r="C68" s="1" t="s">
        <v>12</v>
      </c>
      <c r="D68" s="1">
        <v>303</v>
      </c>
      <c r="E68" s="1">
        <v>5</v>
      </c>
      <c r="F68" s="1">
        <v>2</v>
      </c>
      <c r="G68" s="1">
        <v>1</v>
      </c>
      <c r="H68" s="32">
        <v>30.3</v>
      </c>
    </row>
    <row r="69" spans="1:8" x14ac:dyDescent="0.25">
      <c r="A69" s="2" t="s">
        <v>454</v>
      </c>
      <c r="B69" s="1" t="s">
        <v>189</v>
      </c>
      <c r="C69" s="1" t="s">
        <v>15</v>
      </c>
      <c r="D69" s="1">
        <v>276</v>
      </c>
      <c r="E69" s="1">
        <v>5</v>
      </c>
      <c r="F69" s="1">
        <v>2</v>
      </c>
      <c r="G69" s="1">
        <v>1</v>
      </c>
      <c r="H69" s="32">
        <v>36.4</v>
      </c>
    </row>
    <row r="70" spans="1:8" x14ac:dyDescent="0.25">
      <c r="A70" s="2" t="s">
        <v>475</v>
      </c>
      <c r="B70" s="1" t="s">
        <v>109</v>
      </c>
      <c r="C70" s="1" t="s">
        <v>15</v>
      </c>
      <c r="D70" s="1">
        <v>261</v>
      </c>
      <c r="E70" s="1">
        <v>5</v>
      </c>
      <c r="F70" s="1">
        <v>2</v>
      </c>
      <c r="G70" s="1">
        <v>0</v>
      </c>
      <c r="H70" s="32">
        <v>31.6</v>
      </c>
    </row>
    <row r="71" spans="1:8" x14ac:dyDescent="0.25">
      <c r="A71" s="2" t="s">
        <v>482</v>
      </c>
      <c r="B71" s="1" t="s">
        <v>184</v>
      </c>
      <c r="C71" s="1" t="s">
        <v>15</v>
      </c>
      <c r="D71" s="1">
        <v>258</v>
      </c>
      <c r="E71" s="1">
        <v>5</v>
      </c>
      <c r="F71" s="1">
        <v>2</v>
      </c>
      <c r="G71" s="1">
        <v>0</v>
      </c>
      <c r="H71" s="32">
        <v>31.1</v>
      </c>
    </row>
    <row r="72" spans="1:8" x14ac:dyDescent="0.25">
      <c r="A72" s="2" t="s">
        <v>400</v>
      </c>
      <c r="B72" s="1" t="s">
        <v>146</v>
      </c>
      <c r="C72" s="1" t="s">
        <v>12</v>
      </c>
      <c r="D72" s="1">
        <v>336</v>
      </c>
      <c r="E72" s="1">
        <v>4</v>
      </c>
      <c r="F72" s="1">
        <v>2</v>
      </c>
      <c r="G72" s="1">
        <v>0</v>
      </c>
      <c r="H72" s="32">
        <v>37.5</v>
      </c>
    </row>
    <row r="73" spans="1:8" x14ac:dyDescent="0.25">
      <c r="A73" s="2" t="s">
        <v>521</v>
      </c>
      <c r="B73" s="1" t="s">
        <v>223</v>
      </c>
      <c r="C73" s="1" t="s">
        <v>15</v>
      </c>
      <c r="D73" s="1">
        <v>209</v>
      </c>
      <c r="E73" s="1">
        <v>4</v>
      </c>
      <c r="F73" s="1">
        <v>2</v>
      </c>
      <c r="G73" s="1">
        <v>0</v>
      </c>
      <c r="H73" s="32">
        <v>26.9</v>
      </c>
    </row>
    <row r="74" spans="1:8" x14ac:dyDescent="0.25">
      <c r="A74" s="2" t="s">
        <v>41</v>
      </c>
      <c r="B74" s="1" t="s">
        <v>39</v>
      </c>
      <c r="C74" s="1" t="s">
        <v>15</v>
      </c>
      <c r="D74" s="1">
        <v>849</v>
      </c>
      <c r="E74" s="1">
        <v>13</v>
      </c>
      <c r="F74" s="1">
        <v>1</v>
      </c>
      <c r="G74" s="1">
        <v>0</v>
      </c>
      <c r="H74" s="32">
        <v>105.5</v>
      </c>
    </row>
    <row r="75" spans="1:8" x14ac:dyDescent="0.25">
      <c r="A75" s="2" t="s">
        <v>67</v>
      </c>
      <c r="B75" s="1" t="s">
        <v>68</v>
      </c>
      <c r="C75" s="1" t="s">
        <v>17</v>
      </c>
      <c r="D75" s="1">
        <v>1080</v>
      </c>
      <c r="E75" s="1">
        <v>12</v>
      </c>
      <c r="F75" s="1">
        <v>1</v>
      </c>
      <c r="G75" s="1">
        <v>0</v>
      </c>
      <c r="H75" s="32">
        <v>124.2</v>
      </c>
    </row>
    <row r="76" spans="1:8" x14ac:dyDescent="0.25">
      <c r="A76" s="2" t="s">
        <v>70</v>
      </c>
      <c r="B76" s="1" t="s">
        <v>68</v>
      </c>
      <c r="C76" s="1" t="s">
        <v>15</v>
      </c>
      <c r="D76" s="1">
        <v>1055</v>
      </c>
      <c r="E76" s="1">
        <v>12</v>
      </c>
      <c r="F76" s="1">
        <v>1</v>
      </c>
      <c r="G76" s="1">
        <v>3</v>
      </c>
      <c r="H76" s="32">
        <v>130.9</v>
      </c>
    </row>
    <row r="77" spans="1:8" x14ac:dyDescent="0.25">
      <c r="A77" s="2" t="s">
        <v>18</v>
      </c>
      <c r="B77" s="1" t="s">
        <v>9</v>
      </c>
      <c r="C77" s="1" t="s">
        <v>17</v>
      </c>
      <c r="D77" s="1">
        <v>1040</v>
      </c>
      <c r="E77" s="1">
        <v>12</v>
      </c>
      <c r="F77" s="1">
        <v>1</v>
      </c>
      <c r="G77" s="1">
        <v>0</v>
      </c>
      <c r="H77" s="32">
        <v>112.3</v>
      </c>
    </row>
    <row r="78" spans="1:8" x14ac:dyDescent="0.25">
      <c r="A78" s="2" t="s">
        <v>47</v>
      </c>
      <c r="B78" s="1" t="s">
        <v>39</v>
      </c>
      <c r="C78" s="1" t="s">
        <v>15</v>
      </c>
      <c r="D78" s="1">
        <v>666</v>
      </c>
      <c r="E78" s="1">
        <v>12</v>
      </c>
      <c r="F78" s="1">
        <v>1</v>
      </c>
      <c r="G78" s="1">
        <v>2</v>
      </c>
      <c r="H78" s="32">
        <v>85.7</v>
      </c>
    </row>
    <row r="79" spans="1:8" x14ac:dyDescent="0.25">
      <c r="A79" s="2" t="s">
        <v>50</v>
      </c>
      <c r="B79" s="1" t="s">
        <v>39</v>
      </c>
      <c r="C79" s="1" t="s">
        <v>12</v>
      </c>
      <c r="D79" s="1">
        <v>578</v>
      </c>
      <c r="E79" s="1">
        <v>11</v>
      </c>
      <c r="F79" s="1">
        <v>1</v>
      </c>
      <c r="G79" s="1">
        <v>1</v>
      </c>
      <c r="H79" s="32">
        <v>73.900000000000006</v>
      </c>
    </row>
    <row r="80" spans="1:8" x14ac:dyDescent="0.25">
      <c r="A80" s="2" t="s">
        <v>49</v>
      </c>
      <c r="B80" s="1" t="s">
        <v>39</v>
      </c>
      <c r="C80" s="1" t="s">
        <v>15</v>
      </c>
      <c r="D80" s="1">
        <v>604</v>
      </c>
      <c r="E80" s="1">
        <v>10</v>
      </c>
      <c r="F80" s="1">
        <v>1</v>
      </c>
      <c r="G80" s="1">
        <v>0</v>
      </c>
      <c r="H80" s="32">
        <v>77.900000000000006</v>
      </c>
    </row>
    <row r="81" spans="1:8" x14ac:dyDescent="0.25">
      <c r="A81" s="2" t="s">
        <v>51</v>
      </c>
      <c r="B81" s="1" t="s">
        <v>39</v>
      </c>
      <c r="C81" s="1" t="s">
        <v>15</v>
      </c>
      <c r="D81" s="1">
        <v>487</v>
      </c>
      <c r="E81" s="1">
        <v>10</v>
      </c>
      <c r="F81" s="1">
        <v>1</v>
      </c>
      <c r="G81" s="1">
        <v>2</v>
      </c>
      <c r="H81" s="32">
        <v>61.5</v>
      </c>
    </row>
    <row r="82" spans="1:8" x14ac:dyDescent="0.25">
      <c r="A82" s="2" t="s">
        <v>266</v>
      </c>
      <c r="B82" s="1" t="s">
        <v>81</v>
      </c>
      <c r="C82" s="1" t="s">
        <v>17</v>
      </c>
      <c r="D82" s="1">
        <v>478</v>
      </c>
      <c r="E82" s="1">
        <v>10</v>
      </c>
      <c r="F82" s="1">
        <v>1</v>
      </c>
      <c r="G82" s="1">
        <v>2</v>
      </c>
      <c r="H82" s="32">
        <v>61.7</v>
      </c>
    </row>
    <row r="83" spans="1:8" x14ac:dyDescent="0.25">
      <c r="A83" s="2" t="s">
        <v>344</v>
      </c>
      <c r="B83" s="1" t="s">
        <v>81</v>
      </c>
      <c r="C83" s="1" t="s">
        <v>12</v>
      </c>
      <c r="D83" s="1">
        <v>401</v>
      </c>
      <c r="E83" s="1">
        <v>10</v>
      </c>
      <c r="F83" s="1">
        <v>1</v>
      </c>
      <c r="G83" s="1">
        <v>0</v>
      </c>
      <c r="H83" s="32">
        <v>49.6</v>
      </c>
    </row>
    <row r="84" spans="1:8" x14ac:dyDescent="0.25">
      <c r="A84" s="2" t="s">
        <v>89</v>
      </c>
      <c r="B84" s="1" t="s">
        <v>90</v>
      </c>
      <c r="C84" s="1" t="s">
        <v>17</v>
      </c>
      <c r="D84" s="1">
        <v>840</v>
      </c>
      <c r="E84" s="1">
        <v>9</v>
      </c>
      <c r="F84" s="1">
        <v>1</v>
      </c>
      <c r="G84" s="1">
        <v>0</v>
      </c>
      <c r="H84" s="32">
        <v>88.4</v>
      </c>
    </row>
    <row r="85" spans="1:8" x14ac:dyDescent="0.25">
      <c r="A85" s="2" t="s">
        <v>115</v>
      </c>
      <c r="B85" s="1" t="s">
        <v>78</v>
      </c>
      <c r="C85" s="1" t="s">
        <v>17</v>
      </c>
      <c r="D85" s="1">
        <v>715</v>
      </c>
      <c r="E85" s="1">
        <v>9</v>
      </c>
      <c r="F85" s="1">
        <v>1</v>
      </c>
      <c r="G85" s="1">
        <v>0</v>
      </c>
      <c r="H85" s="32">
        <v>85.7</v>
      </c>
    </row>
    <row r="86" spans="1:8" x14ac:dyDescent="0.25">
      <c r="A86" s="2" t="s">
        <v>117</v>
      </c>
      <c r="B86" s="1" t="s">
        <v>78</v>
      </c>
      <c r="C86" s="1" t="s">
        <v>12</v>
      </c>
      <c r="D86" s="1">
        <v>704</v>
      </c>
      <c r="E86" s="1">
        <v>9</v>
      </c>
      <c r="F86" s="1">
        <v>1</v>
      </c>
      <c r="G86" s="1">
        <v>1</v>
      </c>
      <c r="H86" s="32">
        <v>85.7</v>
      </c>
    </row>
    <row r="87" spans="1:8" x14ac:dyDescent="0.25">
      <c r="A87" s="2" t="s">
        <v>121</v>
      </c>
      <c r="B87" s="1" t="s">
        <v>90</v>
      </c>
      <c r="C87" s="1" t="s">
        <v>17</v>
      </c>
      <c r="D87" s="1">
        <v>679</v>
      </c>
      <c r="E87" s="1">
        <v>9</v>
      </c>
      <c r="F87" s="1">
        <v>1</v>
      </c>
      <c r="G87" s="1">
        <v>1</v>
      </c>
      <c r="H87" s="32">
        <v>82</v>
      </c>
    </row>
    <row r="88" spans="1:8" x14ac:dyDescent="0.25">
      <c r="A88" s="2" t="s">
        <v>163</v>
      </c>
      <c r="B88" s="1" t="s">
        <v>81</v>
      </c>
      <c r="C88" s="1" t="s">
        <v>15</v>
      </c>
      <c r="D88" s="1">
        <v>577</v>
      </c>
      <c r="E88" s="1">
        <v>9</v>
      </c>
      <c r="F88" s="1">
        <v>1</v>
      </c>
      <c r="G88" s="1">
        <v>0</v>
      </c>
      <c r="H88" s="32">
        <v>74.5</v>
      </c>
    </row>
    <row r="89" spans="1:8" x14ac:dyDescent="0.25">
      <c r="A89" s="2" t="s">
        <v>306</v>
      </c>
      <c r="B89" s="1" t="s">
        <v>90</v>
      </c>
      <c r="C89" s="1" t="s">
        <v>15</v>
      </c>
      <c r="D89" s="1">
        <v>446</v>
      </c>
      <c r="E89" s="1">
        <v>9</v>
      </c>
      <c r="F89" s="1">
        <v>1</v>
      </c>
      <c r="G89" s="1">
        <v>2</v>
      </c>
      <c r="H89" s="32">
        <v>53.5</v>
      </c>
    </row>
    <row r="90" spans="1:8" x14ac:dyDescent="0.25">
      <c r="A90" s="2" t="s">
        <v>406</v>
      </c>
      <c r="B90" s="1" t="s">
        <v>68</v>
      </c>
      <c r="C90" s="1" t="s">
        <v>15</v>
      </c>
      <c r="D90" s="1">
        <v>330</v>
      </c>
      <c r="E90" s="1">
        <v>9</v>
      </c>
      <c r="F90" s="1">
        <v>1</v>
      </c>
      <c r="G90" s="1">
        <v>0</v>
      </c>
      <c r="H90" s="32">
        <v>42.9</v>
      </c>
    </row>
    <row r="91" spans="1:8" x14ac:dyDescent="0.25">
      <c r="A91" s="2" t="s">
        <v>102</v>
      </c>
      <c r="B91" s="1" t="s">
        <v>103</v>
      </c>
      <c r="C91" s="1" t="s">
        <v>17</v>
      </c>
      <c r="D91" s="1">
        <v>720</v>
      </c>
      <c r="E91" s="1">
        <v>8</v>
      </c>
      <c r="F91" s="1">
        <v>1</v>
      </c>
      <c r="G91" s="1">
        <v>0</v>
      </c>
      <c r="H91" s="32">
        <v>85.1</v>
      </c>
    </row>
    <row r="92" spans="1:8" x14ac:dyDescent="0.25">
      <c r="A92" s="2" t="s">
        <v>137</v>
      </c>
      <c r="B92" s="1" t="s">
        <v>103</v>
      </c>
      <c r="C92" s="1" t="s">
        <v>15</v>
      </c>
      <c r="D92" s="1">
        <v>635</v>
      </c>
      <c r="E92" s="1">
        <v>8</v>
      </c>
      <c r="F92" s="1">
        <v>1</v>
      </c>
      <c r="G92" s="1">
        <v>0</v>
      </c>
      <c r="H92" s="32">
        <v>89.3</v>
      </c>
    </row>
    <row r="93" spans="1:8" x14ac:dyDescent="0.25">
      <c r="A93" s="2" t="s">
        <v>155</v>
      </c>
      <c r="B93" s="1" t="s">
        <v>90</v>
      </c>
      <c r="C93" s="1" t="s">
        <v>17</v>
      </c>
      <c r="D93" s="1">
        <v>603</v>
      </c>
      <c r="E93" s="1">
        <v>8</v>
      </c>
      <c r="F93" s="1">
        <v>1</v>
      </c>
      <c r="G93" s="1">
        <v>1</v>
      </c>
      <c r="H93" s="32">
        <v>62.6</v>
      </c>
    </row>
    <row r="94" spans="1:8" x14ac:dyDescent="0.25">
      <c r="A94" s="2" t="s">
        <v>106</v>
      </c>
      <c r="B94" s="1" t="s">
        <v>103</v>
      </c>
      <c r="C94" s="1" t="s">
        <v>12</v>
      </c>
      <c r="D94" s="1">
        <v>587</v>
      </c>
      <c r="E94" s="1">
        <v>8</v>
      </c>
      <c r="F94" s="1">
        <v>1</v>
      </c>
      <c r="G94" s="1">
        <v>0</v>
      </c>
      <c r="H94" s="32">
        <v>67.400000000000006</v>
      </c>
    </row>
    <row r="95" spans="1:8" x14ac:dyDescent="0.25">
      <c r="A95" s="2" t="s">
        <v>166</v>
      </c>
      <c r="B95" s="1" t="s">
        <v>81</v>
      </c>
      <c r="C95" s="1" t="s">
        <v>12</v>
      </c>
      <c r="D95" s="1">
        <v>573</v>
      </c>
      <c r="E95" s="1">
        <v>8</v>
      </c>
      <c r="F95" s="1">
        <v>1</v>
      </c>
      <c r="G95" s="1">
        <v>1</v>
      </c>
      <c r="H95" s="32">
        <v>68.5</v>
      </c>
    </row>
    <row r="96" spans="1:8" x14ac:dyDescent="0.25">
      <c r="A96" s="2" t="s">
        <v>168</v>
      </c>
      <c r="B96" s="1" t="s">
        <v>107</v>
      </c>
      <c r="C96" s="1" t="s">
        <v>17</v>
      </c>
      <c r="D96" s="1">
        <v>572</v>
      </c>
      <c r="E96" s="1">
        <v>8</v>
      </c>
      <c r="F96" s="1">
        <v>1</v>
      </c>
      <c r="G96" s="1">
        <v>1</v>
      </c>
      <c r="H96" s="32">
        <v>70.900000000000006</v>
      </c>
    </row>
    <row r="97" spans="1:8" x14ac:dyDescent="0.25">
      <c r="A97" s="2" t="s">
        <v>237</v>
      </c>
      <c r="B97" s="1" t="s">
        <v>105</v>
      </c>
      <c r="C97" s="1" t="s">
        <v>15</v>
      </c>
      <c r="D97" s="1">
        <v>516</v>
      </c>
      <c r="E97" s="1">
        <v>8</v>
      </c>
      <c r="F97" s="1">
        <v>1</v>
      </c>
      <c r="G97" s="1">
        <v>0</v>
      </c>
      <c r="H97" s="32">
        <v>65.400000000000006</v>
      </c>
    </row>
    <row r="98" spans="1:8" x14ac:dyDescent="0.25">
      <c r="A98" s="2" t="s">
        <v>278</v>
      </c>
      <c r="B98" s="1" t="s">
        <v>68</v>
      </c>
      <c r="C98" s="1" t="s">
        <v>15</v>
      </c>
      <c r="D98" s="1">
        <v>463</v>
      </c>
      <c r="E98" s="1">
        <v>8</v>
      </c>
      <c r="F98" s="1">
        <v>1</v>
      </c>
      <c r="G98" s="1">
        <v>0</v>
      </c>
      <c r="H98" s="32">
        <v>57.6</v>
      </c>
    </row>
    <row r="99" spans="1:8" x14ac:dyDescent="0.25">
      <c r="A99" s="2" t="s">
        <v>304</v>
      </c>
      <c r="B99" s="1" t="s">
        <v>85</v>
      </c>
      <c r="C99" s="1" t="s">
        <v>15</v>
      </c>
      <c r="D99" s="1">
        <v>448</v>
      </c>
      <c r="E99" s="1">
        <v>8</v>
      </c>
      <c r="F99" s="1">
        <v>1</v>
      </c>
      <c r="G99" s="1">
        <v>1</v>
      </c>
      <c r="H99" s="32">
        <v>59</v>
      </c>
    </row>
    <row r="100" spans="1:8" x14ac:dyDescent="0.25">
      <c r="A100" s="2" t="s">
        <v>481</v>
      </c>
      <c r="B100" s="1" t="s">
        <v>68</v>
      </c>
      <c r="C100" s="1" t="s">
        <v>12</v>
      </c>
      <c r="D100" s="1">
        <v>258</v>
      </c>
      <c r="E100" s="1">
        <v>8</v>
      </c>
      <c r="F100" s="1">
        <v>1</v>
      </c>
      <c r="G100" s="1">
        <v>0</v>
      </c>
      <c r="H100" s="32">
        <v>33.299999999999997</v>
      </c>
    </row>
    <row r="101" spans="1:8" x14ac:dyDescent="0.25">
      <c r="A101" s="2" t="s">
        <v>502</v>
      </c>
      <c r="B101" s="1" t="s">
        <v>105</v>
      </c>
      <c r="C101" s="1" t="s">
        <v>12</v>
      </c>
      <c r="D101" s="1">
        <v>231</v>
      </c>
      <c r="E101" s="1">
        <v>8</v>
      </c>
      <c r="F101" s="1">
        <v>1</v>
      </c>
      <c r="G101" s="1">
        <v>0</v>
      </c>
      <c r="H101" s="32">
        <v>32.6</v>
      </c>
    </row>
    <row r="102" spans="1:8" x14ac:dyDescent="0.25">
      <c r="A102" s="2" t="s">
        <v>28</v>
      </c>
      <c r="B102" s="1" t="s">
        <v>9</v>
      </c>
      <c r="C102" s="1" t="s">
        <v>12</v>
      </c>
      <c r="D102" s="1">
        <v>207</v>
      </c>
      <c r="E102" s="1">
        <v>8</v>
      </c>
      <c r="F102" s="1">
        <v>1</v>
      </c>
      <c r="G102" s="1">
        <v>2</v>
      </c>
      <c r="H102" s="32">
        <v>28.4</v>
      </c>
    </row>
    <row r="103" spans="1:8" x14ac:dyDescent="0.25">
      <c r="A103" s="2" t="s">
        <v>165</v>
      </c>
      <c r="B103" s="1" t="s">
        <v>74</v>
      </c>
      <c r="C103" s="1" t="s">
        <v>17</v>
      </c>
      <c r="D103" s="1">
        <v>577</v>
      </c>
      <c r="E103" s="1">
        <v>7</v>
      </c>
      <c r="F103" s="1">
        <v>1</v>
      </c>
      <c r="G103" s="1">
        <v>0</v>
      </c>
      <c r="H103" s="32">
        <v>64.099999999999994</v>
      </c>
    </row>
    <row r="104" spans="1:8" x14ac:dyDescent="0.25">
      <c r="A104" s="2" t="s">
        <v>167</v>
      </c>
      <c r="B104" s="1" t="s">
        <v>105</v>
      </c>
      <c r="C104" s="1" t="s">
        <v>17</v>
      </c>
      <c r="D104" s="1">
        <v>573</v>
      </c>
      <c r="E104" s="1">
        <v>7</v>
      </c>
      <c r="F104" s="1">
        <v>1</v>
      </c>
      <c r="G104" s="1">
        <v>0</v>
      </c>
      <c r="H104" s="32">
        <v>66.5</v>
      </c>
    </row>
    <row r="105" spans="1:8" x14ac:dyDescent="0.25">
      <c r="A105" s="2" t="s">
        <v>174</v>
      </c>
      <c r="B105" s="1" t="s">
        <v>146</v>
      </c>
      <c r="C105" s="1" t="s">
        <v>17</v>
      </c>
      <c r="D105" s="1">
        <v>553</v>
      </c>
      <c r="E105" s="1">
        <v>7</v>
      </c>
      <c r="F105" s="1">
        <v>1</v>
      </c>
      <c r="G105" s="1">
        <v>0</v>
      </c>
      <c r="H105" s="32">
        <v>69</v>
      </c>
    </row>
    <row r="106" spans="1:8" x14ac:dyDescent="0.25">
      <c r="A106" s="2" t="s">
        <v>213</v>
      </c>
      <c r="B106" s="1" t="s">
        <v>90</v>
      </c>
      <c r="C106" s="1" t="s">
        <v>15</v>
      </c>
      <c r="D106" s="1">
        <v>538</v>
      </c>
      <c r="E106" s="1">
        <v>7</v>
      </c>
      <c r="F106" s="1">
        <v>1</v>
      </c>
      <c r="G106" s="1">
        <v>2</v>
      </c>
      <c r="H106" s="32">
        <v>60.3</v>
      </c>
    </row>
    <row r="107" spans="1:8" x14ac:dyDescent="0.25">
      <c r="A107" s="2" t="s">
        <v>226</v>
      </c>
      <c r="B107" s="1" t="s">
        <v>144</v>
      </c>
      <c r="C107" s="1" t="s">
        <v>17</v>
      </c>
      <c r="D107" s="1">
        <v>529</v>
      </c>
      <c r="E107" s="1">
        <v>7</v>
      </c>
      <c r="F107" s="1">
        <v>1</v>
      </c>
      <c r="G107" s="1">
        <v>0</v>
      </c>
      <c r="H107" s="32">
        <v>60.9</v>
      </c>
    </row>
    <row r="108" spans="1:8" x14ac:dyDescent="0.25">
      <c r="A108" s="2" t="s">
        <v>281</v>
      </c>
      <c r="B108" s="1" t="s">
        <v>74</v>
      </c>
      <c r="C108" s="1" t="s">
        <v>15</v>
      </c>
      <c r="D108" s="1">
        <v>461</v>
      </c>
      <c r="E108" s="1">
        <v>7</v>
      </c>
      <c r="F108" s="1">
        <v>1</v>
      </c>
      <c r="G108" s="1">
        <v>1</v>
      </c>
      <c r="H108" s="32">
        <v>57.1</v>
      </c>
    </row>
    <row r="109" spans="1:8" x14ac:dyDescent="0.25">
      <c r="A109" s="2" t="s">
        <v>321</v>
      </c>
      <c r="B109" s="1" t="s">
        <v>68</v>
      </c>
      <c r="C109" s="1" t="s">
        <v>12</v>
      </c>
      <c r="D109" s="1">
        <v>431</v>
      </c>
      <c r="E109" s="1">
        <v>7</v>
      </c>
      <c r="F109" s="1">
        <v>1</v>
      </c>
      <c r="G109" s="1">
        <v>0</v>
      </c>
      <c r="H109" s="32">
        <v>54.7</v>
      </c>
    </row>
    <row r="110" spans="1:8" x14ac:dyDescent="0.25">
      <c r="A110" s="2" t="s">
        <v>337</v>
      </c>
      <c r="B110" s="1" t="s">
        <v>103</v>
      </c>
      <c r="C110" s="1" t="s">
        <v>15</v>
      </c>
      <c r="D110" s="1">
        <v>409</v>
      </c>
      <c r="E110" s="1">
        <v>7</v>
      </c>
      <c r="F110" s="1">
        <v>1</v>
      </c>
      <c r="G110" s="1">
        <v>2</v>
      </c>
      <c r="H110" s="32">
        <v>53.2</v>
      </c>
    </row>
    <row r="111" spans="1:8" x14ac:dyDescent="0.25">
      <c r="A111" s="2" t="s">
        <v>345</v>
      </c>
      <c r="B111" s="1" t="s">
        <v>109</v>
      </c>
      <c r="C111" s="1" t="s">
        <v>15</v>
      </c>
      <c r="D111" s="1">
        <v>400</v>
      </c>
      <c r="E111" s="1">
        <v>7</v>
      </c>
      <c r="F111" s="1">
        <v>1</v>
      </c>
      <c r="G111" s="1">
        <v>0</v>
      </c>
      <c r="H111" s="32">
        <v>48.1</v>
      </c>
    </row>
    <row r="112" spans="1:8" x14ac:dyDescent="0.25">
      <c r="A112" s="2" t="s">
        <v>351</v>
      </c>
      <c r="B112" s="1" t="s">
        <v>148</v>
      </c>
      <c r="C112" s="1" t="s">
        <v>15</v>
      </c>
      <c r="D112" s="1">
        <v>393</v>
      </c>
      <c r="E112" s="1">
        <v>7</v>
      </c>
      <c r="F112" s="1">
        <v>1</v>
      </c>
      <c r="G112" s="1">
        <v>0</v>
      </c>
      <c r="H112" s="32">
        <v>42</v>
      </c>
    </row>
    <row r="113" spans="1:8" x14ac:dyDescent="0.25">
      <c r="A113" s="2" t="s">
        <v>370</v>
      </c>
      <c r="B113" s="1" t="s">
        <v>78</v>
      </c>
      <c r="C113" s="1" t="s">
        <v>12</v>
      </c>
      <c r="D113" s="1">
        <v>369</v>
      </c>
      <c r="E113" s="1">
        <v>7</v>
      </c>
      <c r="F113" s="1">
        <v>1</v>
      </c>
      <c r="G113" s="1">
        <v>1</v>
      </c>
      <c r="H113" s="32">
        <v>52.1</v>
      </c>
    </row>
    <row r="114" spans="1:8" x14ac:dyDescent="0.25">
      <c r="A114" s="2" t="s">
        <v>391</v>
      </c>
      <c r="B114" s="1" t="s">
        <v>81</v>
      </c>
      <c r="C114" s="1" t="s">
        <v>12</v>
      </c>
      <c r="D114" s="1">
        <v>347</v>
      </c>
      <c r="E114" s="1">
        <v>7</v>
      </c>
      <c r="F114" s="1">
        <v>1</v>
      </c>
      <c r="G114" s="1">
        <v>0</v>
      </c>
      <c r="H114" s="32">
        <v>38.700000000000003</v>
      </c>
    </row>
    <row r="115" spans="1:8" x14ac:dyDescent="0.25">
      <c r="A115" s="2" t="s">
        <v>429</v>
      </c>
      <c r="B115" s="1" t="s">
        <v>68</v>
      </c>
      <c r="C115" s="1" t="s">
        <v>17</v>
      </c>
      <c r="D115" s="1">
        <v>309</v>
      </c>
      <c r="E115" s="1">
        <v>7</v>
      </c>
      <c r="F115" s="1">
        <v>1</v>
      </c>
      <c r="G115" s="1">
        <v>0</v>
      </c>
      <c r="H115" s="32">
        <v>41.7</v>
      </c>
    </row>
    <row r="116" spans="1:8" x14ac:dyDescent="0.25">
      <c r="A116" s="2" t="s">
        <v>501</v>
      </c>
      <c r="B116" s="1" t="s">
        <v>107</v>
      </c>
      <c r="C116" s="1" t="s">
        <v>15</v>
      </c>
      <c r="D116" s="1">
        <v>232</v>
      </c>
      <c r="E116" s="1">
        <v>7</v>
      </c>
      <c r="F116" s="1">
        <v>1</v>
      </c>
      <c r="G116" s="1">
        <v>1</v>
      </c>
      <c r="H116" s="32">
        <v>33.6</v>
      </c>
    </row>
    <row r="117" spans="1:8" x14ac:dyDescent="0.25">
      <c r="A117" s="2" t="s">
        <v>513</v>
      </c>
      <c r="B117" s="1" t="s">
        <v>144</v>
      </c>
      <c r="C117" s="1" t="s">
        <v>12</v>
      </c>
      <c r="D117" s="1">
        <v>218</v>
      </c>
      <c r="E117" s="1">
        <v>7</v>
      </c>
      <c r="F117" s="1">
        <v>1</v>
      </c>
      <c r="G117" s="1">
        <v>0</v>
      </c>
      <c r="H117" s="32">
        <v>28.9</v>
      </c>
    </row>
    <row r="118" spans="1:8" x14ac:dyDescent="0.25">
      <c r="A118" s="2" t="s">
        <v>59</v>
      </c>
      <c r="B118" s="1" t="s">
        <v>39</v>
      </c>
      <c r="C118" s="1" t="s">
        <v>12</v>
      </c>
      <c r="D118" s="1">
        <v>187</v>
      </c>
      <c r="E118" s="1">
        <v>7</v>
      </c>
      <c r="F118" s="1">
        <v>1</v>
      </c>
      <c r="G118" s="1">
        <v>1</v>
      </c>
      <c r="H118" s="32">
        <v>23.8</v>
      </c>
    </row>
    <row r="119" spans="1:8" x14ac:dyDescent="0.25">
      <c r="A119" s="2" t="s">
        <v>216</v>
      </c>
      <c r="B119" s="1" t="s">
        <v>148</v>
      </c>
      <c r="C119" s="1" t="s">
        <v>17</v>
      </c>
      <c r="D119" s="1">
        <v>534</v>
      </c>
      <c r="E119" s="1">
        <v>6</v>
      </c>
      <c r="F119" s="1">
        <v>1</v>
      </c>
      <c r="G119" s="1">
        <v>0</v>
      </c>
      <c r="H119" s="32">
        <v>49.3</v>
      </c>
    </row>
    <row r="120" spans="1:8" x14ac:dyDescent="0.25">
      <c r="A120" s="2" t="s">
        <v>219</v>
      </c>
      <c r="B120" s="1" t="s">
        <v>220</v>
      </c>
      <c r="C120" s="1" t="s">
        <v>15</v>
      </c>
      <c r="D120" s="1">
        <v>532</v>
      </c>
      <c r="E120" s="1">
        <v>6</v>
      </c>
      <c r="F120" s="1">
        <v>1</v>
      </c>
      <c r="G120" s="1">
        <v>1</v>
      </c>
      <c r="H120" s="32">
        <v>57.2</v>
      </c>
    </row>
    <row r="121" spans="1:8" x14ac:dyDescent="0.25">
      <c r="A121" s="2" t="s">
        <v>229</v>
      </c>
      <c r="B121" s="1" t="s">
        <v>204</v>
      </c>
      <c r="C121" s="1" t="s">
        <v>15</v>
      </c>
      <c r="D121" s="1">
        <v>526</v>
      </c>
      <c r="E121" s="1">
        <v>6</v>
      </c>
      <c r="F121" s="1">
        <v>1</v>
      </c>
      <c r="G121" s="1">
        <v>1</v>
      </c>
      <c r="H121" s="32">
        <v>71.599999999999994</v>
      </c>
    </row>
    <row r="122" spans="1:8" x14ac:dyDescent="0.25">
      <c r="A122" s="2" t="s">
        <v>242</v>
      </c>
      <c r="B122" s="1" t="s">
        <v>90</v>
      </c>
      <c r="C122" s="1" t="s">
        <v>17</v>
      </c>
      <c r="D122" s="1">
        <v>505</v>
      </c>
      <c r="E122" s="1">
        <v>6</v>
      </c>
      <c r="F122" s="1">
        <v>1</v>
      </c>
      <c r="G122" s="1">
        <v>0</v>
      </c>
      <c r="H122" s="32">
        <v>54.6</v>
      </c>
    </row>
    <row r="123" spans="1:8" x14ac:dyDescent="0.25">
      <c r="A123" s="2" t="s">
        <v>244</v>
      </c>
      <c r="B123" s="1" t="s">
        <v>201</v>
      </c>
      <c r="C123" s="1" t="s">
        <v>15</v>
      </c>
      <c r="D123" s="1">
        <v>503</v>
      </c>
      <c r="E123" s="1">
        <v>6</v>
      </c>
      <c r="F123" s="1">
        <v>1</v>
      </c>
      <c r="G123" s="1">
        <v>3</v>
      </c>
      <c r="H123" s="32">
        <v>62.3</v>
      </c>
    </row>
    <row r="124" spans="1:8" x14ac:dyDescent="0.25">
      <c r="A124" s="2" t="s">
        <v>250</v>
      </c>
      <c r="B124" s="1" t="s">
        <v>194</v>
      </c>
      <c r="C124" s="1" t="s">
        <v>17</v>
      </c>
      <c r="D124" s="1">
        <v>497</v>
      </c>
      <c r="E124" s="1">
        <v>6</v>
      </c>
      <c r="F124" s="1">
        <v>1</v>
      </c>
      <c r="G124" s="1">
        <v>2</v>
      </c>
      <c r="H124" s="32">
        <v>52.3</v>
      </c>
    </row>
    <row r="125" spans="1:8" x14ac:dyDescent="0.25">
      <c r="A125" s="2" t="s">
        <v>253</v>
      </c>
      <c r="B125" s="1" t="s">
        <v>208</v>
      </c>
      <c r="C125" s="1" t="s">
        <v>12</v>
      </c>
      <c r="D125" s="1">
        <v>494</v>
      </c>
      <c r="E125" s="1">
        <v>6</v>
      </c>
      <c r="F125" s="1">
        <v>1</v>
      </c>
      <c r="G125" s="1">
        <v>1</v>
      </c>
      <c r="H125" s="32">
        <v>60.6</v>
      </c>
    </row>
    <row r="126" spans="1:8" x14ac:dyDescent="0.25">
      <c r="A126" s="2" t="s">
        <v>257</v>
      </c>
      <c r="B126" s="1" t="s">
        <v>220</v>
      </c>
      <c r="C126" s="1" t="s">
        <v>12</v>
      </c>
      <c r="D126" s="1">
        <v>489</v>
      </c>
      <c r="E126" s="1">
        <v>6</v>
      </c>
      <c r="F126" s="1">
        <v>1</v>
      </c>
      <c r="G126" s="1">
        <v>0</v>
      </c>
      <c r="H126" s="32">
        <v>49.1</v>
      </c>
    </row>
    <row r="127" spans="1:8" x14ac:dyDescent="0.25">
      <c r="A127" s="2" t="s">
        <v>258</v>
      </c>
      <c r="B127" s="1" t="s">
        <v>103</v>
      </c>
      <c r="C127" s="1" t="s">
        <v>17</v>
      </c>
      <c r="D127" s="1">
        <v>487</v>
      </c>
      <c r="E127" s="1">
        <v>6</v>
      </c>
      <c r="F127" s="1">
        <v>1</v>
      </c>
      <c r="G127" s="1">
        <v>0</v>
      </c>
      <c r="H127" s="32">
        <v>55.4</v>
      </c>
    </row>
    <row r="128" spans="1:8" x14ac:dyDescent="0.25">
      <c r="A128" s="2" t="s">
        <v>261</v>
      </c>
      <c r="B128" s="1" t="s">
        <v>223</v>
      </c>
      <c r="C128" s="1" t="s">
        <v>17</v>
      </c>
      <c r="D128" s="1">
        <v>484</v>
      </c>
      <c r="E128" s="1">
        <v>6</v>
      </c>
      <c r="F128" s="1">
        <v>1</v>
      </c>
      <c r="G128" s="1">
        <v>1</v>
      </c>
      <c r="H128" s="32">
        <v>57</v>
      </c>
    </row>
    <row r="129" spans="1:8" x14ac:dyDescent="0.25">
      <c r="A129" s="2" t="s">
        <v>262</v>
      </c>
      <c r="B129" s="1" t="s">
        <v>194</v>
      </c>
      <c r="C129" s="1" t="s">
        <v>15</v>
      </c>
      <c r="D129" s="1">
        <v>484</v>
      </c>
      <c r="E129" s="1">
        <v>6</v>
      </c>
      <c r="F129" s="1">
        <v>1</v>
      </c>
      <c r="G129" s="1">
        <v>0</v>
      </c>
      <c r="H129" s="32">
        <v>59.1</v>
      </c>
    </row>
    <row r="130" spans="1:8" x14ac:dyDescent="0.25">
      <c r="A130" s="2" t="s">
        <v>279</v>
      </c>
      <c r="B130" s="1" t="s">
        <v>189</v>
      </c>
      <c r="C130" s="1" t="s">
        <v>15</v>
      </c>
      <c r="D130" s="1">
        <v>463</v>
      </c>
      <c r="E130" s="1">
        <v>6</v>
      </c>
      <c r="F130" s="1">
        <v>1</v>
      </c>
      <c r="G130" s="1">
        <v>1</v>
      </c>
      <c r="H130" s="32">
        <v>50.6</v>
      </c>
    </row>
    <row r="131" spans="1:8" x14ac:dyDescent="0.25">
      <c r="A131" s="2" t="s">
        <v>334</v>
      </c>
      <c r="B131" s="1" t="s">
        <v>184</v>
      </c>
      <c r="C131" s="1" t="s">
        <v>15</v>
      </c>
      <c r="D131" s="1">
        <v>413</v>
      </c>
      <c r="E131" s="1">
        <v>6</v>
      </c>
      <c r="F131" s="1">
        <v>1</v>
      </c>
      <c r="G131" s="1">
        <v>0</v>
      </c>
      <c r="H131" s="32">
        <v>48.6</v>
      </c>
    </row>
    <row r="132" spans="1:8" x14ac:dyDescent="0.25">
      <c r="A132" s="2" t="s">
        <v>358</v>
      </c>
      <c r="B132" s="1" t="s">
        <v>220</v>
      </c>
      <c r="C132" s="1" t="s">
        <v>17</v>
      </c>
      <c r="D132" s="1">
        <v>386</v>
      </c>
      <c r="E132" s="1">
        <v>6</v>
      </c>
      <c r="F132" s="1">
        <v>1</v>
      </c>
      <c r="G132" s="1">
        <v>1</v>
      </c>
      <c r="H132" s="32">
        <v>38.799999999999997</v>
      </c>
    </row>
    <row r="133" spans="1:8" x14ac:dyDescent="0.25">
      <c r="A133" s="2" t="s">
        <v>369</v>
      </c>
      <c r="B133" s="1" t="s">
        <v>204</v>
      </c>
      <c r="C133" s="1" t="s">
        <v>17</v>
      </c>
      <c r="D133" s="1">
        <v>370</v>
      </c>
      <c r="E133" s="1">
        <v>6</v>
      </c>
      <c r="F133" s="1">
        <v>1</v>
      </c>
      <c r="G133" s="1">
        <v>0</v>
      </c>
      <c r="H133" s="32">
        <v>42.2</v>
      </c>
    </row>
    <row r="134" spans="1:8" x14ac:dyDescent="0.25">
      <c r="A134" s="2" t="s">
        <v>411</v>
      </c>
      <c r="B134" s="1" t="s">
        <v>189</v>
      </c>
      <c r="C134" s="1" t="s">
        <v>15</v>
      </c>
      <c r="D134" s="1">
        <v>327</v>
      </c>
      <c r="E134" s="1">
        <v>6</v>
      </c>
      <c r="F134" s="1">
        <v>1</v>
      </c>
      <c r="G134" s="1">
        <v>0</v>
      </c>
      <c r="H134" s="32">
        <v>43.3</v>
      </c>
    </row>
    <row r="135" spans="1:8" x14ac:dyDescent="0.25">
      <c r="A135" s="2" t="s">
        <v>412</v>
      </c>
      <c r="B135" s="1" t="s">
        <v>109</v>
      </c>
      <c r="C135" s="1" t="s">
        <v>15</v>
      </c>
      <c r="D135" s="1">
        <v>326</v>
      </c>
      <c r="E135" s="1">
        <v>6</v>
      </c>
      <c r="F135" s="1">
        <v>1</v>
      </c>
      <c r="G135" s="1">
        <v>0</v>
      </c>
      <c r="H135" s="32">
        <v>44.3</v>
      </c>
    </row>
    <row r="136" spans="1:8" x14ac:dyDescent="0.25">
      <c r="A136" s="2" t="s">
        <v>413</v>
      </c>
      <c r="B136" s="1" t="s">
        <v>187</v>
      </c>
      <c r="C136" s="1" t="s">
        <v>15</v>
      </c>
      <c r="D136" s="1">
        <v>325</v>
      </c>
      <c r="E136" s="1">
        <v>6</v>
      </c>
      <c r="F136" s="1">
        <v>1</v>
      </c>
      <c r="G136" s="1">
        <v>0</v>
      </c>
      <c r="H136" s="32">
        <v>42.7</v>
      </c>
    </row>
    <row r="137" spans="1:8" x14ac:dyDescent="0.25">
      <c r="A137" s="2" t="s">
        <v>414</v>
      </c>
      <c r="B137" s="1" t="s">
        <v>74</v>
      </c>
      <c r="C137" s="1" t="s">
        <v>17</v>
      </c>
      <c r="D137" s="1">
        <v>324</v>
      </c>
      <c r="E137" s="1">
        <v>6</v>
      </c>
      <c r="F137" s="1">
        <v>1</v>
      </c>
      <c r="G137" s="1">
        <v>0</v>
      </c>
      <c r="H137" s="32">
        <v>36.9</v>
      </c>
    </row>
    <row r="138" spans="1:8" x14ac:dyDescent="0.25">
      <c r="A138" s="2" t="s">
        <v>435</v>
      </c>
      <c r="B138" s="1" t="s">
        <v>208</v>
      </c>
      <c r="C138" s="1" t="s">
        <v>15</v>
      </c>
      <c r="D138" s="1">
        <v>300</v>
      </c>
      <c r="E138" s="1">
        <v>6</v>
      </c>
      <c r="F138" s="1">
        <v>1</v>
      </c>
      <c r="G138" s="1">
        <v>0</v>
      </c>
      <c r="H138" s="32">
        <v>39.700000000000003</v>
      </c>
    </row>
    <row r="139" spans="1:8" x14ac:dyDescent="0.25">
      <c r="A139" s="2" t="s">
        <v>458</v>
      </c>
      <c r="B139" s="1" t="s">
        <v>220</v>
      </c>
      <c r="C139" s="1" t="s">
        <v>15</v>
      </c>
      <c r="D139" s="1">
        <v>272</v>
      </c>
      <c r="E139" s="1">
        <v>6</v>
      </c>
      <c r="F139" s="1">
        <v>1</v>
      </c>
      <c r="G139" s="1">
        <v>1</v>
      </c>
      <c r="H139" s="32">
        <v>38.700000000000003</v>
      </c>
    </row>
    <row r="140" spans="1:8" x14ac:dyDescent="0.25">
      <c r="A140" s="2" t="s">
        <v>459</v>
      </c>
      <c r="B140" s="1" t="s">
        <v>189</v>
      </c>
      <c r="C140" s="1" t="s">
        <v>12</v>
      </c>
      <c r="D140" s="1">
        <v>271</v>
      </c>
      <c r="E140" s="1">
        <v>6</v>
      </c>
      <c r="F140" s="1">
        <v>1</v>
      </c>
      <c r="G140" s="1">
        <v>1</v>
      </c>
      <c r="H140" s="32">
        <v>36.4</v>
      </c>
    </row>
    <row r="141" spans="1:8" x14ac:dyDescent="0.25">
      <c r="A141" s="2" t="s">
        <v>560</v>
      </c>
      <c r="B141" s="1" t="s">
        <v>146</v>
      </c>
      <c r="C141" s="1" t="s">
        <v>12</v>
      </c>
      <c r="D141" s="1">
        <v>168</v>
      </c>
      <c r="E141" s="1">
        <v>6</v>
      </c>
      <c r="F141" s="1">
        <v>1</v>
      </c>
      <c r="G141" s="1">
        <v>0</v>
      </c>
      <c r="H141" s="32">
        <v>20.6</v>
      </c>
    </row>
    <row r="142" spans="1:8" x14ac:dyDescent="0.25">
      <c r="A142" s="2" t="s">
        <v>576</v>
      </c>
      <c r="B142" s="1" t="s">
        <v>103</v>
      </c>
      <c r="C142" s="1" t="s">
        <v>12</v>
      </c>
      <c r="D142" s="1">
        <v>155</v>
      </c>
      <c r="E142" s="1">
        <v>6</v>
      </c>
      <c r="F142" s="1">
        <v>1</v>
      </c>
      <c r="G142" s="1">
        <v>1</v>
      </c>
      <c r="H142" s="32">
        <v>19</v>
      </c>
    </row>
    <row r="143" spans="1:8" x14ac:dyDescent="0.25">
      <c r="A143" s="2" t="s">
        <v>285</v>
      </c>
      <c r="B143" s="1" t="s">
        <v>204</v>
      </c>
      <c r="C143" s="1" t="s">
        <v>17</v>
      </c>
      <c r="D143" s="1">
        <v>450</v>
      </c>
      <c r="E143" s="1">
        <v>5</v>
      </c>
      <c r="F143" s="1">
        <v>1</v>
      </c>
      <c r="G143" s="1">
        <v>1</v>
      </c>
      <c r="H143" s="32">
        <v>50.5</v>
      </c>
    </row>
    <row r="144" spans="1:8" x14ac:dyDescent="0.25">
      <c r="A144" s="2" t="s">
        <v>331</v>
      </c>
      <c r="B144" s="1" t="s">
        <v>287</v>
      </c>
      <c r="C144" s="1" t="s">
        <v>17</v>
      </c>
      <c r="D144" s="1">
        <v>418</v>
      </c>
      <c r="E144" s="1">
        <v>5</v>
      </c>
      <c r="F144" s="1">
        <v>1</v>
      </c>
      <c r="G144" s="1">
        <v>0</v>
      </c>
      <c r="H144" s="32">
        <v>45.4</v>
      </c>
    </row>
    <row r="145" spans="1:8" x14ac:dyDescent="0.25">
      <c r="A145" s="2" t="s">
        <v>352</v>
      </c>
      <c r="B145" s="1" t="s">
        <v>210</v>
      </c>
      <c r="C145" s="1" t="s">
        <v>17</v>
      </c>
      <c r="D145" s="1">
        <v>393</v>
      </c>
      <c r="E145" s="1">
        <v>5</v>
      </c>
      <c r="F145" s="1">
        <v>1</v>
      </c>
      <c r="G145" s="1">
        <v>0</v>
      </c>
      <c r="H145" s="32">
        <v>44</v>
      </c>
    </row>
    <row r="146" spans="1:8" x14ac:dyDescent="0.25">
      <c r="A146" s="2" t="s">
        <v>385</v>
      </c>
      <c r="B146" s="1" t="s">
        <v>299</v>
      </c>
      <c r="C146" s="1" t="s">
        <v>12</v>
      </c>
      <c r="D146" s="1">
        <v>354</v>
      </c>
      <c r="E146" s="1">
        <v>5</v>
      </c>
      <c r="F146" s="1">
        <v>1</v>
      </c>
      <c r="G146" s="1">
        <v>0</v>
      </c>
      <c r="H146" s="32">
        <v>40.200000000000003</v>
      </c>
    </row>
    <row r="147" spans="1:8" x14ac:dyDescent="0.25">
      <c r="A147" s="2" t="s">
        <v>388</v>
      </c>
      <c r="B147" s="1" t="s">
        <v>287</v>
      </c>
      <c r="C147" s="1" t="s">
        <v>15</v>
      </c>
      <c r="D147" s="1">
        <v>351</v>
      </c>
      <c r="E147" s="1">
        <v>5</v>
      </c>
      <c r="F147" s="1">
        <v>1</v>
      </c>
      <c r="G147" s="1">
        <v>1</v>
      </c>
      <c r="H147" s="32">
        <v>43.9</v>
      </c>
    </row>
    <row r="148" spans="1:8" x14ac:dyDescent="0.25">
      <c r="A148" s="2" t="s">
        <v>394</v>
      </c>
      <c r="B148" s="1" t="s">
        <v>299</v>
      </c>
      <c r="C148" s="1" t="s">
        <v>15</v>
      </c>
      <c r="D148" s="1">
        <v>345</v>
      </c>
      <c r="E148" s="1">
        <v>5</v>
      </c>
      <c r="F148" s="1">
        <v>1</v>
      </c>
      <c r="G148" s="1">
        <v>0</v>
      </c>
      <c r="H148" s="32">
        <v>38.299999999999997</v>
      </c>
    </row>
    <row r="149" spans="1:8" x14ac:dyDescent="0.25">
      <c r="A149" s="2" t="s">
        <v>434</v>
      </c>
      <c r="B149" s="1" t="s">
        <v>204</v>
      </c>
      <c r="C149" s="1" t="s">
        <v>15</v>
      </c>
      <c r="D149" s="1">
        <v>301</v>
      </c>
      <c r="E149" s="1">
        <v>5</v>
      </c>
      <c r="F149" s="1">
        <v>1</v>
      </c>
      <c r="G149" s="1">
        <v>0</v>
      </c>
      <c r="H149" s="32">
        <v>38.5</v>
      </c>
    </row>
    <row r="150" spans="1:8" x14ac:dyDescent="0.25">
      <c r="A150" s="2" t="s">
        <v>438</v>
      </c>
      <c r="B150" s="1" t="s">
        <v>92</v>
      </c>
      <c r="C150" s="1" t="s">
        <v>15</v>
      </c>
      <c r="D150" s="1">
        <v>297</v>
      </c>
      <c r="E150" s="1">
        <v>5</v>
      </c>
      <c r="F150" s="1">
        <v>1</v>
      </c>
      <c r="G150" s="1">
        <v>2</v>
      </c>
      <c r="H150" s="32">
        <v>35.299999999999997</v>
      </c>
    </row>
    <row r="151" spans="1:8" x14ac:dyDescent="0.25">
      <c r="A151" s="2" t="s">
        <v>446</v>
      </c>
      <c r="B151" s="1" t="s">
        <v>90</v>
      </c>
      <c r="C151" s="1" t="s">
        <v>15</v>
      </c>
      <c r="D151" s="1">
        <v>289</v>
      </c>
      <c r="E151" s="1">
        <v>5</v>
      </c>
      <c r="F151" s="1">
        <v>1</v>
      </c>
      <c r="G151" s="1">
        <v>2</v>
      </c>
      <c r="H151" s="32">
        <v>32.299999999999997</v>
      </c>
    </row>
    <row r="152" spans="1:8" x14ac:dyDescent="0.25">
      <c r="A152" s="2" t="s">
        <v>484</v>
      </c>
      <c r="B152" s="1" t="s">
        <v>148</v>
      </c>
      <c r="C152" s="1" t="s">
        <v>12</v>
      </c>
      <c r="D152" s="1">
        <v>257</v>
      </c>
      <c r="E152" s="1">
        <v>5</v>
      </c>
      <c r="F152" s="1">
        <v>1</v>
      </c>
      <c r="G152" s="1">
        <v>0</v>
      </c>
      <c r="H152" s="32">
        <v>29.5</v>
      </c>
    </row>
    <row r="153" spans="1:8" x14ac:dyDescent="0.25">
      <c r="A153" s="2" t="s">
        <v>496</v>
      </c>
      <c r="B153" s="1" t="s">
        <v>220</v>
      </c>
      <c r="C153" s="1" t="s">
        <v>15</v>
      </c>
      <c r="D153" s="1">
        <v>240</v>
      </c>
      <c r="E153" s="1">
        <v>5</v>
      </c>
      <c r="F153" s="1">
        <v>1</v>
      </c>
      <c r="G153" s="1">
        <v>0</v>
      </c>
      <c r="H153" s="32">
        <v>28.5</v>
      </c>
    </row>
    <row r="154" spans="1:8" x14ac:dyDescent="0.25">
      <c r="A154" s="2" t="s">
        <v>509</v>
      </c>
      <c r="B154" s="1" t="s">
        <v>204</v>
      </c>
      <c r="C154" s="1" t="s">
        <v>15</v>
      </c>
      <c r="D154" s="1">
        <v>220</v>
      </c>
      <c r="E154" s="1">
        <v>5</v>
      </c>
      <c r="F154" s="1">
        <v>1</v>
      </c>
      <c r="G154" s="1">
        <v>1</v>
      </c>
      <c r="H154" s="32">
        <v>30</v>
      </c>
    </row>
    <row r="155" spans="1:8" x14ac:dyDescent="0.25">
      <c r="A155" s="2" t="s">
        <v>528</v>
      </c>
      <c r="B155" s="1" t="s">
        <v>107</v>
      </c>
      <c r="C155" s="1" t="s">
        <v>12</v>
      </c>
      <c r="D155" s="1">
        <v>203</v>
      </c>
      <c r="E155" s="1">
        <v>5</v>
      </c>
      <c r="F155" s="1">
        <v>1</v>
      </c>
      <c r="G155" s="1">
        <v>0</v>
      </c>
      <c r="H155" s="32">
        <v>24</v>
      </c>
    </row>
    <row r="156" spans="1:8" x14ac:dyDescent="0.25">
      <c r="A156" s="2" t="s">
        <v>595</v>
      </c>
      <c r="B156" s="1" t="s">
        <v>204</v>
      </c>
      <c r="C156" s="1" t="s">
        <v>12</v>
      </c>
      <c r="D156" s="1">
        <v>130</v>
      </c>
      <c r="E156" s="1">
        <v>5</v>
      </c>
      <c r="F156" s="1">
        <v>1</v>
      </c>
      <c r="G156" s="1">
        <v>0</v>
      </c>
      <c r="H156" s="32">
        <v>16.899999999999999</v>
      </c>
    </row>
    <row r="157" spans="1:8" x14ac:dyDescent="0.25">
      <c r="A157" s="2" t="s">
        <v>623</v>
      </c>
      <c r="B157" s="1" t="s">
        <v>181</v>
      </c>
      <c r="C157" s="1" t="s">
        <v>15</v>
      </c>
      <c r="D157" s="1">
        <v>97</v>
      </c>
      <c r="E157" s="1">
        <v>5</v>
      </c>
      <c r="F157" s="1">
        <v>1</v>
      </c>
      <c r="G157" s="1">
        <v>0</v>
      </c>
      <c r="H157" s="32">
        <v>14.6</v>
      </c>
    </row>
    <row r="158" spans="1:8" x14ac:dyDescent="0.25">
      <c r="A158" s="2" t="s">
        <v>660</v>
      </c>
      <c r="B158" s="1" t="s">
        <v>146</v>
      </c>
      <c r="C158" s="1" t="s">
        <v>15</v>
      </c>
      <c r="D158" s="1">
        <v>80</v>
      </c>
      <c r="E158" s="1">
        <v>5</v>
      </c>
      <c r="F158" s="1">
        <v>1</v>
      </c>
      <c r="G158" s="1">
        <v>0</v>
      </c>
      <c r="H158" s="32">
        <v>14.3</v>
      </c>
    </row>
    <row r="159" spans="1:8" x14ac:dyDescent="0.25">
      <c r="A159" s="2" t="s">
        <v>430</v>
      </c>
      <c r="B159" s="1" t="s">
        <v>299</v>
      </c>
      <c r="C159" s="1" t="s">
        <v>17</v>
      </c>
      <c r="D159" s="1">
        <v>306</v>
      </c>
      <c r="E159" s="1">
        <v>4</v>
      </c>
      <c r="F159" s="1">
        <v>1</v>
      </c>
      <c r="G159" s="1">
        <v>0</v>
      </c>
      <c r="H159" s="32">
        <v>34.6</v>
      </c>
    </row>
    <row r="160" spans="1:8" x14ac:dyDescent="0.25">
      <c r="A160" s="2" t="s">
        <v>432</v>
      </c>
      <c r="B160" s="1" t="s">
        <v>148</v>
      </c>
      <c r="C160" s="1" t="s">
        <v>12</v>
      </c>
      <c r="D160" s="1">
        <v>304</v>
      </c>
      <c r="E160" s="1">
        <v>4</v>
      </c>
      <c r="F160" s="1">
        <v>1</v>
      </c>
      <c r="G160" s="1">
        <v>1</v>
      </c>
      <c r="H160" s="32">
        <v>38.1</v>
      </c>
    </row>
    <row r="161" spans="1:8" x14ac:dyDescent="0.25">
      <c r="A161" s="2" t="s">
        <v>441</v>
      </c>
      <c r="B161" s="1" t="s">
        <v>287</v>
      </c>
      <c r="C161" s="1" t="s">
        <v>12</v>
      </c>
      <c r="D161" s="1">
        <v>294</v>
      </c>
      <c r="E161" s="1">
        <v>4</v>
      </c>
      <c r="F161" s="1">
        <v>1</v>
      </c>
      <c r="G161" s="1">
        <v>1</v>
      </c>
      <c r="H161" s="32">
        <v>32.4</v>
      </c>
    </row>
    <row r="162" spans="1:8" x14ac:dyDescent="0.25">
      <c r="A162" s="2" t="s">
        <v>443</v>
      </c>
      <c r="B162" s="1" t="s">
        <v>148</v>
      </c>
      <c r="C162" s="1" t="s">
        <v>17</v>
      </c>
      <c r="D162" s="1">
        <v>293</v>
      </c>
      <c r="E162" s="1">
        <v>4</v>
      </c>
      <c r="F162" s="1">
        <v>1</v>
      </c>
      <c r="G162" s="1">
        <v>0</v>
      </c>
      <c r="H162" s="32">
        <v>33.5</v>
      </c>
    </row>
    <row r="163" spans="1:8" x14ac:dyDescent="0.25">
      <c r="A163" s="2" t="s">
        <v>442</v>
      </c>
      <c r="B163" s="1" t="s">
        <v>194</v>
      </c>
      <c r="C163" s="1" t="s">
        <v>15</v>
      </c>
      <c r="D163" s="1">
        <v>293</v>
      </c>
      <c r="E163" s="1">
        <v>4</v>
      </c>
      <c r="F163" s="1">
        <v>1</v>
      </c>
      <c r="G163" s="1">
        <v>0</v>
      </c>
      <c r="H163" s="32">
        <v>34.299999999999997</v>
      </c>
    </row>
    <row r="164" spans="1:8" x14ac:dyDescent="0.25">
      <c r="A164" s="2" t="s">
        <v>485</v>
      </c>
      <c r="B164" s="1" t="s">
        <v>194</v>
      </c>
      <c r="C164" s="1" t="s">
        <v>15</v>
      </c>
      <c r="D164" s="1">
        <v>257</v>
      </c>
      <c r="E164" s="1">
        <v>4</v>
      </c>
      <c r="F164" s="1">
        <v>1</v>
      </c>
      <c r="G164" s="1">
        <v>0</v>
      </c>
      <c r="H164" s="32">
        <v>31.7</v>
      </c>
    </row>
    <row r="165" spans="1:8" x14ac:dyDescent="0.25">
      <c r="A165" s="2" t="s">
        <v>491</v>
      </c>
      <c r="B165" s="1" t="s">
        <v>204</v>
      </c>
      <c r="C165" s="1" t="s">
        <v>15</v>
      </c>
      <c r="D165" s="1">
        <v>249</v>
      </c>
      <c r="E165" s="1">
        <v>4</v>
      </c>
      <c r="F165" s="1">
        <v>1</v>
      </c>
      <c r="G165" s="1">
        <v>1</v>
      </c>
      <c r="H165" s="32">
        <v>29.3</v>
      </c>
    </row>
    <row r="166" spans="1:8" x14ac:dyDescent="0.25">
      <c r="A166" s="2" t="s">
        <v>519</v>
      </c>
      <c r="B166" s="1" t="s">
        <v>204</v>
      </c>
      <c r="C166" s="1" t="s">
        <v>15</v>
      </c>
      <c r="D166" s="1">
        <v>211</v>
      </c>
      <c r="E166" s="1">
        <v>4</v>
      </c>
      <c r="F166" s="1">
        <v>1</v>
      </c>
      <c r="G166" s="1">
        <v>0</v>
      </c>
      <c r="H166" s="32">
        <v>29.4</v>
      </c>
    </row>
    <row r="167" spans="1:8" x14ac:dyDescent="0.25">
      <c r="A167" s="2" t="s">
        <v>530</v>
      </c>
      <c r="B167" s="1" t="s">
        <v>144</v>
      </c>
      <c r="C167" s="1" t="s">
        <v>15</v>
      </c>
      <c r="D167" s="1">
        <v>201</v>
      </c>
      <c r="E167" s="1">
        <v>4</v>
      </c>
      <c r="F167" s="1">
        <v>1</v>
      </c>
      <c r="G167" s="1">
        <v>1</v>
      </c>
      <c r="H167" s="32">
        <v>28.3</v>
      </c>
    </row>
    <row r="168" spans="1:8" x14ac:dyDescent="0.25">
      <c r="A168" s="2" t="s">
        <v>561</v>
      </c>
      <c r="B168" s="1" t="s">
        <v>92</v>
      </c>
      <c r="C168" s="1" t="s">
        <v>15</v>
      </c>
      <c r="D168" s="1">
        <v>168</v>
      </c>
      <c r="E168" s="1">
        <v>4</v>
      </c>
      <c r="F168" s="1">
        <v>1</v>
      </c>
      <c r="G168" s="1">
        <v>1</v>
      </c>
      <c r="H168" s="32">
        <v>19.7</v>
      </c>
    </row>
    <row r="169" spans="1:8" x14ac:dyDescent="0.25">
      <c r="A169" s="2" t="s">
        <v>693</v>
      </c>
      <c r="B169" s="1" t="s">
        <v>85</v>
      </c>
      <c r="C169" s="1" t="s">
        <v>15</v>
      </c>
      <c r="D169" s="1">
        <v>49</v>
      </c>
      <c r="E169" s="1">
        <v>4</v>
      </c>
      <c r="F169" s="1">
        <v>1</v>
      </c>
      <c r="G169" s="1">
        <v>0</v>
      </c>
      <c r="H169" s="32">
        <v>6.7</v>
      </c>
    </row>
    <row r="170" spans="1:8" x14ac:dyDescent="0.25">
      <c r="A170" s="2" t="s">
        <v>700</v>
      </c>
      <c r="B170" s="1" t="s">
        <v>105</v>
      </c>
      <c r="C170" s="1" t="s">
        <v>15</v>
      </c>
      <c r="D170" s="1">
        <v>38</v>
      </c>
      <c r="E170" s="1">
        <v>4</v>
      </c>
      <c r="F170" s="1">
        <v>1</v>
      </c>
      <c r="G170" s="1">
        <v>0</v>
      </c>
      <c r="H170" s="32">
        <v>7.9</v>
      </c>
    </row>
    <row r="171" spans="1:8" x14ac:dyDescent="0.25">
      <c r="A171" s="2" t="s">
        <v>508</v>
      </c>
      <c r="B171" s="1" t="s">
        <v>248</v>
      </c>
      <c r="C171" s="1" t="s">
        <v>15</v>
      </c>
      <c r="D171" s="1">
        <v>222</v>
      </c>
      <c r="E171" s="1">
        <v>3</v>
      </c>
      <c r="F171" s="1">
        <v>1</v>
      </c>
      <c r="G171" s="1">
        <v>0</v>
      </c>
      <c r="H171" s="32">
        <v>27.8</v>
      </c>
    </row>
    <row r="172" spans="1:8" x14ac:dyDescent="0.25">
      <c r="A172" s="2" t="s">
        <v>524</v>
      </c>
      <c r="B172" s="1" t="s">
        <v>181</v>
      </c>
      <c r="C172" s="1" t="s">
        <v>12</v>
      </c>
      <c r="D172" s="1">
        <v>205</v>
      </c>
      <c r="E172" s="1">
        <v>3</v>
      </c>
      <c r="F172" s="1">
        <v>1</v>
      </c>
      <c r="G172" s="1">
        <v>0</v>
      </c>
      <c r="H172" s="32">
        <v>27.9</v>
      </c>
    </row>
    <row r="173" spans="1:8" x14ac:dyDescent="0.25">
      <c r="A173" s="2" t="s">
        <v>554</v>
      </c>
      <c r="B173" s="1" t="s">
        <v>90</v>
      </c>
      <c r="C173" s="1" t="s">
        <v>17</v>
      </c>
      <c r="D173" s="1">
        <v>175</v>
      </c>
      <c r="E173" s="1">
        <v>3</v>
      </c>
      <c r="F173" s="1">
        <v>1</v>
      </c>
      <c r="G173" s="1">
        <v>0</v>
      </c>
      <c r="H173" s="32">
        <v>20.399999999999999</v>
      </c>
    </row>
    <row r="174" spans="1:8" x14ac:dyDescent="0.25">
      <c r="A174" s="2" t="s">
        <v>555</v>
      </c>
      <c r="B174" s="1" t="s">
        <v>148</v>
      </c>
      <c r="C174" s="1" t="s">
        <v>12</v>
      </c>
      <c r="D174" s="1">
        <v>172</v>
      </c>
      <c r="E174" s="1">
        <v>3</v>
      </c>
      <c r="F174" s="1">
        <v>1</v>
      </c>
      <c r="G174" s="1">
        <v>0</v>
      </c>
      <c r="H174" s="32">
        <v>23</v>
      </c>
    </row>
    <row r="175" spans="1:8" x14ac:dyDescent="0.25">
      <c r="A175" s="2" t="s">
        <v>575</v>
      </c>
      <c r="B175" s="1" t="s">
        <v>181</v>
      </c>
      <c r="C175" s="1" t="s">
        <v>12</v>
      </c>
      <c r="D175" s="1">
        <v>156</v>
      </c>
      <c r="E175" s="1">
        <v>3</v>
      </c>
      <c r="F175" s="1">
        <v>1</v>
      </c>
      <c r="G175" s="1">
        <v>0</v>
      </c>
      <c r="H175" s="32">
        <v>21.6</v>
      </c>
    </row>
    <row r="176" spans="1:8" x14ac:dyDescent="0.25">
      <c r="A176" s="2" t="s">
        <v>579</v>
      </c>
      <c r="B176" s="1" t="s">
        <v>210</v>
      </c>
      <c r="C176" s="1" t="s">
        <v>12</v>
      </c>
      <c r="D176" s="1">
        <v>154</v>
      </c>
      <c r="E176" s="1">
        <v>3</v>
      </c>
      <c r="F176" s="1">
        <v>1</v>
      </c>
      <c r="G176" s="1">
        <v>0</v>
      </c>
      <c r="H176" s="32">
        <v>19.7</v>
      </c>
    </row>
    <row r="177" spans="1:8" x14ac:dyDescent="0.25">
      <c r="A177" s="2" t="s">
        <v>669</v>
      </c>
      <c r="B177" s="1" t="s">
        <v>68</v>
      </c>
      <c r="C177" s="1" t="s">
        <v>12</v>
      </c>
      <c r="D177" s="1">
        <v>73</v>
      </c>
      <c r="E177" s="1">
        <v>3</v>
      </c>
      <c r="F177" s="1">
        <v>1</v>
      </c>
      <c r="G177" s="1">
        <v>0</v>
      </c>
      <c r="H177" s="32">
        <v>10</v>
      </c>
    </row>
    <row r="178" spans="1:8" x14ac:dyDescent="0.25">
      <c r="A178" s="2" t="s">
        <v>698</v>
      </c>
      <c r="B178" s="1" t="s">
        <v>74</v>
      </c>
      <c r="C178" s="1" t="s">
        <v>15</v>
      </c>
      <c r="D178" s="1">
        <v>40</v>
      </c>
      <c r="E178" s="1">
        <v>3</v>
      </c>
      <c r="F178" s="1">
        <v>1</v>
      </c>
      <c r="G178" s="1">
        <v>0</v>
      </c>
      <c r="H178" s="32">
        <v>7</v>
      </c>
    </row>
    <row r="179" spans="1:8" x14ac:dyDescent="0.25">
      <c r="A179" s="2" t="s">
        <v>545</v>
      </c>
      <c r="B179" s="1" t="s">
        <v>78</v>
      </c>
      <c r="C179" s="1" t="s">
        <v>17</v>
      </c>
      <c r="D179" s="1">
        <v>180</v>
      </c>
      <c r="E179" s="1">
        <v>2</v>
      </c>
      <c r="F179" s="1">
        <v>1</v>
      </c>
      <c r="G179" s="1">
        <v>0</v>
      </c>
      <c r="H179" s="32">
        <v>19.600000000000001</v>
      </c>
    </row>
    <row r="180" spans="1:8" x14ac:dyDescent="0.25">
      <c r="A180" s="2" t="s">
        <v>544</v>
      </c>
      <c r="B180" s="1" t="s">
        <v>146</v>
      </c>
      <c r="C180" s="1" t="s">
        <v>12</v>
      </c>
      <c r="D180" s="1">
        <v>180</v>
      </c>
      <c r="E180" s="1">
        <v>2</v>
      </c>
      <c r="F180" s="1">
        <v>1</v>
      </c>
      <c r="G180" s="1">
        <v>0</v>
      </c>
      <c r="H180" s="32">
        <v>20.9</v>
      </c>
    </row>
    <row r="181" spans="1:8" x14ac:dyDescent="0.25">
      <c r="A181" s="2" t="s">
        <v>606</v>
      </c>
      <c r="B181" s="1" t="s">
        <v>287</v>
      </c>
      <c r="C181" s="1" t="s">
        <v>12</v>
      </c>
      <c r="D181" s="1">
        <v>117</v>
      </c>
      <c r="E181" s="1">
        <v>2</v>
      </c>
      <c r="F181" s="1">
        <v>1</v>
      </c>
      <c r="G181" s="1">
        <v>0</v>
      </c>
      <c r="H181" s="32">
        <v>13</v>
      </c>
    </row>
    <row r="182" spans="1:8" x14ac:dyDescent="0.25">
      <c r="A182" s="2" t="s">
        <v>610</v>
      </c>
      <c r="B182" s="1" t="s">
        <v>287</v>
      </c>
      <c r="C182" s="1" t="s">
        <v>12</v>
      </c>
      <c r="D182" s="1">
        <v>115</v>
      </c>
      <c r="E182" s="1">
        <v>2</v>
      </c>
      <c r="F182" s="1">
        <v>1</v>
      </c>
      <c r="G182" s="1">
        <v>0</v>
      </c>
      <c r="H182" s="32">
        <v>15.6</v>
      </c>
    </row>
    <row r="183" spans="1:8" x14ac:dyDescent="0.25">
      <c r="A183" s="2" t="s">
        <v>619</v>
      </c>
      <c r="B183" s="1" t="s">
        <v>204</v>
      </c>
      <c r="C183" s="1" t="s">
        <v>15</v>
      </c>
      <c r="D183" s="1">
        <v>101</v>
      </c>
      <c r="E183" s="1">
        <v>2</v>
      </c>
      <c r="F183" s="1">
        <v>1</v>
      </c>
      <c r="G183" s="1">
        <v>0</v>
      </c>
      <c r="H183" s="32">
        <v>12.1</v>
      </c>
    </row>
    <row r="184" spans="1:8" x14ac:dyDescent="0.25">
      <c r="A184" s="2" t="s">
        <v>738</v>
      </c>
      <c r="B184" s="1" t="s">
        <v>194</v>
      </c>
      <c r="C184" s="1" t="s">
        <v>15</v>
      </c>
      <c r="D184" s="1">
        <v>11</v>
      </c>
      <c r="E184" s="1">
        <v>1</v>
      </c>
      <c r="F184" s="1">
        <v>1</v>
      </c>
      <c r="G184" s="1">
        <v>0</v>
      </c>
      <c r="H184" s="32">
        <v>2.2000000000000002</v>
      </c>
    </row>
    <row r="185" spans="1:8" x14ac:dyDescent="0.25">
      <c r="A185" s="2" t="s">
        <v>8</v>
      </c>
      <c r="B185" s="1" t="s">
        <v>9</v>
      </c>
      <c r="C185" s="1" t="s">
        <v>10</v>
      </c>
      <c r="D185" s="1">
        <v>1230</v>
      </c>
      <c r="E185" s="1">
        <v>13</v>
      </c>
      <c r="F185" s="1">
        <v>0</v>
      </c>
      <c r="G185" s="1">
        <v>0</v>
      </c>
      <c r="H185" s="32">
        <v>64.2</v>
      </c>
    </row>
    <row r="186" spans="1:8" x14ac:dyDescent="0.25">
      <c r="A186" s="2" t="s">
        <v>38</v>
      </c>
      <c r="B186" s="1" t="s">
        <v>39</v>
      </c>
      <c r="C186" s="1" t="s">
        <v>10</v>
      </c>
      <c r="D186" s="1">
        <v>1170</v>
      </c>
      <c r="E186" s="1">
        <v>13</v>
      </c>
      <c r="F186" s="1">
        <v>0</v>
      </c>
      <c r="G186" s="1">
        <v>0</v>
      </c>
      <c r="H186" s="32">
        <v>68.8</v>
      </c>
    </row>
    <row r="187" spans="1:8" x14ac:dyDescent="0.25">
      <c r="A187" s="2" t="s">
        <v>14</v>
      </c>
      <c r="B187" s="1" t="s">
        <v>9</v>
      </c>
      <c r="C187" s="1" t="s">
        <v>15</v>
      </c>
      <c r="D187" s="1">
        <v>1077</v>
      </c>
      <c r="E187" s="1">
        <v>13</v>
      </c>
      <c r="F187" s="1">
        <v>0</v>
      </c>
      <c r="G187" s="1">
        <v>4</v>
      </c>
      <c r="H187" s="32">
        <v>124.5</v>
      </c>
    </row>
    <row r="188" spans="1:8" x14ac:dyDescent="0.25">
      <c r="A188" s="2" t="s">
        <v>69</v>
      </c>
      <c r="B188" s="1" t="s">
        <v>68</v>
      </c>
      <c r="C188" s="1" t="s">
        <v>10</v>
      </c>
      <c r="D188" s="1">
        <v>1080</v>
      </c>
      <c r="E188" s="1">
        <v>12</v>
      </c>
      <c r="F188" s="1">
        <v>0</v>
      </c>
      <c r="G188" s="1">
        <v>0</v>
      </c>
      <c r="H188" s="32">
        <v>61.2</v>
      </c>
    </row>
    <row r="189" spans="1:8" x14ac:dyDescent="0.25">
      <c r="A189" s="2" t="s">
        <v>16</v>
      </c>
      <c r="B189" s="1" t="s">
        <v>9</v>
      </c>
      <c r="C189" s="1" t="s">
        <v>17</v>
      </c>
      <c r="D189" s="1">
        <v>1076</v>
      </c>
      <c r="E189" s="1">
        <v>12</v>
      </c>
      <c r="F189" s="1">
        <v>0</v>
      </c>
      <c r="G189" s="1">
        <v>0</v>
      </c>
      <c r="H189" s="32">
        <v>110.4</v>
      </c>
    </row>
    <row r="190" spans="1:8" x14ac:dyDescent="0.25">
      <c r="A190" s="2" t="s">
        <v>72</v>
      </c>
      <c r="B190" s="1" t="s">
        <v>68</v>
      </c>
      <c r="C190" s="1" t="s">
        <v>17</v>
      </c>
      <c r="D190" s="1">
        <v>1045</v>
      </c>
      <c r="E190" s="1">
        <v>12</v>
      </c>
      <c r="F190" s="1">
        <v>0</v>
      </c>
      <c r="G190" s="1">
        <v>0</v>
      </c>
      <c r="H190" s="32">
        <v>115.7</v>
      </c>
    </row>
    <row r="191" spans="1:8" x14ac:dyDescent="0.25">
      <c r="A191" s="2" t="s">
        <v>73</v>
      </c>
      <c r="B191" s="1" t="s">
        <v>74</v>
      </c>
      <c r="C191" s="1" t="s">
        <v>10</v>
      </c>
      <c r="D191" s="1">
        <v>1003</v>
      </c>
      <c r="E191" s="1">
        <v>11</v>
      </c>
      <c r="F191" s="1">
        <v>0</v>
      </c>
      <c r="G191" s="1">
        <v>0</v>
      </c>
      <c r="H191" s="32">
        <v>51.6</v>
      </c>
    </row>
    <row r="192" spans="1:8" x14ac:dyDescent="0.25">
      <c r="A192" s="2" t="s">
        <v>19</v>
      </c>
      <c r="B192" s="1" t="s">
        <v>9</v>
      </c>
      <c r="C192" s="1" t="s">
        <v>17</v>
      </c>
      <c r="D192" s="1">
        <v>959</v>
      </c>
      <c r="E192" s="1">
        <v>11</v>
      </c>
      <c r="F192" s="1">
        <v>0</v>
      </c>
      <c r="G192" s="1">
        <v>1</v>
      </c>
      <c r="H192" s="32">
        <v>112.8</v>
      </c>
    </row>
    <row r="193" spans="1:8" x14ac:dyDescent="0.25">
      <c r="A193" s="2" t="s">
        <v>20</v>
      </c>
      <c r="B193" s="1" t="s">
        <v>9</v>
      </c>
      <c r="C193" s="1" t="s">
        <v>15</v>
      </c>
      <c r="D193" s="1">
        <v>914</v>
      </c>
      <c r="E193" s="1">
        <v>11</v>
      </c>
      <c r="F193" s="1">
        <v>0</v>
      </c>
      <c r="G193" s="1">
        <v>0</v>
      </c>
      <c r="H193" s="32">
        <v>107.6</v>
      </c>
    </row>
    <row r="194" spans="1:8" x14ac:dyDescent="0.25">
      <c r="A194" s="2" t="s">
        <v>23</v>
      </c>
      <c r="B194" s="1" t="s">
        <v>9</v>
      </c>
      <c r="C194" s="1" t="s">
        <v>15</v>
      </c>
      <c r="D194" s="1">
        <v>804</v>
      </c>
      <c r="E194" s="1">
        <v>11</v>
      </c>
      <c r="F194" s="1">
        <v>0</v>
      </c>
      <c r="G194" s="1">
        <v>1</v>
      </c>
      <c r="H194" s="32">
        <v>96.7</v>
      </c>
    </row>
    <row r="195" spans="1:8" x14ac:dyDescent="0.25">
      <c r="A195" s="2" t="s">
        <v>80</v>
      </c>
      <c r="B195" s="1" t="s">
        <v>81</v>
      </c>
      <c r="C195" s="1" t="s">
        <v>10</v>
      </c>
      <c r="D195" s="1">
        <v>900</v>
      </c>
      <c r="E195" s="1">
        <v>10</v>
      </c>
      <c r="F195" s="1">
        <v>0</v>
      </c>
      <c r="G195" s="1">
        <v>0</v>
      </c>
      <c r="H195" s="32">
        <v>52.7</v>
      </c>
    </row>
    <row r="196" spans="1:8" x14ac:dyDescent="0.25">
      <c r="A196" s="2" t="s">
        <v>79</v>
      </c>
      <c r="B196" s="1" t="s">
        <v>78</v>
      </c>
      <c r="C196" s="1" t="s">
        <v>10</v>
      </c>
      <c r="D196" s="1">
        <v>900</v>
      </c>
      <c r="E196" s="1">
        <v>10</v>
      </c>
      <c r="F196" s="1">
        <v>0</v>
      </c>
      <c r="G196" s="1">
        <v>0</v>
      </c>
      <c r="H196" s="32">
        <v>55.4</v>
      </c>
    </row>
    <row r="197" spans="1:8" x14ac:dyDescent="0.25">
      <c r="A197" s="2" t="s">
        <v>77</v>
      </c>
      <c r="B197" s="1" t="s">
        <v>78</v>
      </c>
      <c r="C197" s="1" t="s">
        <v>17</v>
      </c>
      <c r="D197" s="1">
        <v>900</v>
      </c>
      <c r="E197" s="1">
        <v>10</v>
      </c>
      <c r="F197" s="1">
        <v>0</v>
      </c>
      <c r="G197" s="1">
        <v>1</v>
      </c>
      <c r="H197" s="32">
        <v>97.9</v>
      </c>
    </row>
    <row r="198" spans="1:8" x14ac:dyDescent="0.25">
      <c r="A198" s="2" t="s">
        <v>82</v>
      </c>
      <c r="B198" s="1" t="s">
        <v>68</v>
      </c>
      <c r="C198" s="1" t="s">
        <v>17</v>
      </c>
      <c r="D198" s="1">
        <v>891</v>
      </c>
      <c r="E198" s="1">
        <v>10</v>
      </c>
      <c r="F198" s="1">
        <v>0</v>
      </c>
      <c r="G198" s="1">
        <v>0</v>
      </c>
      <c r="H198" s="32">
        <v>98.7</v>
      </c>
    </row>
    <row r="199" spans="1:8" x14ac:dyDescent="0.25">
      <c r="A199" s="2" t="s">
        <v>22</v>
      </c>
      <c r="B199" s="1" t="s">
        <v>9</v>
      </c>
      <c r="C199" s="1" t="s">
        <v>17</v>
      </c>
      <c r="D199" s="1">
        <v>867</v>
      </c>
      <c r="E199" s="1">
        <v>10</v>
      </c>
      <c r="F199" s="1">
        <v>0</v>
      </c>
      <c r="G199" s="1">
        <v>2</v>
      </c>
      <c r="H199" s="32">
        <v>96.3</v>
      </c>
    </row>
    <row r="200" spans="1:8" x14ac:dyDescent="0.25">
      <c r="A200" s="2" t="s">
        <v>86</v>
      </c>
      <c r="B200" s="1" t="s">
        <v>78</v>
      </c>
      <c r="C200" s="1" t="s">
        <v>17</v>
      </c>
      <c r="D200" s="1">
        <v>863</v>
      </c>
      <c r="E200" s="1">
        <v>10</v>
      </c>
      <c r="F200" s="1">
        <v>0</v>
      </c>
      <c r="G200" s="1">
        <v>3</v>
      </c>
      <c r="H200" s="32">
        <v>107.7</v>
      </c>
    </row>
    <row r="201" spans="1:8" x14ac:dyDescent="0.25">
      <c r="A201" s="2" t="s">
        <v>87</v>
      </c>
      <c r="B201" s="1" t="s">
        <v>74</v>
      </c>
      <c r="C201" s="1" t="s">
        <v>15</v>
      </c>
      <c r="D201" s="1">
        <v>842</v>
      </c>
      <c r="E201" s="1">
        <v>10</v>
      </c>
      <c r="F201" s="1">
        <v>0</v>
      </c>
      <c r="G201" s="1">
        <v>0</v>
      </c>
      <c r="H201" s="32">
        <v>114.6</v>
      </c>
    </row>
    <row r="202" spans="1:8" x14ac:dyDescent="0.25">
      <c r="A202" s="2" t="s">
        <v>42</v>
      </c>
      <c r="B202" s="1" t="s">
        <v>39</v>
      </c>
      <c r="C202" s="1" t="s">
        <v>17</v>
      </c>
      <c r="D202" s="1">
        <v>826</v>
      </c>
      <c r="E202" s="1">
        <v>10</v>
      </c>
      <c r="F202" s="1">
        <v>0</v>
      </c>
      <c r="G202" s="1">
        <v>2</v>
      </c>
      <c r="H202" s="32">
        <v>97.7</v>
      </c>
    </row>
    <row r="203" spans="1:8" x14ac:dyDescent="0.25">
      <c r="A203" s="2" t="s">
        <v>91</v>
      </c>
      <c r="B203" s="1" t="s">
        <v>92</v>
      </c>
      <c r="C203" s="1" t="s">
        <v>17</v>
      </c>
      <c r="D203" s="1">
        <v>816</v>
      </c>
      <c r="E203" s="1">
        <v>10</v>
      </c>
      <c r="F203" s="1">
        <v>0</v>
      </c>
      <c r="G203" s="1">
        <v>0</v>
      </c>
      <c r="H203" s="32">
        <v>88.8</v>
      </c>
    </row>
    <row r="204" spans="1:8" x14ac:dyDescent="0.25">
      <c r="A204" s="2" t="s">
        <v>99</v>
      </c>
      <c r="B204" s="1" t="s">
        <v>85</v>
      </c>
      <c r="C204" s="1" t="s">
        <v>17</v>
      </c>
      <c r="D204" s="1">
        <v>764</v>
      </c>
      <c r="E204" s="1">
        <v>10</v>
      </c>
      <c r="F204" s="1">
        <v>0</v>
      </c>
      <c r="G204" s="1">
        <v>1</v>
      </c>
      <c r="H204" s="32">
        <v>96.7</v>
      </c>
    </row>
    <row r="205" spans="1:8" x14ac:dyDescent="0.25">
      <c r="A205" s="2" t="s">
        <v>131</v>
      </c>
      <c r="B205" s="1" t="s">
        <v>74</v>
      </c>
      <c r="C205" s="1" t="s">
        <v>15</v>
      </c>
      <c r="D205" s="1">
        <v>660</v>
      </c>
      <c r="E205" s="1">
        <v>10</v>
      </c>
      <c r="F205" s="1">
        <v>0</v>
      </c>
      <c r="G205" s="1">
        <v>2</v>
      </c>
      <c r="H205" s="32">
        <v>86.4</v>
      </c>
    </row>
    <row r="206" spans="1:8" x14ac:dyDescent="0.25">
      <c r="A206" s="2" t="s">
        <v>135</v>
      </c>
      <c r="B206" s="1" t="s">
        <v>68</v>
      </c>
      <c r="C206" s="1" t="s">
        <v>17</v>
      </c>
      <c r="D206" s="1">
        <v>645</v>
      </c>
      <c r="E206" s="1">
        <v>10</v>
      </c>
      <c r="F206" s="1">
        <v>0</v>
      </c>
      <c r="G206" s="1">
        <v>0</v>
      </c>
      <c r="H206" s="32">
        <v>76.400000000000006</v>
      </c>
    </row>
    <row r="207" spans="1:8" x14ac:dyDescent="0.25">
      <c r="A207" s="2" t="s">
        <v>320</v>
      </c>
      <c r="B207" s="1" t="s">
        <v>68</v>
      </c>
      <c r="C207" s="1" t="s">
        <v>15</v>
      </c>
      <c r="D207" s="1">
        <v>431</v>
      </c>
      <c r="E207" s="1">
        <v>10</v>
      </c>
      <c r="F207" s="1">
        <v>0</v>
      </c>
      <c r="G207" s="1">
        <v>1</v>
      </c>
      <c r="H207" s="32">
        <v>55.3</v>
      </c>
    </row>
    <row r="208" spans="1:8" x14ac:dyDescent="0.25">
      <c r="A208" s="2" t="s">
        <v>27</v>
      </c>
      <c r="B208" s="1" t="s">
        <v>9</v>
      </c>
      <c r="C208" s="1" t="s">
        <v>15</v>
      </c>
      <c r="D208" s="1">
        <v>296</v>
      </c>
      <c r="E208" s="1">
        <v>10</v>
      </c>
      <c r="F208" s="1">
        <v>0</v>
      </c>
      <c r="G208" s="1">
        <v>1</v>
      </c>
      <c r="H208" s="32">
        <v>40.200000000000003</v>
      </c>
    </row>
    <row r="209" spans="1:8" x14ac:dyDescent="0.25">
      <c r="A209" s="2" t="s">
        <v>22</v>
      </c>
      <c r="B209" s="1" t="s">
        <v>90</v>
      </c>
      <c r="C209" s="1" t="s">
        <v>10</v>
      </c>
      <c r="D209" s="1">
        <v>840</v>
      </c>
      <c r="E209" s="1">
        <v>9</v>
      </c>
      <c r="F209" s="1">
        <v>0</v>
      </c>
      <c r="G209" s="1">
        <v>0</v>
      </c>
      <c r="H209" s="32">
        <v>57.4</v>
      </c>
    </row>
    <row r="210" spans="1:8" x14ac:dyDescent="0.25">
      <c r="A210" s="2" t="s">
        <v>93</v>
      </c>
      <c r="B210" s="1" t="s">
        <v>85</v>
      </c>
      <c r="C210" s="1" t="s">
        <v>10</v>
      </c>
      <c r="D210" s="1">
        <v>810</v>
      </c>
      <c r="E210" s="1">
        <v>9</v>
      </c>
      <c r="F210" s="1">
        <v>0</v>
      </c>
      <c r="G210" s="1">
        <v>1</v>
      </c>
      <c r="H210" s="32">
        <v>51.2</v>
      </c>
    </row>
    <row r="211" spans="1:8" x14ac:dyDescent="0.25">
      <c r="A211" s="2" t="s">
        <v>44</v>
      </c>
      <c r="B211" s="1" t="s">
        <v>39</v>
      </c>
      <c r="C211" s="1" t="s">
        <v>17</v>
      </c>
      <c r="D211" s="1">
        <v>810</v>
      </c>
      <c r="E211" s="1">
        <v>9</v>
      </c>
      <c r="F211" s="1">
        <v>0</v>
      </c>
      <c r="G211" s="1">
        <v>1</v>
      </c>
      <c r="H211" s="32">
        <v>82.8</v>
      </c>
    </row>
    <row r="212" spans="1:8" x14ac:dyDescent="0.25">
      <c r="A212" s="2" t="s">
        <v>95</v>
      </c>
      <c r="B212" s="1" t="s">
        <v>78</v>
      </c>
      <c r="C212" s="1" t="s">
        <v>17</v>
      </c>
      <c r="D212" s="1">
        <v>810</v>
      </c>
      <c r="E212" s="1">
        <v>9</v>
      </c>
      <c r="F212" s="1">
        <v>0</v>
      </c>
      <c r="G212" s="1">
        <v>0</v>
      </c>
      <c r="H212" s="32">
        <v>91.2</v>
      </c>
    </row>
    <row r="213" spans="1:8" x14ac:dyDescent="0.25">
      <c r="A213" s="2" t="s">
        <v>94</v>
      </c>
      <c r="B213" s="1" t="s">
        <v>78</v>
      </c>
      <c r="C213" s="1" t="s">
        <v>15</v>
      </c>
      <c r="D213" s="1">
        <v>810</v>
      </c>
      <c r="E213" s="1">
        <v>9</v>
      </c>
      <c r="F213" s="1">
        <v>0</v>
      </c>
      <c r="G213" s="1">
        <v>0</v>
      </c>
      <c r="H213" s="32">
        <v>112</v>
      </c>
    </row>
    <row r="214" spans="1:8" x14ac:dyDescent="0.25">
      <c r="A214" s="2" t="s">
        <v>45</v>
      </c>
      <c r="B214" s="1" t="s">
        <v>39</v>
      </c>
      <c r="C214" s="1" t="s">
        <v>17</v>
      </c>
      <c r="D214" s="1">
        <v>794</v>
      </c>
      <c r="E214" s="1">
        <v>9</v>
      </c>
      <c r="F214" s="1">
        <v>0</v>
      </c>
      <c r="G214" s="1">
        <v>4</v>
      </c>
      <c r="H214" s="32">
        <v>86.8</v>
      </c>
    </row>
    <row r="215" spans="1:8" x14ac:dyDescent="0.25">
      <c r="A215" s="2" t="s">
        <v>97</v>
      </c>
      <c r="B215" s="1" t="s">
        <v>74</v>
      </c>
      <c r="C215" s="1" t="s">
        <v>17</v>
      </c>
      <c r="D215" s="1">
        <v>794</v>
      </c>
      <c r="E215" s="1">
        <v>9</v>
      </c>
      <c r="F215" s="1">
        <v>0</v>
      </c>
      <c r="G215" s="1">
        <v>0</v>
      </c>
      <c r="H215" s="32">
        <v>90.9</v>
      </c>
    </row>
    <row r="216" spans="1:8" x14ac:dyDescent="0.25">
      <c r="A216" s="2" t="s">
        <v>100</v>
      </c>
      <c r="B216" s="1" t="s">
        <v>90</v>
      </c>
      <c r="C216" s="1" t="s">
        <v>17</v>
      </c>
      <c r="D216" s="1">
        <v>757</v>
      </c>
      <c r="E216" s="1">
        <v>9</v>
      </c>
      <c r="F216" s="1">
        <v>0</v>
      </c>
      <c r="G216" s="1">
        <v>1</v>
      </c>
      <c r="H216" s="32">
        <v>71.7</v>
      </c>
    </row>
    <row r="217" spans="1:8" x14ac:dyDescent="0.25">
      <c r="A217" s="2" t="s">
        <v>120</v>
      </c>
      <c r="B217" s="1" t="s">
        <v>81</v>
      </c>
      <c r="C217" s="1" t="s">
        <v>15</v>
      </c>
      <c r="D217" s="1">
        <v>700</v>
      </c>
      <c r="E217" s="1">
        <v>9</v>
      </c>
      <c r="F217" s="1">
        <v>0</v>
      </c>
      <c r="G217" s="1">
        <v>0</v>
      </c>
      <c r="H217" s="32">
        <v>83.6</v>
      </c>
    </row>
    <row r="218" spans="1:8" x14ac:dyDescent="0.25">
      <c r="A218" s="2" t="s">
        <v>128</v>
      </c>
      <c r="B218" s="1" t="s">
        <v>81</v>
      </c>
      <c r="C218" s="1" t="s">
        <v>15</v>
      </c>
      <c r="D218" s="1">
        <v>665</v>
      </c>
      <c r="E218" s="1">
        <v>9</v>
      </c>
      <c r="F218" s="1">
        <v>0</v>
      </c>
      <c r="G218" s="1">
        <v>1</v>
      </c>
      <c r="H218" s="32">
        <v>91.2</v>
      </c>
    </row>
    <row r="219" spans="1:8" x14ac:dyDescent="0.25">
      <c r="A219" s="2" t="s">
        <v>162</v>
      </c>
      <c r="B219" s="1" t="s">
        <v>81</v>
      </c>
      <c r="C219" s="1" t="s">
        <v>15</v>
      </c>
      <c r="D219" s="1">
        <v>578</v>
      </c>
      <c r="E219" s="1">
        <v>9</v>
      </c>
      <c r="F219" s="1">
        <v>0</v>
      </c>
      <c r="G219" s="1">
        <v>0</v>
      </c>
      <c r="H219" s="32">
        <v>71.3</v>
      </c>
    </row>
    <row r="220" spans="1:8" x14ac:dyDescent="0.25">
      <c r="A220" s="2" t="s">
        <v>24</v>
      </c>
      <c r="B220" s="1" t="s">
        <v>9</v>
      </c>
      <c r="C220" s="1" t="s">
        <v>17</v>
      </c>
      <c r="D220" s="1">
        <v>574</v>
      </c>
      <c r="E220" s="1">
        <v>9</v>
      </c>
      <c r="F220" s="1">
        <v>0</v>
      </c>
      <c r="G220" s="1">
        <v>0</v>
      </c>
      <c r="H220" s="32">
        <v>61.9</v>
      </c>
    </row>
    <row r="221" spans="1:8" x14ac:dyDescent="0.25">
      <c r="A221" s="2" t="s">
        <v>176</v>
      </c>
      <c r="B221" s="1" t="s">
        <v>78</v>
      </c>
      <c r="C221" s="1" t="s">
        <v>12</v>
      </c>
      <c r="D221" s="1">
        <v>543</v>
      </c>
      <c r="E221" s="1">
        <v>9</v>
      </c>
      <c r="F221" s="1">
        <v>0</v>
      </c>
      <c r="G221" s="1">
        <v>0</v>
      </c>
      <c r="H221" s="32">
        <v>67.099999999999994</v>
      </c>
    </row>
    <row r="222" spans="1:8" x14ac:dyDescent="0.25">
      <c r="A222" s="2" t="s">
        <v>396</v>
      </c>
      <c r="B222" s="1" t="s">
        <v>78</v>
      </c>
      <c r="C222" s="1" t="s">
        <v>15</v>
      </c>
      <c r="D222" s="1">
        <v>343</v>
      </c>
      <c r="E222" s="1">
        <v>9</v>
      </c>
      <c r="F222" s="1">
        <v>0</v>
      </c>
      <c r="G222" s="1">
        <v>0</v>
      </c>
      <c r="H222" s="32">
        <v>45.2</v>
      </c>
    </row>
    <row r="223" spans="1:8" x14ac:dyDescent="0.25">
      <c r="A223" s="2" t="s">
        <v>112</v>
      </c>
      <c r="B223" s="1" t="s">
        <v>103</v>
      </c>
      <c r="C223" s="1" t="s">
        <v>10</v>
      </c>
      <c r="D223" s="1">
        <v>720</v>
      </c>
      <c r="E223" s="1">
        <v>8</v>
      </c>
      <c r="F223" s="1">
        <v>0</v>
      </c>
      <c r="G223" s="1">
        <v>0</v>
      </c>
      <c r="H223" s="32">
        <v>32</v>
      </c>
    </row>
    <row r="224" spans="1:8" x14ac:dyDescent="0.25">
      <c r="A224" s="2" t="s">
        <v>111</v>
      </c>
      <c r="B224" s="1" t="s">
        <v>105</v>
      </c>
      <c r="C224" s="1" t="s">
        <v>10</v>
      </c>
      <c r="D224" s="1">
        <v>720</v>
      </c>
      <c r="E224" s="1">
        <v>8</v>
      </c>
      <c r="F224" s="1">
        <v>0</v>
      </c>
      <c r="G224" s="1">
        <v>0</v>
      </c>
      <c r="H224" s="32">
        <v>43.8</v>
      </c>
    </row>
    <row r="225" spans="1:8" x14ac:dyDescent="0.25">
      <c r="A225" s="2" t="s">
        <v>108</v>
      </c>
      <c r="B225" s="1" t="s">
        <v>109</v>
      </c>
      <c r="C225" s="1" t="s">
        <v>17</v>
      </c>
      <c r="D225" s="1">
        <v>720</v>
      </c>
      <c r="E225" s="1">
        <v>8</v>
      </c>
      <c r="F225" s="1">
        <v>0</v>
      </c>
      <c r="G225" s="1">
        <v>1</v>
      </c>
      <c r="H225" s="32">
        <v>78.5</v>
      </c>
    </row>
    <row r="226" spans="1:8" x14ac:dyDescent="0.25">
      <c r="A226" s="2" t="s">
        <v>110</v>
      </c>
      <c r="B226" s="1" t="s">
        <v>92</v>
      </c>
      <c r="C226" s="1" t="s">
        <v>17</v>
      </c>
      <c r="D226" s="1">
        <v>720</v>
      </c>
      <c r="E226" s="1">
        <v>8</v>
      </c>
      <c r="F226" s="1">
        <v>0</v>
      </c>
      <c r="G226" s="1">
        <v>0</v>
      </c>
      <c r="H226" s="32">
        <v>81.3</v>
      </c>
    </row>
    <row r="227" spans="1:8" x14ac:dyDescent="0.25">
      <c r="A227" s="2" t="s">
        <v>106</v>
      </c>
      <c r="B227" s="1" t="s">
        <v>107</v>
      </c>
      <c r="C227" s="1" t="s">
        <v>17</v>
      </c>
      <c r="D227" s="1">
        <v>720</v>
      </c>
      <c r="E227" s="1">
        <v>8</v>
      </c>
      <c r="F227" s="1">
        <v>0</v>
      </c>
      <c r="G227" s="1">
        <v>1</v>
      </c>
      <c r="H227" s="32">
        <v>83.3</v>
      </c>
    </row>
    <row r="228" spans="1:8" x14ac:dyDescent="0.25">
      <c r="A228" s="2" t="s">
        <v>104</v>
      </c>
      <c r="B228" s="1" t="s">
        <v>105</v>
      </c>
      <c r="C228" s="1" t="s">
        <v>17</v>
      </c>
      <c r="D228" s="1">
        <v>720</v>
      </c>
      <c r="E228" s="1">
        <v>8</v>
      </c>
      <c r="F228" s="1">
        <v>0</v>
      </c>
      <c r="G228" s="1">
        <v>1</v>
      </c>
      <c r="H228" s="32">
        <v>85.5</v>
      </c>
    </row>
    <row r="229" spans="1:8" x14ac:dyDescent="0.25">
      <c r="A229" s="2" t="s">
        <v>113</v>
      </c>
      <c r="B229" s="1" t="s">
        <v>109</v>
      </c>
      <c r="C229" s="1" t="s">
        <v>17</v>
      </c>
      <c r="D229" s="1">
        <v>718</v>
      </c>
      <c r="E229" s="1">
        <v>8</v>
      </c>
      <c r="F229" s="1">
        <v>0</v>
      </c>
      <c r="G229" s="1">
        <v>0</v>
      </c>
      <c r="H229" s="32">
        <v>85.3</v>
      </c>
    </row>
    <row r="230" spans="1:8" x14ac:dyDescent="0.25">
      <c r="A230" s="2" t="s">
        <v>114</v>
      </c>
      <c r="B230" s="1" t="s">
        <v>105</v>
      </c>
      <c r="C230" s="1" t="s">
        <v>17</v>
      </c>
      <c r="D230" s="1">
        <v>716</v>
      </c>
      <c r="E230" s="1">
        <v>8</v>
      </c>
      <c r="F230" s="1">
        <v>0</v>
      </c>
      <c r="G230" s="1">
        <v>0</v>
      </c>
      <c r="H230" s="32">
        <v>84.2</v>
      </c>
    </row>
    <row r="231" spans="1:8" x14ac:dyDescent="0.25">
      <c r="A231" s="2" t="s">
        <v>116</v>
      </c>
      <c r="B231" s="1" t="s">
        <v>105</v>
      </c>
      <c r="C231" s="1" t="s">
        <v>15</v>
      </c>
      <c r="D231" s="1">
        <v>715</v>
      </c>
      <c r="E231" s="1">
        <v>8</v>
      </c>
      <c r="F231" s="1">
        <v>0</v>
      </c>
      <c r="G231" s="1">
        <v>2</v>
      </c>
      <c r="H231" s="32">
        <v>103.5</v>
      </c>
    </row>
    <row r="232" spans="1:8" x14ac:dyDescent="0.25">
      <c r="A232" s="2" t="s">
        <v>118</v>
      </c>
      <c r="B232" s="1" t="s">
        <v>107</v>
      </c>
      <c r="C232" s="1" t="s">
        <v>15</v>
      </c>
      <c r="D232" s="1">
        <v>703</v>
      </c>
      <c r="E232" s="1">
        <v>8</v>
      </c>
      <c r="F232" s="1">
        <v>0</v>
      </c>
      <c r="G232" s="1">
        <v>1</v>
      </c>
      <c r="H232" s="32">
        <v>89.1</v>
      </c>
    </row>
    <row r="233" spans="1:8" x14ac:dyDescent="0.25">
      <c r="A233" s="2" t="s">
        <v>119</v>
      </c>
      <c r="B233" s="1" t="s">
        <v>85</v>
      </c>
      <c r="C233" s="1" t="s">
        <v>15</v>
      </c>
      <c r="D233" s="1">
        <v>702</v>
      </c>
      <c r="E233" s="1">
        <v>8</v>
      </c>
      <c r="F233" s="1">
        <v>0</v>
      </c>
      <c r="G233" s="1">
        <v>0</v>
      </c>
      <c r="H233" s="32">
        <v>96.4</v>
      </c>
    </row>
    <row r="234" spans="1:8" x14ac:dyDescent="0.25">
      <c r="A234" s="2" t="s">
        <v>125</v>
      </c>
      <c r="B234" s="1" t="s">
        <v>105</v>
      </c>
      <c r="C234" s="1" t="s">
        <v>15</v>
      </c>
      <c r="D234" s="1">
        <v>672</v>
      </c>
      <c r="E234" s="1">
        <v>8</v>
      </c>
      <c r="F234" s="1">
        <v>0</v>
      </c>
      <c r="G234" s="1">
        <v>0</v>
      </c>
      <c r="H234" s="32">
        <v>80.900000000000006</v>
      </c>
    </row>
    <row r="235" spans="1:8" x14ac:dyDescent="0.25">
      <c r="A235" s="2" t="s">
        <v>127</v>
      </c>
      <c r="B235" s="1" t="s">
        <v>103</v>
      </c>
      <c r="C235" s="1" t="s">
        <v>17</v>
      </c>
      <c r="D235" s="1">
        <v>666</v>
      </c>
      <c r="E235" s="1">
        <v>8</v>
      </c>
      <c r="F235" s="1">
        <v>0</v>
      </c>
      <c r="G235" s="1">
        <v>0</v>
      </c>
      <c r="H235" s="32">
        <v>76.599999999999994</v>
      </c>
    </row>
    <row r="236" spans="1:8" x14ac:dyDescent="0.25">
      <c r="A236" s="2" t="s">
        <v>129</v>
      </c>
      <c r="B236" s="1" t="s">
        <v>74</v>
      </c>
      <c r="C236" s="1" t="s">
        <v>17</v>
      </c>
      <c r="D236" s="1">
        <v>664</v>
      </c>
      <c r="E236" s="1">
        <v>8</v>
      </c>
      <c r="F236" s="1">
        <v>0</v>
      </c>
      <c r="G236" s="1">
        <v>0</v>
      </c>
      <c r="H236" s="32">
        <v>83.1</v>
      </c>
    </row>
    <row r="237" spans="1:8" x14ac:dyDescent="0.25">
      <c r="A237" s="2" t="s">
        <v>130</v>
      </c>
      <c r="B237" s="1" t="s">
        <v>107</v>
      </c>
      <c r="C237" s="1" t="s">
        <v>17</v>
      </c>
      <c r="D237" s="1">
        <v>661</v>
      </c>
      <c r="E237" s="1">
        <v>8</v>
      </c>
      <c r="F237" s="1">
        <v>0</v>
      </c>
      <c r="G237" s="1">
        <v>2</v>
      </c>
      <c r="H237" s="32">
        <v>81.5</v>
      </c>
    </row>
    <row r="238" spans="1:8" x14ac:dyDescent="0.25">
      <c r="A238" s="2" t="s">
        <v>132</v>
      </c>
      <c r="B238" s="1" t="s">
        <v>85</v>
      </c>
      <c r="C238" s="1" t="s">
        <v>17</v>
      </c>
      <c r="D238" s="1">
        <v>660</v>
      </c>
      <c r="E238" s="1">
        <v>8</v>
      </c>
      <c r="F238" s="1">
        <v>0</v>
      </c>
      <c r="G238" s="1">
        <v>0</v>
      </c>
      <c r="H238" s="32">
        <v>82.3</v>
      </c>
    </row>
    <row r="239" spans="1:8" x14ac:dyDescent="0.25">
      <c r="A239" s="2" t="s">
        <v>134</v>
      </c>
      <c r="B239" s="1" t="s">
        <v>105</v>
      </c>
      <c r="C239" s="1" t="s">
        <v>15</v>
      </c>
      <c r="D239" s="1">
        <v>649</v>
      </c>
      <c r="E239" s="1">
        <v>8</v>
      </c>
      <c r="F239" s="1">
        <v>0</v>
      </c>
      <c r="G239" s="1">
        <v>1</v>
      </c>
      <c r="H239" s="32">
        <v>85.3</v>
      </c>
    </row>
    <row r="240" spans="1:8" x14ac:dyDescent="0.25">
      <c r="A240" s="2" t="s">
        <v>136</v>
      </c>
      <c r="B240" s="1" t="s">
        <v>74</v>
      </c>
      <c r="C240" s="1" t="s">
        <v>17</v>
      </c>
      <c r="D240" s="1">
        <v>637</v>
      </c>
      <c r="E240" s="1">
        <v>8</v>
      </c>
      <c r="F240" s="1">
        <v>0</v>
      </c>
      <c r="G240" s="1">
        <v>0</v>
      </c>
      <c r="H240" s="32">
        <v>73.2</v>
      </c>
    </row>
    <row r="241" spans="1:8" x14ac:dyDescent="0.25">
      <c r="A241" s="2" t="s">
        <v>152</v>
      </c>
      <c r="B241" s="1" t="s">
        <v>144</v>
      </c>
      <c r="C241" s="1" t="s">
        <v>17</v>
      </c>
      <c r="D241" s="1">
        <v>611</v>
      </c>
      <c r="E241" s="1">
        <v>8</v>
      </c>
      <c r="F241" s="1">
        <v>0</v>
      </c>
      <c r="G241" s="1">
        <v>0</v>
      </c>
      <c r="H241" s="32">
        <v>75.3</v>
      </c>
    </row>
    <row r="242" spans="1:8" x14ac:dyDescent="0.25">
      <c r="A242" s="2" t="s">
        <v>160</v>
      </c>
      <c r="B242" s="1" t="s">
        <v>109</v>
      </c>
      <c r="C242" s="1" t="s">
        <v>17</v>
      </c>
      <c r="D242" s="1">
        <v>581</v>
      </c>
      <c r="E242" s="1">
        <v>8</v>
      </c>
      <c r="F242" s="1">
        <v>0</v>
      </c>
      <c r="G242" s="1">
        <v>0</v>
      </c>
      <c r="H242" s="32">
        <v>62.2</v>
      </c>
    </row>
    <row r="243" spans="1:8" x14ac:dyDescent="0.25">
      <c r="A243" s="2" t="s">
        <v>169</v>
      </c>
      <c r="B243" s="1" t="s">
        <v>85</v>
      </c>
      <c r="C243" s="1" t="s">
        <v>17</v>
      </c>
      <c r="D243" s="1">
        <v>572</v>
      </c>
      <c r="E243" s="1">
        <v>8</v>
      </c>
      <c r="F243" s="1">
        <v>0</v>
      </c>
      <c r="G243" s="1">
        <v>0</v>
      </c>
      <c r="H243" s="32">
        <v>69.400000000000006</v>
      </c>
    </row>
    <row r="244" spans="1:8" x14ac:dyDescent="0.25">
      <c r="A244" s="2" t="s">
        <v>170</v>
      </c>
      <c r="B244" s="1" t="s">
        <v>107</v>
      </c>
      <c r="C244" s="1" t="s">
        <v>15</v>
      </c>
      <c r="D244" s="1">
        <v>570</v>
      </c>
      <c r="E244" s="1">
        <v>8</v>
      </c>
      <c r="F244" s="1">
        <v>0</v>
      </c>
      <c r="G244" s="1">
        <v>0</v>
      </c>
      <c r="H244" s="32">
        <v>64.900000000000006</v>
      </c>
    </row>
    <row r="245" spans="1:8" x14ac:dyDescent="0.25">
      <c r="A245" s="2" t="s">
        <v>175</v>
      </c>
      <c r="B245" s="1" t="s">
        <v>90</v>
      </c>
      <c r="C245" s="1" t="s">
        <v>17</v>
      </c>
      <c r="D245" s="1">
        <v>548</v>
      </c>
      <c r="E245" s="1">
        <v>8</v>
      </c>
      <c r="F245" s="1">
        <v>0</v>
      </c>
      <c r="G245" s="1">
        <v>0</v>
      </c>
      <c r="H245" s="32">
        <v>68.900000000000006</v>
      </c>
    </row>
    <row r="246" spans="1:8" x14ac:dyDescent="0.25">
      <c r="A246" s="2" t="s">
        <v>221</v>
      </c>
      <c r="B246" s="1" t="s">
        <v>103</v>
      </c>
      <c r="C246" s="1" t="s">
        <v>15</v>
      </c>
      <c r="D246" s="1">
        <v>531</v>
      </c>
      <c r="E246" s="1">
        <v>8</v>
      </c>
      <c r="F246" s="1">
        <v>0</v>
      </c>
      <c r="G246" s="1">
        <v>1</v>
      </c>
      <c r="H246" s="32">
        <v>65.5</v>
      </c>
    </row>
    <row r="247" spans="1:8" x14ac:dyDescent="0.25">
      <c r="A247" s="2" t="s">
        <v>245</v>
      </c>
      <c r="B247" s="1" t="s">
        <v>74</v>
      </c>
      <c r="C247" s="1" t="s">
        <v>17</v>
      </c>
      <c r="D247" s="1">
        <v>501</v>
      </c>
      <c r="E247" s="1">
        <v>8</v>
      </c>
      <c r="F247" s="1">
        <v>0</v>
      </c>
      <c r="G247" s="1">
        <v>1</v>
      </c>
      <c r="H247" s="32">
        <v>64.400000000000006</v>
      </c>
    </row>
    <row r="248" spans="1:8" x14ac:dyDescent="0.25">
      <c r="A248" s="2" t="s">
        <v>254</v>
      </c>
      <c r="B248" s="1" t="s">
        <v>78</v>
      </c>
      <c r="C248" s="1" t="s">
        <v>15</v>
      </c>
      <c r="D248" s="1">
        <v>493</v>
      </c>
      <c r="E248" s="1">
        <v>8</v>
      </c>
      <c r="F248" s="1">
        <v>0</v>
      </c>
      <c r="G248" s="1">
        <v>4</v>
      </c>
      <c r="H248" s="32">
        <v>66</v>
      </c>
    </row>
    <row r="249" spans="1:8" x14ac:dyDescent="0.25">
      <c r="A249" s="2" t="s">
        <v>362</v>
      </c>
      <c r="B249" s="1" t="s">
        <v>144</v>
      </c>
      <c r="C249" s="1" t="s">
        <v>17</v>
      </c>
      <c r="D249" s="1">
        <v>380</v>
      </c>
      <c r="E249" s="1">
        <v>8</v>
      </c>
      <c r="F249" s="1">
        <v>0</v>
      </c>
      <c r="G249" s="1">
        <v>2</v>
      </c>
      <c r="H249" s="32">
        <v>48.8</v>
      </c>
    </row>
    <row r="250" spans="1:8" x14ac:dyDescent="0.25">
      <c r="A250" s="2" t="s">
        <v>364</v>
      </c>
      <c r="B250" s="1" t="s">
        <v>81</v>
      </c>
      <c r="C250" s="1" t="s">
        <v>15</v>
      </c>
      <c r="D250" s="1">
        <v>377</v>
      </c>
      <c r="E250" s="1">
        <v>8</v>
      </c>
      <c r="F250" s="1">
        <v>0</v>
      </c>
      <c r="G250" s="1">
        <v>1</v>
      </c>
      <c r="H250" s="32">
        <v>48.9</v>
      </c>
    </row>
    <row r="251" spans="1:8" x14ac:dyDescent="0.25">
      <c r="A251" s="2" t="s">
        <v>379</v>
      </c>
      <c r="B251" s="1" t="s">
        <v>90</v>
      </c>
      <c r="C251" s="1" t="s">
        <v>12</v>
      </c>
      <c r="D251" s="1">
        <v>358</v>
      </c>
      <c r="E251" s="1">
        <v>8</v>
      </c>
      <c r="F251" s="1">
        <v>0</v>
      </c>
      <c r="G251" s="1">
        <v>1</v>
      </c>
      <c r="H251" s="32">
        <v>44.2</v>
      </c>
    </row>
    <row r="252" spans="1:8" x14ac:dyDescent="0.25">
      <c r="A252" s="2" t="s">
        <v>26</v>
      </c>
      <c r="B252" s="1" t="s">
        <v>9</v>
      </c>
      <c r="C252" s="1" t="s">
        <v>15</v>
      </c>
      <c r="D252" s="1">
        <v>349</v>
      </c>
      <c r="E252" s="1">
        <v>8</v>
      </c>
      <c r="F252" s="1">
        <v>0</v>
      </c>
      <c r="G252" s="1">
        <v>1</v>
      </c>
      <c r="H252" s="32">
        <v>47.4</v>
      </c>
    </row>
    <row r="253" spans="1:8" x14ac:dyDescent="0.25">
      <c r="A253" s="2" t="s">
        <v>390</v>
      </c>
      <c r="B253" s="1" t="s">
        <v>74</v>
      </c>
      <c r="C253" s="1" t="s">
        <v>15</v>
      </c>
      <c r="D253" s="1">
        <v>347</v>
      </c>
      <c r="E253" s="1">
        <v>8</v>
      </c>
      <c r="F253" s="1">
        <v>0</v>
      </c>
      <c r="G253" s="1">
        <v>2</v>
      </c>
      <c r="H253" s="32">
        <v>44.7</v>
      </c>
    </row>
    <row r="254" spans="1:8" x14ac:dyDescent="0.25">
      <c r="A254" s="2" t="s">
        <v>483</v>
      </c>
      <c r="B254" s="1" t="s">
        <v>92</v>
      </c>
      <c r="C254" s="1" t="s">
        <v>15</v>
      </c>
      <c r="D254" s="1">
        <v>257</v>
      </c>
      <c r="E254" s="1">
        <v>8</v>
      </c>
      <c r="F254" s="1">
        <v>0</v>
      </c>
      <c r="G254" s="1">
        <v>0</v>
      </c>
      <c r="H254" s="32">
        <v>34.9</v>
      </c>
    </row>
    <row r="255" spans="1:8" x14ac:dyDescent="0.25">
      <c r="A255" s="2" t="s">
        <v>58</v>
      </c>
      <c r="B255" s="1" t="s">
        <v>39</v>
      </c>
      <c r="C255" s="1" t="s">
        <v>15</v>
      </c>
      <c r="D255" s="1">
        <v>211</v>
      </c>
      <c r="E255" s="1">
        <v>8</v>
      </c>
      <c r="F255" s="1">
        <v>0</v>
      </c>
      <c r="G255" s="1">
        <v>1</v>
      </c>
      <c r="H255" s="32">
        <v>32</v>
      </c>
    </row>
    <row r="256" spans="1:8" x14ac:dyDescent="0.25">
      <c r="A256" s="2" t="s">
        <v>534</v>
      </c>
      <c r="B256" s="1" t="s">
        <v>148</v>
      </c>
      <c r="C256" s="1" t="s">
        <v>15</v>
      </c>
      <c r="D256" s="1">
        <v>194</v>
      </c>
      <c r="E256" s="1">
        <v>8</v>
      </c>
      <c r="F256" s="1">
        <v>0</v>
      </c>
      <c r="G256" s="1">
        <v>0</v>
      </c>
      <c r="H256" s="32">
        <v>24.6</v>
      </c>
    </row>
    <row r="257" spans="1:8" x14ac:dyDescent="0.25">
      <c r="A257" s="2" t="s">
        <v>147</v>
      </c>
      <c r="B257" s="1" t="s">
        <v>148</v>
      </c>
      <c r="C257" s="1" t="s">
        <v>10</v>
      </c>
      <c r="D257" s="1">
        <v>630</v>
      </c>
      <c r="E257" s="1">
        <v>7</v>
      </c>
      <c r="F257" s="1">
        <v>0</v>
      </c>
      <c r="G257" s="1">
        <v>0</v>
      </c>
      <c r="H257" s="32">
        <v>26.4</v>
      </c>
    </row>
    <row r="258" spans="1:8" x14ac:dyDescent="0.25">
      <c r="A258" s="2" t="s">
        <v>145</v>
      </c>
      <c r="B258" s="1" t="s">
        <v>146</v>
      </c>
      <c r="C258" s="1" t="s">
        <v>10</v>
      </c>
      <c r="D258" s="1">
        <v>630</v>
      </c>
      <c r="E258" s="1">
        <v>7</v>
      </c>
      <c r="F258" s="1">
        <v>0</v>
      </c>
      <c r="G258" s="1">
        <v>0</v>
      </c>
      <c r="H258" s="32">
        <v>31.4</v>
      </c>
    </row>
    <row r="259" spans="1:8" x14ac:dyDescent="0.25">
      <c r="A259" s="2" t="s">
        <v>143</v>
      </c>
      <c r="B259" s="1" t="s">
        <v>144</v>
      </c>
      <c r="C259" s="1" t="s">
        <v>10</v>
      </c>
      <c r="D259" s="1">
        <v>630</v>
      </c>
      <c r="E259" s="1">
        <v>7</v>
      </c>
      <c r="F259" s="1">
        <v>0</v>
      </c>
      <c r="G259" s="1">
        <v>0</v>
      </c>
      <c r="H259" s="32">
        <v>36.299999999999997</v>
      </c>
    </row>
    <row r="260" spans="1:8" x14ac:dyDescent="0.25">
      <c r="A260" s="2" t="s">
        <v>142</v>
      </c>
      <c r="B260" s="1" t="s">
        <v>109</v>
      </c>
      <c r="C260" s="1" t="s">
        <v>17</v>
      </c>
      <c r="D260" s="1">
        <v>630</v>
      </c>
      <c r="E260" s="1">
        <v>7</v>
      </c>
      <c r="F260" s="1">
        <v>0</v>
      </c>
      <c r="G260" s="1">
        <v>0</v>
      </c>
      <c r="H260" s="32">
        <v>64.400000000000006</v>
      </c>
    </row>
    <row r="261" spans="1:8" x14ac:dyDescent="0.25">
      <c r="A261" s="2" t="s">
        <v>48</v>
      </c>
      <c r="B261" s="1" t="s">
        <v>39</v>
      </c>
      <c r="C261" s="1" t="s">
        <v>17</v>
      </c>
      <c r="D261" s="1">
        <v>630</v>
      </c>
      <c r="E261" s="1">
        <v>7</v>
      </c>
      <c r="F261" s="1">
        <v>0</v>
      </c>
      <c r="G261" s="1">
        <v>0</v>
      </c>
      <c r="H261" s="32">
        <v>66.2</v>
      </c>
    </row>
    <row r="262" spans="1:8" x14ac:dyDescent="0.25">
      <c r="A262" s="2" t="s">
        <v>141</v>
      </c>
      <c r="B262" s="1" t="s">
        <v>92</v>
      </c>
      <c r="C262" s="1" t="s">
        <v>15</v>
      </c>
      <c r="D262" s="1">
        <v>630</v>
      </c>
      <c r="E262" s="1">
        <v>7</v>
      </c>
      <c r="F262" s="1">
        <v>0</v>
      </c>
      <c r="G262" s="1">
        <v>0</v>
      </c>
      <c r="H262" s="32">
        <v>80</v>
      </c>
    </row>
    <row r="263" spans="1:8" x14ac:dyDescent="0.25">
      <c r="A263" s="2" t="s">
        <v>150</v>
      </c>
      <c r="B263" s="1" t="s">
        <v>146</v>
      </c>
      <c r="C263" s="1" t="s">
        <v>17</v>
      </c>
      <c r="D263" s="1">
        <v>627</v>
      </c>
      <c r="E263" s="1">
        <v>7</v>
      </c>
      <c r="F263" s="1">
        <v>0</v>
      </c>
      <c r="G263" s="1">
        <v>0</v>
      </c>
      <c r="H263" s="32">
        <v>71.5</v>
      </c>
    </row>
    <row r="264" spans="1:8" x14ac:dyDescent="0.25">
      <c r="A264" s="2" t="s">
        <v>156</v>
      </c>
      <c r="B264" s="1" t="s">
        <v>92</v>
      </c>
      <c r="C264" s="1" t="s">
        <v>17</v>
      </c>
      <c r="D264" s="1">
        <v>591</v>
      </c>
      <c r="E264" s="1">
        <v>7</v>
      </c>
      <c r="F264" s="1">
        <v>0</v>
      </c>
      <c r="G264" s="1">
        <v>1</v>
      </c>
      <c r="H264" s="32">
        <v>71.3</v>
      </c>
    </row>
    <row r="265" spans="1:8" x14ac:dyDescent="0.25">
      <c r="A265" s="2" t="s">
        <v>157</v>
      </c>
      <c r="B265" s="1" t="s">
        <v>81</v>
      </c>
      <c r="C265" s="1" t="s">
        <v>17</v>
      </c>
      <c r="D265" s="1">
        <v>585</v>
      </c>
      <c r="E265" s="1">
        <v>7</v>
      </c>
      <c r="F265" s="1">
        <v>0</v>
      </c>
      <c r="G265" s="1">
        <v>0</v>
      </c>
      <c r="H265" s="32">
        <v>63.3</v>
      </c>
    </row>
    <row r="266" spans="1:8" x14ac:dyDescent="0.25">
      <c r="A266" s="2" t="s">
        <v>161</v>
      </c>
      <c r="B266" s="1" t="s">
        <v>146</v>
      </c>
      <c r="C266" s="1" t="s">
        <v>17</v>
      </c>
      <c r="D266" s="1">
        <v>580</v>
      </c>
      <c r="E266" s="1">
        <v>7</v>
      </c>
      <c r="F266" s="1">
        <v>0</v>
      </c>
      <c r="G266" s="1">
        <v>0</v>
      </c>
      <c r="H266" s="32">
        <v>60.6</v>
      </c>
    </row>
    <row r="267" spans="1:8" x14ac:dyDescent="0.25">
      <c r="A267" s="2" t="s">
        <v>172</v>
      </c>
      <c r="B267" s="1" t="s">
        <v>144</v>
      </c>
      <c r="C267" s="1" t="s">
        <v>17</v>
      </c>
      <c r="D267" s="1">
        <v>561</v>
      </c>
      <c r="E267" s="1">
        <v>7</v>
      </c>
      <c r="F267" s="1">
        <v>0</v>
      </c>
      <c r="G267" s="1">
        <v>1</v>
      </c>
      <c r="H267" s="32">
        <v>60.7</v>
      </c>
    </row>
    <row r="268" spans="1:8" x14ac:dyDescent="0.25">
      <c r="A268" s="2" t="s">
        <v>173</v>
      </c>
      <c r="B268" s="1" t="s">
        <v>107</v>
      </c>
      <c r="C268" s="1" t="s">
        <v>15</v>
      </c>
      <c r="D268" s="1">
        <v>558</v>
      </c>
      <c r="E268" s="1">
        <v>7</v>
      </c>
      <c r="F268" s="1">
        <v>0</v>
      </c>
      <c r="G268" s="1">
        <v>0</v>
      </c>
      <c r="H268" s="32">
        <v>73</v>
      </c>
    </row>
    <row r="269" spans="1:8" x14ac:dyDescent="0.25">
      <c r="A269" s="2" t="s">
        <v>211</v>
      </c>
      <c r="B269" s="1" t="s">
        <v>146</v>
      </c>
      <c r="C269" s="1" t="s">
        <v>15</v>
      </c>
      <c r="D269" s="1">
        <v>539</v>
      </c>
      <c r="E269" s="1">
        <v>7</v>
      </c>
      <c r="F269" s="1">
        <v>0</v>
      </c>
      <c r="G269" s="1">
        <v>0</v>
      </c>
      <c r="H269" s="32">
        <v>69.8</v>
      </c>
    </row>
    <row r="270" spans="1:8" x14ac:dyDescent="0.25">
      <c r="A270" s="2" t="s">
        <v>214</v>
      </c>
      <c r="B270" s="1" t="s">
        <v>146</v>
      </c>
      <c r="C270" s="1" t="s">
        <v>15</v>
      </c>
      <c r="D270" s="1">
        <v>536</v>
      </c>
      <c r="E270" s="1">
        <v>7</v>
      </c>
      <c r="F270" s="1">
        <v>0</v>
      </c>
      <c r="G270" s="1">
        <v>0</v>
      </c>
      <c r="H270" s="32">
        <v>67.599999999999994</v>
      </c>
    </row>
    <row r="271" spans="1:8" x14ac:dyDescent="0.25">
      <c r="A271" s="2" t="s">
        <v>218</v>
      </c>
      <c r="B271" s="1" t="s">
        <v>92</v>
      </c>
      <c r="C271" s="1" t="s">
        <v>17</v>
      </c>
      <c r="D271" s="1">
        <v>533</v>
      </c>
      <c r="E271" s="1">
        <v>7</v>
      </c>
      <c r="F271" s="1">
        <v>0</v>
      </c>
      <c r="G271" s="1">
        <v>0</v>
      </c>
      <c r="H271" s="32">
        <v>60.5</v>
      </c>
    </row>
    <row r="272" spans="1:8" x14ac:dyDescent="0.25">
      <c r="A272" s="2" t="s">
        <v>235</v>
      </c>
      <c r="B272" s="1" t="s">
        <v>148</v>
      </c>
      <c r="C272" s="1" t="s">
        <v>15</v>
      </c>
      <c r="D272" s="1">
        <v>520</v>
      </c>
      <c r="E272" s="1">
        <v>7</v>
      </c>
      <c r="F272" s="1">
        <v>0</v>
      </c>
      <c r="G272" s="1">
        <v>7</v>
      </c>
      <c r="H272" s="32">
        <v>58.4</v>
      </c>
    </row>
    <row r="273" spans="1:8" x14ac:dyDescent="0.25">
      <c r="A273" s="2" t="s">
        <v>238</v>
      </c>
      <c r="B273" s="1" t="s">
        <v>85</v>
      </c>
      <c r="C273" s="1" t="s">
        <v>17</v>
      </c>
      <c r="D273" s="1">
        <v>515</v>
      </c>
      <c r="E273" s="1">
        <v>7</v>
      </c>
      <c r="F273" s="1">
        <v>0</v>
      </c>
      <c r="G273" s="1">
        <v>0</v>
      </c>
      <c r="H273" s="32">
        <v>61.4</v>
      </c>
    </row>
    <row r="274" spans="1:8" x14ac:dyDescent="0.25">
      <c r="A274" s="2" t="s">
        <v>267</v>
      </c>
      <c r="B274" s="1" t="s">
        <v>85</v>
      </c>
      <c r="C274" s="1" t="s">
        <v>15</v>
      </c>
      <c r="D274" s="1">
        <v>477</v>
      </c>
      <c r="E274" s="1">
        <v>7</v>
      </c>
      <c r="F274" s="1">
        <v>0</v>
      </c>
      <c r="G274" s="1">
        <v>2</v>
      </c>
      <c r="H274" s="32">
        <v>61.4</v>
      </c>
    </row>
    <row r="275" spans="1:8" x14ac:dyDescent="0.25">
      <c r="A275" s="2" t="s">
        <v>271</v>
      </c>
      <c r="B275" s="1" t="s">
        <v>81</v>
      </c>
      <c r="C275" s="1" t="s">
        <v>17</v>
      </c>
      <c r="D275" s="1">
        <v>472</v>
      </c>
      <c r="E275" s="1">
        <v>7</v>
      </c>
      <c r="F275" s="1">
        <v>0</v>
      </c>
      <c r="G275" s="1">
        <v>0</v>
      </c>
      <c r="H275" s="32">
        <v>51.4</v>
      </c>
    </row>
    <row r="276" spans="1:8" x14ac:dyDescent="0.25">
      <c r="A276" s="2" t="s">
        <v>270</v>
      </c>
      <c r="B276" s="1" t="s">
        <v>146</v>
      </c>
      <c r="C276" s="1" t="s">
        <v>15</v>
      </c>
      <c r="D276" s="1">
        <v>472</v>
      </c>
      <c r="E276" s="1">
        <v>7</v>
      </c>
      <c r="F276" s="1">
        <v>0</v>
      </c>
      <c r="G276" s="1">
        <v>0</v>
      </c>
      <c r="H276" s="32">
        <v>56.2</v>
      </c>
    </row>
    <row r="277" spans="1:8" x14ac:dyDescent="0.25">
      <c r="A277" s="2" t="s">
        <v>269</v>
      </c>
      <c r="B277" s="1" t="s">
        <v>81</v>
      </c>
      <c r="C277" s="1" t="s">
        <v>12</v>
      </c>
      <c r="D277" s="1">
        <v>472</v>
      </c>
      <c r="E277" s="1">
        <v>7</v>
      </c>
      <c r="F277" s="1">
        <v>0</v>
      </c>
      <c r="G277" s="1">
        <v>0</v>
      </c>
      <c r="H277" s="32">
        <v>60.1</v>
      </c>
    </row>
    <row r="278" spans="1:8" x14ac:dyDescent="0.25">
      <c r="A278" s="2" t="s">
        <v>275</v>
      </c>
      <c r="B278" s="1" t="s">
        <v>103</v>
      </c>
      <c r="C278" s="1" t="s">
        <v>17</v>
      </c>
      <c r="D278" s="1">
        <v>467</v>
      </c>
      <c r="E278" s="1">
        <v>7</v>
      </c>
      <c r="F278" s="1">
        <v>0</v>
      </c>
      <c r="G278" s="1">
        <v>1</v>
      </c>
      <c r="H278" s="32">
        <v>60.2</v>
      </c>
    </row>
    <row r="279" spans="1:8" x14ac:dyDescent="0.25">
      <c r="A279" s="2" t="s">
        <v>314</v>
      </c>
      <c r="B279" s="1" t="s">
        <v>92</v>
      </c>
      <c r="C279" s="1" t="s">
        <v>15</v>
      </c>
      <c r="D279" s="1">
        <v>435</v>
      </c>
      <c r="E279" s="1">
        <v>7</v>
      </c>
      <c r="F279" s="1">
        <v>0</v>
      </c>
      <c r="G279" s="1">
        <v>0</v>
      </c>
      <c r="H279" s="32">
        <v>54.1</v>
      </c>
    </row>
    <row r="280" spans="1:8" x14ac:dyDescent="0.25">
      <c r="A280" s="2" t="s">
        <v>288</v>
      </c>
      <c r="B280" s="1" t="s">
        <v>109</v>
      </c>
      <c r="C280" s="1" t="s">
        <v>15</v>
      </c>
      <c r="D280" s="1">
        <v>362</v>
      </c>
      <c r="E280" s="1">
        <v>7</v>
      </c>
      <c r="F280" s="1">
        <v>0</v>
      </c>
      <c r="G280" s="1">
        <v>0</v>
      </c>
      <c r="H280" s="32">
        <v>40.6</v>
      </c>
    </row>
    <row r="281" spans="1:8" x14ac:dyDescent="0.25">
      <c r="A281" s="2" t="s">
        <v>450</v>
      </c>
      <c r="B281" s="1" t="s">
        <v>103</v>
      </c>
      <c r="C281" s="1" t="s">
        <v>17</v>
      </c>
      <c r="D281" s="1">
        <v>283</v>
      </c>
      <c r="E281" s="1">
        <v>7</v>
      </c>
      <c r="F281" s="1">
        <v>0</v>
      </c>
      <c r="G281" s="1">
        <v>0</v>
      </c>
      <c r="H281" s="32">
        <v>36.299999999999997</v>
      </c>
    </row>
    <row r="282" spans="1:8" x14ac:dyDescent="0.25">
      <c r="A282" s="2" t="s">
        <v>451</v>
      </c>
      <c r="B282" s="1" t="s">
        <v>105</v>
      </c>
      <c r="C282" s="1" t="s">
        <v>15</v>
      </c>
      <c r="D282" s="1">
        <v>281</v>
      </c>
      <c r="E282" s="1">
        <v>7</v>
      </c>
      <c r="F282" s="1">
        <v>0</v>
      </c>
      <c r="G282" s="1">
        <v>0</v>
      </c>
      <c r="H282" s="32">
        <v>36.9</v>
      </c>
    </row>
    <row r="283" spans="1:8" x14ac:dyDescent="0.25">
      <c r="A283" s="2" t="s">
        <v>56</v>
      </c>
      <c r="B283" s="1" t="s">
        <v>39</v>
      </c>
      <c r="C283" s="1" t="s">
        <v>17</v>
      </c>
      <c r="D283" s="1">
        <v>245</v>
      </c>
      <c r="E283" s="1">
        <v>7</v>
      </c>
      <c r="F283" s="1">
        <v>0</v>
      </c>
      <c r="G283" s="1">
        <v>0</v>
      </c>
      <c r="H283" s="32">
        <v>30.4</v>
      </c>
    </row>
    <row r="284" spans="1:8" x14ac:dyDescent="0.25">
      <c r="A284" s="2" t="s">
        <v>209</v>
      </c>
      <c r="B284" s="1" t="s">
        <v>210</v>
      </c>
      <c r="C284" s="1" t="s">
        <v>10</v>
      </c>
      <c r="D284" s="1">
        <v>540</v>
      </c>
      <c r="E284" s="1">
        <v>6</v>
      </c>
      <c r="F284" s="1">
        <v>0</v>
      </c>
      <c r="G284" s="1">
        <v>0</v>
      </c>
      <c r="H284" s="32">
        <v>29</v>
      </c>
    </row>
    <row r="285" spans="1:8" x14ac:dyDescent="0.25">
      <c r="A285" s="2" t="s">
        <v>207</v>
      </c>
      <c r="B285" s="1" t="s">
        <v>208</v>
      </c>
      <c r="C285" s="1" t="s">
        <v>10</v>
      </c>
      <c r="D285" s="1">
        <v>540</v>
      </c>
      <c r="E285" s="1">
        <v>6</v>
      </c>
      <c r="F285" s="1">
        <v>0</v>
      </c>
      <c r="G285" s="1">
        <v>0</v>
      </c>
      <c r="H285" s="32">
        <v>31.7</v>
      </c>
    </row>
    <row r="286" spans="1:8" x14ac:dyDescent="0.25">
      <c r="A286" s="2" t="s">
        <v>206</v>
      </c>
      <c r="B286" s="1" t="s">
        <v>92</v>
      </c>
      <c r="C286" s="1" t="s">
        <v>10</v>
      </c>
      <c r="D286" s="1">
        <v>540</v>
      </c>
      <c r="E286" s="1">
        <v>6</v>
      </c>
      <c r="F286" s="1">
        <v>0</v>
      </c>
      <c r="G286" s="1">
        <v>0</v>
      </c>
      <c r="H286" s="32">
        <v>31.9</v>
      </c>
    </row>
    <row r="287" spans="1:8" x14ac:dyDescent="0.25">
      <c r="A287" s="2" t="s">
        <v>203</v>
      </c>
      <c r="B287" s="1" t="s">
        <v>204</v>
      </c>
      <c r="C287" s="1" t="s">
        <v>10</v>
      </c>
      <c r="D287" s="1">
        <v>540</v>
      </c>
      <c r="E287" s="1">
        <v>6</v>
      </c>
      <c r="F287" s="1">
        <v>0</v>
      </c>
      <c r="G287" s="1">
        <v>0</v>
      </c>
      <c r="H287" s="32">
        <v>32.700000000000003</v>
      </c>
    </row>
    <row r="288" spans="1:8" x14ac:dyDescent="0.25">
      <c r="A288" s="2" t="s">
        <v>205</v>
      </c>
      <c r="B288" s="1" t="s">
        <v>107</v>
      </c>
      <c r="C288" s="1" t="s">
        <v>10</v>
      </c>
      <c r="D288" s="1">
        <v>540</v>
      </c>
      <c r="E288" s="1">
        <v>6</v>
      </c>
      <c r="F288" s="1">
        <v>0</v>
      </c>
      <c r="G288" s="1">
        <v>0</v>
      </c>
      <c r="H288" s="32">
        <v>32.700000000000003</v>
      </c>
    </row>
    <row r="289" spans="1:8" x14ac:dyDescent="0.25">
      <c r="A289" s="2" t="s">
        <v>202</v>
      </c>
      <c r="B289" s="1" t="s">
        <v>179</v>
      </c>
      <c r="C289" s="1" t="s">
        <v>10</v>
      </c>
      <c r="D289" s="1">
        <v>540</v>
      </c>
      <c r="E289" s="1">
        <v>6</v>
      </c>
      <c r="F289" s="1">
        <v>0</v>
      </c>
      <c r="G289" s="1">
        <v>0</v>
      </c>
      <c r="H289" s="32">
        <v>33.200000000000003</v>
      </c>
    </row>
    <row r="290" spans="1:8" x14ac:dyDescent="0.25">
      <c r="A290" s="2" t="s">
        <v>200</v>
      </c>
      <c r="B290" s="1" t="s">
        <v>201</v>
      </c>
      <c r="C290" s="1" t="s">
        <v>10</v>
      </c>
      <c r="D290" s="1">
        <v>540</v>
      </c>
      <c r="E290" s="1">
        <v>6</v>
      </c>
      <c r="F290" s="1">
        <v>0</v>
      </c>
      <c r="G290" s="1">
        <v>0</v>
      </c>
      <c r="H290" s="32">
        <v>35.4</v>
      </c>
    </row>
    <row r="291" spans="1:8" x14ac:dyDescent="0.25">
      <c r="A291" s="2" t="s">
        <v>199</v>
      </c>
      <c r="B291" s="1" t="s">
        <v>189</v>
      </c>
      <c r="C291" s="1" t="s">
        <v>10</v>
      </c>
      <c r="D291" s="1">
        <v>540</v>
      </c>
      <c r="E291" s="1">
        <v>6</v>
      </c>
      <c r="F291" s="1">
        <v>0</v>
      </c>
      <c r="G291" s="1">
        <v>0</v>
      </c>
      <c r="H291" s="32">
        <v>37.200000000000003</v>
      </c>
    </row>
    <row r="292" spans="1:8" x14ac:dyDescent="0.25">
      <c r="A292" s="2" t="s">
        <v>198</v>
      </c>
      <c r="B292" s="1" t="s">
        <v>181</v>
      </c>
      <c r="C292" s="1" t="s">
        <v>17</v>
      </c>
      <c r="D292" s="1">
        <v>540</v>
      </c>
      <c r="E292" s="1">
        <v>6</v>
      </c>
      <c r="F292" s="1">
        <v>0</v>
      </c>
      <c r="G292" s="1">
        <v>0</v>
      </c>
      <c r="H292" s="32">
        <v>53</v>
      </c>
    </row>
    <row r="293" spans="1:8" x14ac:dyDescent="0.25">
      <c r="A293" s="2" t="s">
        <v>197</v>
      </c>
      <c r="B293" s="1" t="s">
        <v>181</v>
      </c>
      <c r="C293" s="1" t="s">
        <v>17</v>
      </c>
      <c r="D293" s="1">
        <v>540</v>
      </c>
      <c r="E293" s="1">
        <v>6</v>
      </c>
      <c r="F293" s="1">
        <v>0</v>
      </c>
      <c r="G293" s="1">
        <v>0</v>
      </c>
      <c r="H293" s="32">
        <v>53.3</v>
      </c>
    </row>
    <row r="294" spans="1:8" x14ac:dyDescent="0.25">
      <c r="A294" s="2" t="s">
        <v>196</v>
      </c>
      <c r="B294" s="1" t="s">
        <v>179</v>
      </c>
      <c r="C294" s="1" t="s">
        <v>17</v>
      </c>
      <c r="D294" s="1">
        <v>540</v>
      </c>
      <c r="E294" s="1">
        <v>6</v>
      </c>
      <c r="F294" s="1">
        <v>0</v>
      </c>
      <c r="G294" s="1">
        <v>0</v>
      </c>
      <c r="H294" s="32">
        <v>61</v>
      </c>
    </row>
    <row r="295" spans="1:8" x14ac:dyDescent="0.25">
      <c r="A295" s="2" t="s">
        <v>195</v>
      </c>
      <c r="B295" s="1" t="s">
        <v>184</v>
      </c>
      <c r="C295" s="1" t="s">
        <v>17</v>
      </c>
      <c r="D295" s="1">
        <v>540</v>
      </c>
      <c r="E295" s="1">
        <v>6</v>
      </c>
      <c r="F295" s="1">
        <v>0</v>
      </c>
      <c r="G295" s="1">
        <v>0</v>
      </c>
      <c r="H295" s="32">
        <v>61.3</v>
      </c>
    </row>
    <row r="296" spans="1:8" x14ac:dyDescent="0.25">
      <c r="A296" s="2" t="s">
        <v>193</v>
      </c>
      <c r="B296" s="1" t="s">
        <v>194</v>
      </c>
      <c r="C296" s="1" t="s">
        <v>15</v>
      </c>
      <c r="D296" s="1">
        <v>540</v>
      </c>
      <c r="E296" s="1">
        <v>6</v>
      </c>
      <c r="F296" s="1">
        <v>0</v>
      </c>
      <c r="G296" s="1">
        <v>0</v>
      </c>
      <c r="H296" s="32">
        <v>61.5</v>
      </c>
    </row>
    <row r="297" spans="1:8" x14ac:dyDescent="0.25">
      <c r="A297" s="2" t="s">
        <v>185</v>
      </c>
      <c r="B297" s="1" t="s">
        <v>181</v>
      </c>
      <c r="C297" s="1" t="s">
        <v>17</v>
      </c>
      <c r="D297" s="1">
        <v>540</v>
      </c>
      <c r="E297" s="1">
        <v>6</v>
      </c>
      <c r="F297" s="1">
        <v>0</v>
      </c>
      <c r="G297" s="1">
        <v>3</v>
      </c>
      <c r="H297" s="32">
        <v>63.2</v>
      </c>
    </row>
    <row r="298" spans="1:8" x14ac:dyDescent="0.25">
      <c r="A298" s="2" t="s">
        <v>191</v>
      </c>
      <c r="B298" s="1" t="s">
        <v>192</v>
      </c>
      <c r="C298" s="1" t="s">
        <v>17</v>
      </c>
      <c r="D298" s="1">
        <v>540</v>
      </c>
      <c r="E298" s="1">
        <v>6</v>
      </c>
      <c r="F298" s="1">
        <v>0</v>
      </c>
      <c r="G298" s="1">
        <v>0</v>
      </c>
      <c r="H298" s="32">
        <v>64.5</v>
      </c>
    </row>
    <row r="299" spans="1:8" x14ac:dyDescent="0.25">
      <c r="A299" s="2" t="s">
        <v>190</v>
      </c>
      <c r="B299" s="1" t="s">
        <v>181</v>
      </c>
      <c r="C299" s="1" t="s">
        <v>17</v>
      </c>
      <c r="D299" s="1">
        <v>540</v>
      </c>
      <c r="E299" s="1">
        <v>6</v>
      </c>
      <c r="F299" s="1">
        <v>0</v>
      </c>
      <c r="G299" s="1">
        <v>0</v>
      </c>
      <c r="H299" s="32">
        <v>64.599999999999994</v>
      </c>
    </row>
    <row r="300" spans="1:8" x14ac:dyDescent="0.25">
      <c r="A300" s="2" t="s">
        <v>188</v>
      </c>
      <c r="B300" s="1" t="s">
        <v>189</v>
      </c>
      <c r="C300" s="1" t="s">
        <v>15</v>
      </c>
      <c r="D300" s="1">
        <v>540</v>
      </c>
      <c r="E300" s="1">
        <v>6</v>
      </c>
      <c r="F300" s="1">
        <v>0</v>
      </c>
      <c r="G300" s="1">
        <v>0</v>
      </c>
      <c r="H300" s="32">
        <v>66.599999999999994</v>
      </c>
    </row>
    <row r="301" spans="1:8" x14ac:dyDescent="0.25">
      <c r="A301" s="2" t="s">
        <v>186</v>
      </c>
      <c r="B301" s="1" t="s">
        <v>187</v>
      </c>
      <c r="C301" s="1" t="s">
        <v>17</v>
      </c>
      <c r="D301" s="1">
        <v>540</v>
      </c>
      <c r="E301" s="1">
        <v>6</v>
      </c>
      <c r="F301" s="1">
        <v>0</v>
      </c>
      <c r="G301" s="1">
        <v>0</v>
      </c>
      <c r="H301" s="32">
        <v>67.099999999999994</v>
      </c>
    </row>
    <row r="302" spans="1:8" x14ac:dyDescent="0.25">
      <c r="A302" s="2" t="s">
        <v>183</v>
      </c>
      <c r="B302" s="1" t="s">
        <v>184</v>
      </c>
      <c r="C302" s="1" t="s">
        <v>15</v>
      </c>
      <c r="D302" s="1">
        <v>540</v>
      </c>
      <c r="E302" s="1">
        <v>6</v>
      </c>
      <c r="F302" s="1">
        <v>0</v>
      </c>
      <c r="G302" s="1">
        <v>3</v>
      </c>
      <c r="H302" s="32">
        <v>67.3</v>
      </c>
    </row>
    <row r="303" spans="1:8" x14ac:dyDescent="0.25">
      <c r="A303" s="2" t="s">
        <v>212</v>
      </c>
      <c r="B303" s="1" t="s">
        <v>189</v>
      </c>
      <c r="C303" s="1" t="s">
        <v>17</v>
      </c>
      <c r="D303" s="1">
        <v>539</v>
      </c>
      <c r="E303" s="1">
        <v>6</v>
      </c>
      <c r="F303" s="1">
        <v>0</v>
      </c>
      <c r="G303" s="1">
        <v>0</v>
      </c>
      <c r="H303" s="32">
        <v>58.7</v>
      </c>
    </row>
    <row r="304" spans="1:8" x14ac:dyDescent="0.25">
      <c r="A304" s="2" t="s">
        <v>215</v>
      </c>
      <c r="B304" s="1" t="s">
        <v>187</v>
      </c>
      <c r="C304" s="1" t="s">
        <v>15</v>
      </c>
      <c r="D304" s="1">
        <v>536</v>
      </c>
      <c r="E304" s="1">
        <v>6</v>
      </c>
      <c r="F304" s="1">
        <v>0</v>
      </c>
      <c r="G304" s="1">
        <v>0</v>
      </c>
      <c r="H304" s="32">
        <v>69.099999999999994</v>
      </c>
    </row>
    <row r="305" spans="1:8" x14ac:dyDescent="0.25">
      <c r="A305" s="2" t="s">
        <v>217</v>
      </c>
      <c r="B305" s="1" t="s">
        <v>144</v>
      </c>
      <c r="C305" s="1" t="s">
        <v>15</v>
      </c>
      <c r="D305" s="1">
        <v>534</v>
      </c>
      <c r="E305" s="1">
        <v>6</v>
      </c>
      <c r="F305" s="1">
        <v>0</v>
      </c>
      <c r="G305" s="1">
        <v>0</v>
      </c>
      <c r="H305" s="32">
        <v>66.400000000000006</v>
      </c>
    </row>
    <row r="306" spans="1:8" x14ac:dyDescent="0.25">
      <c r="A306" s="2" t="s">
        <v>228</v>
      </c>
      <c r="B306" s="1" t="s">
        <v>179</v>
      </c>
      <c r="C306" s="1" t="s">
        <v>17</v>
      </c>
      <c r="D306" s="1">
        <v>528</v>
      </c>
      <c r="E306" s="1">
        <v>6</v>
      </c>
      <c r="F306" s="1">
        <v>0</v>
      </c>
      <c r="G306" s="1">
        <v>0</v>
      </c>
      <c r="H306" s="32">
        <v>59.9</v>
      </c>
    </row>
    <row r="307" spans="1:8" x14ac:dyDescent="0.25">
      <c r="A307" s="2" t="s">
        <v>227</v>
      </c>
      <c r="B307" s="1" t="s">
        <v>179</v>
      </c>
      <c r="C307" s="1" t="s">
        <v>12</v>
      </c>
      <c r="D307" s="1">
        <v>528</v>
      </c>
      <c r="E307" s="1">
        <v>6</v>
      </c>
      <c r="F307" s="1">
        <v>0</v>
      </c>
      <c r="G307" s="1">
        <v>1</v>
      </c>
      <c r="H307" s="32">
        <v>68.900000000000006</v>
      </c>
    </row>
    <row r="308" spans="1:8" x14ac:dyDescent="0.25">
      <c r="A308" s="2" t="s">
        <v>230</v>
      </c>
      <c r="B308" s="1" t="s">
        <v>210</v>
      </c>
      <c r="C308" s="1" t="s">
        <v>12</v>
      </c>
      <c r="D308" s="1">
        <v>525</v>
      </c>
      <c r="E308" s="1">
        <v>6</v>
      </c>
      <c r="F308" s="1">
        <v>0</v>
      </c>
      <c r="G308" s="1">
        <v>0</v>
      </c>
      <c r="H308" s="32">
        <v>64.400000000000006</v>
      </c>
    </row>
    <row r="309" spans="1:8" x14ac:dyDescent="0.25">
      <c r="A309" s="2" t="s">
        <v>232</v>
      </c>
      <c r="B309" s="1" t="s">
        <v>68</v>
      </c>
      <c r="C309" s="1" t="s">
        <v>15</v>
      </c>
      <c r="D309" s="1">
        <v>524</v>
      </c>
      <c r="E309" s="1">
        <v>6</v>
      </c>
      <c r="F309" s="1">
        <v>0</v>
      </c>
      <c r="G309" s="1">
        <v>0</v>
      </c>
      <c r="H309" s="32">
        <v>68.400000000000006</v>
      </c>
    </row>
    <row r="310" spans="1:8" x14ac:dyDescent="0.25">
      <c r="A310" s="2" t="s">
        <v>233</v>
      </c>
      <c r="B310" s="1" t="s">
        <v>210</v>
      </c>
      <c r="C310" s="1" t="s">
        <v>15</v>
      </c>
      <c r="D310" s="1">
        <v>523</v>
      </c>
      <c r="E310" s="1">
        <v>6</v>
      </c>
      <c r="F310" s="1">
        <v>0</v>
      </c>
      <c r="G310" s="1">
        <v>0</v>
      </c>
      <c r="H310" s="32">
        <v>69</v>
      </c>
    </row>
    <row r="311" spans="1:8" x14ac:dyDescent="0.25">
      <c r="A311" s="2" t="s">
        <v>241</v>
      </c>
      <c r="B311" s="1" t="s">
        <v>144</v>
      </c>
      <c r="C311" s="1" t="s">
        <v>15</v>
      </c>
      <c r="D311" s="1">
        <v>509</v>
      </c>
      <c r="E311" s="1">
        <v>6</v>
      </c>
      <c r="F311" s="1">
        <v>0</v>
      </c>
      <c r="G311" s="1">
        <v>2</v>
      </c>
      <c r="H311" s="32">
        <v>64.3</v>
      </c>
    </row>
    <row r="312" spans="1:8" x14ac:dyDescent="0.25">
      <c r="A312" s="2" t="s">
        <v>243</v>
      </c>
      <c r="B312" s="1" t="s">
        <v>220</v>
      </c>
      <c r="C312" s="1" t="s">
        <v>15</v>
      </c>
      <c r="D312" s="1">
        <v>504</v>
      </c>
      <c r="E312" s="1">
        <v>6</v>
      </c>
      <c r="F312" s="1">
        <v>0</v>
      </c>
      <c r="G312" s="1">
        <v>1</v>
      </c>
      <c r="H312" s="32">
        <v>53.9</v>
      </c>
    </row>
    <row r="313" spans="1:8" x14ac:dyDescent="0.25">
      <c r="A313" s="2" t="s">
        <v>246</v>
      </c>
      <c r="B313" s="1" t="s">
        <v>179</v>
      </c>
      <c r="C313" s="1" t="s">
        <v>12</v>
      </c>
      <c r="D313" s="1">
        <v>500</v>
      </c>
      <c r="E313" s="1">
        <v>6</v>
      </c>
      <c r="F313" s="1">
        <v>0</v>
      </c>
      <c r="G313" s="1">
        <v>1</v>
      </c>
      <c r="H313" s="32">
        <v>58.5</v>
      </c>
    </row>
    <row r="314" spans="1:8" x14ac:dyDescent="0.25">
      <c r="A314" s="2" t="s">
        <v>247</v>
      </c>
      <c r="B314" s="1" t="s">
        <v>248</v>
      </c>
      <c r="C314" s="1" t="s">
        <v>12</v>
      </c>
      <c r="D314" s="1">
        <v>500</v>
      </c>
      <c r="E314" s="1">
        <v>6</v>
      </c>
      <c r="F314" s="1">
        <v>0</v>
      </c>
      <c r="G314" s="1">
        <v>0</v>
      </c>
      <c r="H314" s="32">
        <v>63</v>
      </c>
    </row>
    <row r="315" spans="1:8" x14ac:dyDescent="0.25">
      <c r="A315" s="2" t="s">
        <v>252</v>
      </c>
      <c r="B315" s="1" t="s">
        <v>248</v>
      </c>
      <c r="C315" s="1" t="s">
        <v>15</v>
      </c>
      <c r="D315" s="1">
        <v>496</v>
      </c>
      <c r="E315" s="1">
        <v>6</v>
      </c>
      <c r="F315" s="1">
        <v>0</v>
      </c>
      <c r="G315" s="1">
        <v>0</v>
      </c>
      <c r="H315" s="32">
        <v>60.1</v>
      </c>
    </row>
    <row r="316" spans="1:8" x14ac:dyDescent="0.25">
      <c r="A316" s="2" t="s">
        <v>251</v>
      </c>
      <c r="B316" s="1" t="s">
        <v>103</v>
      </c>
      <c r="C316" s="1" t="s">
        <v>15</v>
      </c>
      <c r="D316" s="1">
        <v>496</v>
      </c>
      <c r="E316" s="1">
        <v>6</v>
      </c>
      <c r="F316" s="1">
        <v>0</v>
      </c>
      <c r="G316" s="1">
        <v>0</v>
      </c>
      <c r="H316" s="32">
        <v>65.400000000000006</v>
      </c>
    </row>
    <row r="317" spans="1:8" x14ac:dyDescent="0.25">
      <c r="A317" s="2" t="s">
        <v>255</v>
      </c>
      <c r="B317" s="1" t="s">
        <v>181</v>
      </c>
      <c r="C317" s="1" t="s">
        <v>15</v>
      </c>
      <c r="D317" s="1">
        <v>491</v>
      </c>
      <c r="E317" s="1">
        <v>6</v>
      </c>
      <c r="F317" s="1">
        <v>0</v>
      </c>
      <c r="G317" s="1">
        <v>0</v>
      </c>
      <c r="H317" s="32">
        <v>59.7</v>
      </c>
    </row>
    <row r="318" spans="1:8" x14ac:dyDescent="0.25">
      <c r="A318" s="2" t="s">
        <v>256</v>
      </c>
      <c r="B318" s="1" t="s">
        <v>187</v>
      </c>
      <c r="C318" s="1" t="s">
        <v>15</v>
      </c>
      <c r="D318" s="1">
        <v>490</v>
      </c>
      <c r="E318" s="1">
        <v>6</v>
      </c>
      <c r="F318" s="1">
        <v>0</v>
      </c>
      <c r="G318" s="1">
        <v>1</v>
      </c>
      <c r="H318" s="32">
        <v>65.8</v>
      </c>
    </row>
    <row r="319" spans="1:8" x14ac:dyDescent="0.25">
      <c r="A319" s="2" t="s">
        <v>259</v>
      </c>
      <c r="B319" s="1" t="s">
        <v>210</v>
      </c>
      <c r="C319" s="1" t="s">
        <v>15</v>
      </c>
      <c r="D319" s="1">
        <v>487</v>
      </c>
      <c r="E319" s="1">
        <v>6</v>
      </c>
      <c r="F319" s="1">
        <v>0</v>
      </c>
      <c r="G319" s="1">
        <v>0</v>
      </c>
      <c r="H319" s="32">
        <v>63.9</v>
      </c>
    </row>
    <row r="320" spans="1:8" x14ac:dyDescent="0.25">
      <c r="A320" s="2" t="s">
        <v>260</v>
      </c>
      <c r="B320" s="1" t="s">
        <v>187</v>
      </c>
      <c r="C320" s="1" t="s">
        <v>15</v>
      </c>
      <c r="D320" s="1">
        <v>486</v>
      </c>
      <c r="E320" s="1">
        <v>6</v>
      </c>
      <c r="F320" s="1">
        <v>0</v>
      </c>
      <c r="G320" s="1">
        <v>0</v>
      </c>
      <c r="H320" s="32">
        <v>68.7</v>
      </c>
    </row>
    <row r="321" spans="1:8" x14ac:dyDescent="0.25">
      <c r="A321" s="2" t="s">
        <v>265</v>
      </c>
      <c r="B321" s="1" t="s">
        <v>179</v>
      </c>
      <c r="C321" s="1" t="s">
        <v>17</v>
      </c>
      <c r="D321" s="1">
        <v>484</v>
      </c>
      <c r="E321" s="1">
        <v>6</v>
      </c>
      <c r="F321" s="1">
        <v>0</v>
      </c>
      <c r="G321" s="1">
        <v>0</v>
      </c>
      <c r="H321" s="32">
        <v>56.8</v>
      </c>
    </row>
    <row r="322" spans="1:8" x14ac:dyDescent="0.25">
      <c r="A322" s="2" t="s">
        <v>264</v>
      </c>
      <c r="B322" s="1" t="s">
        <v>204</v>
      </c>
      <c r="C322" s="1" t="s">
        <v>15</v>
      </c>
      <c r="D322" s="1">
        <v>484</v>
      </c>
      <c r="E322" s="1">
        <v>6</v>
      </c>
      <c r="F322" s="1">
        <v>0</v>
      </c>
      <c r="G322" s="1">
        <v>0</v>
      </c>
      <c r="H322" s="32">
        <v>62.1</v>
      </c>
    </row>
    <row r="323" spans="1:8" x14ac:dyDescent="0.25">
      <c r="A323" s="2" t="s">
        <v>263</v>
      </c>
      <c r="B323" s="1" t="s">
        <v>201</v>
      </c>
      <c r="C323" s="1" t="s">
        <v>17</v>
      </c>
      <c r="D323" s="1">
        <v>484</v>
      </c>
      <c r="E323" s="1">
        <v>6</v>
      </c>
      <c r="F323" s="1">
        <v>0</v>
      </c>
      <c r="G323" s="1">
        <v>1</v>
      </c>
      <c r="H323" s="32">
        <v>65.599999999999994</v>
      </c>
    </row>
    <row r="324" spans="1:8" x14ac:dyDescent="0.25">
      <c r="A324" s="2" t="s">
        <v>268</v>
      </c>
      <c r="B324" s="1" t="s">
        <v>192</v>
      </c>
      <c r="C324" s="1" t="s">
        <v>15</v>
      </c>
      <c r="D324" s="1">
        <v>473</v>
      </c>
      <c r="E324" s="1">
        <v>6</v>
      </c>
      <c r="F324" s="1">
        <v>0</v>
      </c>
      <c r="G324" s="1">
        <v>0</v>
      </c>
      <c r="H324" s="32">
        <v>62.9</v>
      </c>
    </row>
    <row r="325" spans="1:8" x14ac:dyDescent="0.25">
      <c r="A325" s="2" t="s">
        <v>272</v>
      </c>
      <c r="B325" s="1" t="s">
        <v>201</v>
      </c>
      <c r="C325" s="1" t="s">
        <v>15</v>
      </c>
      <c r="D325" s="1">
        <v>471</v>
      </c>
      <c r="E325" s="1">
        <v>6</v>
      </c>
      <c r="F325" s="1">
        <v>0</v>
      </c>
      <c r="G325" s="1">
        <v>0</v>
      </c>
      <c r="H325" s="32">
        <v>59.8</v>
      </c>
    </row>
    <row r="326" spans="1:8" x14ac:dyDescent="0.25">
      <c r="A326" s="2" t="s">
        <v>273</v>
      </c>
      <c r="B326" s="1" t="s">
        <v>109</v>
      </c>
      <c r="C326" s="1" t="s">
        <v>12</v>
      </c>
      <c r="D326" s="1">
        <v>468</v>
      </c>
      <c r="E326" s="1">
        <v>6</v>
      </c>
      <c r="F326" s="1">
        <v>0</v>
      </c>
      <c r="G326" s="1">
        <v>1</v>
      </c>
      <c r="H326" s="32">
        <v>55.6</v>
      </c>
    </row>
    <row r="327" spans="1:8" x14ac:dyDescent="0.25">
      <c r="A327" s="2" t="s">
        <v>274</v>
      </c>
      <c r="B327" s="1" t="s">
        <v>92</v>
      </c>
      <c r="C327" s="1" t="s">
        <v>12</v>
      </c>
      <c r="D327" s="1">
        <v>468</v>
      </c>
      <c r="E327" s="1">
        <v>6</v>
      </c>
      <c r="F327" s="1">
        <v>0</v>
      </c>
      <c r="G327" s="1">
        <v>0</v>
      </c>
      <c r="H327" s="32">
        <v>58.2</v>
      </c>
    </row>
    <row r="328" spans="1:8" x14ac:dyDescent="0.25">
      <c r="A328" s="2" t="s">
        <v>276</v>
      </c>
      <c r="B328" s="1" t="s">
        <v>85</v>
      </c>
      <c r="C328" s="1" t="s">
        <v>15</v>
      </c>
      <c r="D328" s="1">
        <v>466</v>
      </c>
      <c r="E328" s="1">
        <v>6</v>
      </c>
      <c r="F328" s="1">
        <v>0</v>
      </c>
      <c r="G328" s="1">
        <v>0</v>
      </c>
      <c r="H328" s="32">
        <v>59.3</v>
      </c>
    </row>
    <row r="329" spans="1:8" x14ac:dyDescent="0.25">
      <c r="A329" s="2" t="s">
        <v>280</v>
      </c>
      <c r="B329" s="1" t="s">
        <v>220</v>
      </c>
      <c r="C329" s="1" t="s">
        <v>15</v>
      </c>
      <c r="D329" s="1">
        <v>462</v>
      </c>
      <c r="E329" s="1">
        <v>6</v>
      </c>
      <c r="F329" s="1">
        <v>0</v>
      </c>
      <c r="G329" s="1">
        <v>0</v>
      </c>
      <c r="H329" s="32">
        <v>42.1</v>
      </c>
    </row>
    <row r="330" spans="1:8" x14ac:dyDescent="0.25">
      <c r="A330" s="2" t="s">
        <v>284</v>
      </c>
      <c r="B330" s="1" t="s">
        <v>144</v>
      </c>
      <c r="C330" s="1" t="s">
        <v>17</v>
      </c>
      <c r="D330" s="1">
        <v>450</v>
      </c>
      <c r="E330" s="1">
        <v>6</v>
      </c>
      <c r="F330" s="1">
        <v>0</v>
      </c>
      <c r="G330" s="1">
        <v>0</v>
      </c>
      <c r="H330" s="32">
        <v>49.2</v>
      </c>
    </row>
    <row r="331" spans="1:8" x14ac:dyDescent="0.25">
      <c r="A331" s="2" t="s">
        <v>283</v>
      </c>
      <c r="B331" s="1" t="s">
        <v>208</v>
      </c>
      <c r="C331" s="1" t="s">
        <v>15</v>
      </c>
      <c r="D331" s="1">
        <v>450</v>
      </c>
      <c r="E331" s="1">
        <v>6</v>
      </c>
      <c r="F331" s="1">
        <v>0</v>
      </c>
      <c r="G331" s="1">
        <v>0</v>
      </c>
      <c r="H331" s="32">
        <v>53.8</v>
      </c>
    </row>
    <row r="332" spans="1:8" x14ac:dyDescent="0.25">
      <c r="A332" s="2" t="s">
        <v>307</v>
      </c>
      <c r="B332" s="1" t="s">
        <v>287</v>
      </c>
      <c r="C332" s="1" t="s">
        <v>15</v>
      </c>
      <c r="D332" s="1">
        <v>444</v>
      </c>
      <c r="E332" s="1">
        <v>6</v>
      </c>
      <c r="F332" s="1">
        <v>0</v>
      </c>
      <c r="G332" s="1">
        <v>0</v>
      </c>
      <c r="H332" s="32">
        <v>57.3</v>
      </c>
    </row>
    <row r="333" spans="1:8" x14ac:dyDescent="0.25">
      <c r="A333" s="2" t="s">
        <v>317</v>
      </c>
      <c r="B333" s="1" t="s">
        <v>194</v>
      </c>
      <c r="C333" s="1" t="s">
        <v>12</v>
      </c>
      <c r="D333" s="1">
        <v>434</v>
      </c>
      <c r="E333" s="1">
        <v>6</v>
      </c>
      <c r="F333" s="1">
        <v>0</v>
      </c>
      <c r="G333" s="1">
        <v>1</v>
      </c>
      <c r="H333" s="32">
        <v>48.6</v>
      </c>
    </row>
    <row r="334" spans="1:8" x14ac:dyDescent="0.25">
      <c r="A334" s="2" t="s">
        <v>318</v>
      </c>
      <c r="B334" s="1" t="s">
        <v>148</v>
      </c>
      <c r="C334" s="1" t="s">
        <v>15</v>
      </c>
      <c r="D334" s="1">
        <v>433</v>
      </c>
      <c r="E334" s="1">
        <v>6</v>
      </c>
      <c r="F334" s="1">
        <v>0</v>
      </c>
      <c r="G334" s="1">
        <v>0</v>
      </c>
      <c r="H334" s="32">
        <v>43.4</v>
      </c>
    </row>
    <row r="335" spans="1:8" x14ac:dyDescent="0.25">
      <c r="A335" s="2" t="s">
        <v>324</v>
      </c>
      <c r="B335" s="1" t="s">
        <v>90</v>
      </c>
      <c r="C335" s="1" t="s">
        <v>15</v>
      </c>
      <c r="D335" s="1">
        <v>427</v>
      </c>
      <c r="E335" s="1">
        <v>6</v>
      </c>
      <c r="F335" s="1">
        <v>0</v>
      </c>
      <c r="G335" s="1">
        <v>1</v>
      </c>
      <c r="H335" s="32">
        <v>52.2</v>
      </c>
    </row>
    <row r="336" spans="1:8" x14ac:dyDescent="0.25">
      <c r="A336" s="2" t="s">
        <v>325</v>
      </c>
      <c r="B336" s="1" t="s">
        <v>90</v>
      </c>
      <c r="C336" s="1" t="s">
        <v>15</v>
      </c>
      <c r="D336" s="1">
        <v>426</v>
      </c>
      <c r="E336" s="1">
        <v>6</v>
      </c>
      <c r="F336" s="1">
        <v>0</v>
      </c>
      <c r="G336" s="1">
        <v>0</v>
      </c>
      <c r="H336" s="32">
        <v>50.3</v>
      </c>
    </row>
    <row r="337" spans="1:8" x14ac:dyDescent="0.25">
      <c r="A337" s="2" t="s">
        <v>327</v>
      </c>
      <c r="B337" s="1" t="s">
        <v>81</v>
      </c>
      <c r="C337" s="1" t="s">
        <v>17</v>
      </c>
      <c r="D337" s="1">
        <v>425</v>
      </c>
      <c r="E337" s="1">
        <v>6</v>
      </c>
      <c r="F337" s="1">
        <v>0</v>
      </c>
      <c r="G337" s="1">
        <v>0</v>
      </c>
      <c r="H337" s="32">
        <v>47.7</v>
      </c>
    </row>
    <row r="338" spans="1:8" x14ac:dyDescent="0.25">
      <c r="A338" s="2" t="s">
        <v>330</v>
      </c>
      <c r="B338" s="1" t="s">
        <v>148</v>
      </c>
      <c r="C338" s="1" t="s">
        <v>17</v>
      </c>
      <c r="D338" s="1">
        <v>419</v>
      </c>
      <c r="E338" s="1">
        <v>6</v>
      </c>
      <c r="F338" s="1">
        <v>0</v>
      </c>
      <c r="G338" s="1">
        <v>0</v>
      </c>
      <c r="H338" s="32">
        <v>45.9</v>
      </c>
    </row>
    <row r="339" spans="1:8" x14ac:dyDescent="0.25">
      <c r="A339" s="2" t="s">
        <v>329</v>
      </c>
      <c r="B339" s="1" t="s">
        <v>103</v>
      </c>
      <c r="C339" s="1" t="s">
        <v>15</v>
      </c>
      <c r="D339" s="1">
        <v>419</v>
      </c>
      <c r="E339" s="1">
        <v>6</v>
      </c>
      <c r="F339" s="1">
        <v>0</v>
      </c>
      <c r="G339" s="1">
        <v>0</v>
      </c>
      <c r="H339" s="32">
        <v>55.2</v>
      </c>
    </row>
    <row r="340" spans="1:8" x14ac:dyDescent="0.25">
      <c r="A340" s="2" t="s">
        <v>341</v>
      </c>
      <c r="B340" s="1" t="s">
        <v>223</v>
      </c>
      <c r="C340" s="1" t="s">
        <v>15</v>
      </c>
      <c r="D340" s="1">
        <v>405</v>
      </c>
      <c r="E340" s="1">
        <v>6</v>
      </c>
      <c r="F340" s="1">
        <v>0</v>
      </c>
      <c r="G340" s="1">
        <v>1</v>
      </c>
      <c r="H340" s="32">
        <v>49.1</v>
      </c>
    </row>
    <row r="341" spans="1:8" x14ac:dyDescent="0.25">
      <c r="A341" s="2" t="s">
        <v>342</v>
      </c>
      <c r="B341" s="1" t="s">
        <v>181</v>
      </c>
      <c r="C341" s="1" t="s">
        <v>15</v>
      </c>
      <c r="D341" s="1">
        <v>405</v>
      </c>
      <c r="E341" s="1">
        <v>6</v>
      </c>
      <c r="F341" s="1">
        <v>0</v>
      </c>
      <c r="G341" s="1">
        <v>0</v>
      </c>
      <c r="H341" s="32">
        <v>49.3</v>
      </c>
    </row>
    <row r="342" spans="1:8" x14ac:dyDescent="0.25">
      <c r="A342" s="2" t="s">
        <v>340</v>
      </c>
      <c r="B342" s="1" t="s">
        <v>204</v>
      </c>
      <c r="C342" s="1" t="s">
        <v>17</v>
      </c>
      <c r="D342" s="1">
        <v>405</v>
      </c>
      <c r="E342" s="1">
        <v>6</v>
      </c>
      <c r="F342" s="1">
        <v>0</v>
      </c>
      <c r="G342" s="1">
        <v>1</v>
      </c>
      <c r="H342" s="32">
        <v>51</v>
      </c>
    </row>
    <row r="343" spans="1:8" x14ac:dyDescent="0.25">
      <c r="A343" s="2" t="s">
        <v>347</v>
      </c>
      <c r="B343" s="1" t="s">
        <v>210</v>
      </c>
      <c r="C343" s="1" t="s">
        <v>15</v>
      </c>
      <c r="D343" s="1">
        <v>398</v>
      </c>
      <c r="E343" s="1">
        <v>6</v>
      </c>
      <c r="F343" s="1">
        <v>0</v>
      </c>
      <c r="G343" s="1">
        <v>0</v>
      </c>
      <c r="H343" s="32">
        <v>54.1</v>
      </c>
    </row>
    <row r="344" spans="1:8" x14ac:dyDescent="0.25">
      <c r="A344" s="2" t="s">
        <v>356</v>
      </c>
      <c r="B344" s="1" t="s">
        <v>208</v>
      </c>
      <c r="C344" s="1" t="s">
        <v>17</v>
      </c>
      <c r="D344" s="1">
        <v>389</v>
      </c>
      <c r="E344" s="1">
        <v>6</v>
      </c>
      <c r="F344" s="1">
        <v>0</v>
      </c>
      <c r="G344" s="1">
        <v>0</v>
      </c>
      <c r="H344" s="32">
        <v>45.9</v>
      </c>
    </row>
    <row r="345" spans="1:8" x14ac:dyDescent="0.25">
      <c r="A345" s="2" t="s">
        <v>357</v>
      </c>
      <c r="B345" s="1" t="s">
        <v>146</v>
      </c>
      <c r="C345" s="1" t="s">
        <v>15</v>
      </c>
      <c r="D345" s="1">
        <v>388</v>
      </c>
      <c r="E345" s="1">
        <v>6</v>
      </c>
      <c r="F345" s="1">
        <v>0</v>
      </c>
      <c r="G345" s="1">
        <v>0</v>
      </c>
      <c r="H345" s="32">
        <v>51.9</v>
      </c>
    </row>
    <row r="346" spans="1:8" x14ac:dyDescent="0.25">
      <c r="A346" s="2" t="s">
        <v>365</v>
      </c>
      <c r="B346" s="1" t="s">
        <v>287</v>
      </c>
      <c r="C346" s="1" t="s">
        <v>15</v>
      </c>
      <c r="D346" s="1">
        <v>376</v>
      </c>
      <c r="E346" s="1">
        <v>6</v>
      </c>
      <c r="F346" s="1">
        <v>0</v>
      </c>
      <c r="G346" s="1">
        <v>0</v>
      </c>
      <c r="H346" s="32">
        <v>47.1</v>
      </c>
    </row>
    <row r="347" spans="1:8" x14ac:dyDescent="0.25">
      <c r="A347" s="2" t="s">
        <v>366</v>
      </c>
      <c r="B347" s="1" t="s">
        <v>187</v>
      </c>
      <c r="C347" s="1" t="s">
        <v>15</v>
      </c>
      <c r="D347" s="1">
        <v>375</v>
      </c>
      <c r="E347" s="1">
        <v>6</v>
      </c>
      <c r="F347" s="1">
        <v>0</v>
      </c>
      <c r="G347" s="1">
        <v>0</v>
      </c>
      <c r="H347" s="32">
        <v>49</v>
      </c>
    </row>
    <row r="348" spans="1:8" x14ac:dyDescent="0.25">
      <c r="A348" s="2" t="s">
        <v>368</v>
      </c>
      <c r="B348" s="1" t="s">
        <v>192</v>
      </c>
      <c r="C348" s="1" t="s">
        <v>12</v>
      </c>
      <c r="D348" s="1">
        <v>373</v>
      </c>
      <c r="E348" s="1">
        <v>6</v>
      </c>
      <c r="F348" s="1">
        <v>0</v>
      </c>
      <c r="G348" s="1">
        <v>0</v>
      </c>
      <c r="H348" s="32">
        <v>44.5</v>
      </c>
    </row>
    <row r="349" spans="1:8" x14ac:dyDescent="0.25">
      <c r="A349" s="2" t="s">
        <v>371</v>
      </c>
      <c r="B349" s="1" t="s">
        <v>144</v>
      </c>
      <c r="C349" s="1" t="s">
        <v>17</v>
      </c>
      <c r="D349" s="1">
        <v>368</v>
      </c>
      <c r="E349" s="1">
        <v>6</v>
      </c>
      <c r="F349" s="1">
        <v>0</v>
      </c>
      <c r="G349" s="1">
        <v>0</v>
      </c>
      <c r="H349" s="32">
        <v>38.6</v>
      </c>
    </row>
    <row r="350" spans="1:8" x14ac:dyDescent="0.25">
      <c r="A350" s="2" t="s">
        <v>375</v>
      </c>
      <c r="B350" s="1" t="s">
        <v>184</v>
      </c>
      <c r="C350" s="1" t="s">
        <v>17</v>
      </c>
      <c r="D350" s="1">
        <v>362</v>
      </c>
      <c r="E350" s="1">
        <v>6</v>
      </c>
      <c r="F350" s="1">
        <v>0</v>
      </c>
      <c r="G350" s="1">
        <v>0</v>
      </c>
      <c r="H350" s="32">
        <v>41.6</v>
      </c>
    </row>
    <row r="351" spans="1:8" x14ac:dyDescent="0.25">
      <c r="A351" s="2" t="s">
        <v>383</v>
      </c>
      <c r="B351" s="1" t="s">
        <v>248</v>
      </c>
      <c r="C351" s="1" t="s">
        <v>15</v>
      </c>
      <c r="D351" s="1">
        <v>356</v>
      </c>
      <c r="E351" s="1">
        <v>6</v>
      </c>
      <c r="F351" s="1">
        <v>0</v>
      </c>
      <c r="G351" s="1">
        <v>1</v>
      </c>
      <c r="H351" s="32">
        <v>44.6</v>
      </c>
    </row>
    <row r="352" spans="1:8" x14ac:dyDescent="0.25">
      <c r="A352" s="2" t="s">
        <v>392</v>
      </c>
      <c r="B352" s="1" t="s">
        <v>148</v>
      </c>
      <c r="C352" s="1" t="s">
        <v>15</v>
      </c>
      <c r="D352" s="1">
        <v>347</v>
      </c>
      <c r="E352" s="1">
        <v>6</v>
      </c>
      <c r="F352" s="1">
        <v>0</v>
      </c>
      <c r="G352" s="1">
        <v>0</v>
      </c>
      <c r="H352" s="32">
        <v>30.9</v>
      </c>
    </row>
    <row r="353" spans="1:8" x14ac:dyDescent="0.25">
      <c r="A353" s="2" t="s">
        <v>401</v>
      </c>
      <c r="B353" s="1" t="s">
        <v>223</v>
      </c>
      <c r="C353" s="1" t="s">
        <v>17</v>
      </c>
      <c r="D353" s="1">
        <v>334</v>
      </c>
      <c r="E353" s="1">
        <v>6</v>
      </c>
      <c r="F353" s="1">
        <v>0</v>
      </c>
      <c r="G353" s="1">
        <v>0</v>
      </c>
      <c r="H353" s="32">
        <v>41.5</v>
      </c>
    </row>
    <row r="354" spans="1:8" x14ac:dyDescent="0.25">
      <c r="A354" s="2" t="s">
        <v>402</v>
      </c>
      <c r="B354" s="1" t="s">
        <v>287</v>
      </c>
      <c r="C354" s="1" t="s">
        <v>15</v>
      </c>
      <c r="D354" s="1">
        <v>333</v>
      </c>
      <c r="E354" s="1">
        <v>6</v>
      </c>
      <c r="F354" s="1">
        <v>0</v>
      </c>
      <c r="G354" s="1">
        <v>0</v>
      </c>
      <c r="H354" s="32">
        <v>44.4</v>
      </c>
    </row>
    <row r="355" spans="1:8" x14ac:dyDescent="0.25">
      <c r="A355" s="2" t="s">
        <v>408</v>
      </c>
      <c r="B355" s="1" t="s">
        <v>184</v>
      </c>
      <c r="C355" s="1" t="s">
        <v>17</v>
      </c>
      <c r="D355" s="1">
        <v>328</v>
      </c>
      <c r="E355" s="1">
        <v>6</v>
      </c>
      <c r="F355" s="1">
        <v>0</v>
      </c>
      <c r="G355" s="1">
        <v>0</v>
      </c>
      <c r="H355" s="32">
        <v>38.6</v>
      </c>
    </row>
    <row r="356" spans="1:8" x14ac:dyDescent="0.25">
      <c r="A356" s="2" t="s">
        <v>420</v>
      </c>
      <c r="B356" s="1" t="s">
        <v>208</v>
      </c>
      <c r="C356" s="1" t="s">
        <v>15</v>
      </c>
      <c r="D356" s="1">
        <v>320</v>
      </c>
      <c r="E356" s="1">
        <v>6</v>
      </c>
      <c r="F356" s="1">
        <v>0</v>
      </c>
      <c r="G356" s="1">
        <v>1</v>
      </c>
      <c r="H356" s="32">
        <v>40.9</v>
      </c>
    </row>
    <row r="357" spans="1:8" x14ac:dyDescent="0.25">
      <c r="A357" s="2" t="s">
        <v>428</v>
      </c>
      <c r="B357" s="1" t="s">
        <v>181</v>
      </c>
      <c r="C357" s="1" t="s">
        <v>15</v>
      </c>
      <c r="D357" s="1">
        <v>312</v>
      </c>
      <c r="E357" s="1">
        <v>6</v>
      </c>
      <c r="F357" s="1">
        <v>0</v>
      </c>
      <c r="G357" s="1">
        <v>0</v>
      </c>
      <c r="H357" s="32">
        <v>38.5</v>
      </c>
    </row>
    <row r="358" spans="1:8" x14ac:dyDescent="0.25">
      <c r="A358" s="2" t="s">
        <v>55</v>
      </c>
      <c r="B358" s="1" t="s">
        <v>39</v>
      </c>
      <c r="C358" s="1" t="s">
        <v>15</v>
      </c>
      <c r="D358" s="1">
        <v>300</v>
      </c>
      <c r="E358" s="1">
        <v>6</v>
      </c>
      <c r="F358" s="1">
        <v>0</v>
      </c>
      <c r="G358" s="1">
        <v>1</v>
      </c>
      <c r="H358" s="32">
        <v>38.6</v>
      </c>
    </row>
    <row r="359" spans="1:8" x14ac:dyDescent="0.25">
      <c r="A359" s="2" t="s">
        <v>440</v>
      </c>
      <c r="B359" s="1" t="s">
        <v>184</v>
      </c>
      <c r="C359" s="1" t="s">
        <v>12</v>
      </c>
      <c r="D359" s="1">
        <v>296</v>
      </c>
      <c r="E359" s="1">
        <v>6</v>
      </c>
      <c r="F359" s="1">
        <v>0</v>
      </c>
      <c r="G359" s="1">
        <v>0</v>
      </c>
      <c r="H359" s="32">
        <v>35.9</v>
      </c>
    </row>
    <row r="360" spans="1:8" x14ac:dyDescent="0.25">
      <c r="A360" s="2" t="s">
        <v>449</v>
      </c>
      <c r="B360" s="1" t="s">
        <v>248</v>
      </c>
      <c r="C360" s="1" t="s">
        <v>17</v>
      </c>
      <c r="D360" s="1">
        <v>284</v>
      </c>
      <c r="E360" s="1">
        <v>6</v>
      </c>
      <c r="F360" s="1">
        <v>0</v>
      </c>
      <c r="G360" s="1">
        <v>0</v>
      </c>
      <c r="H360" s="32">
        <v>34.5</v>
      </c>
    </row>
    <row r="361" spans="1:8" x14ac:dyDescent="0.25">
      <c r="A361" s="2" t="s">
        <v>453</v>
      </c>
      <c r="B361" s="1" t="s">
        <v>194</v>
      </c>
      <c r="C361" s="1" t="s">
        <v>12</v>
      </c>
      <c r="D361" s="1">
        <v>277</v>
      </c>
      <c r="E361" s="1">
        <v>6</v>
      </c>
      <c r="F361" s="1">
        <v>0</v>
      </c>
      <c r="G361" s="1">
        <v>1</v>
      </c>
      <c r="H361" s="32">
        <v>31.2</v>
      </c>
    </row>
    <row r="362" spans="1:8" x14ac:dyDescent="0.25">
      <c r="A362" s="2" t="s">
        <v>457</v>
      </c>
      <c r="B362" s="1" t="s">
        <v>248</v>
      </c>
      <c r="C362" s="1" t="s">
        <v>15</v>
      </c>
      <c r="D362" s="1">
        <v>273</v>
      </c>
      <c r="E362" s="1">
        <v>6</v>
      </c>
      <c r="F362" s="1">
        <v>0</v>
      </c>
      <c r="G362" s="1">
        <v>0</v>
      </c>
      <c r="H362" s="32">
        <v>35.9</v>
      </c>
    </row>
    <row r="363" spans="1:8" x14ac:dyDescent="0.25">
      <c r="A363" s="2" t="s">
        <v>473</v>
      </c>
      <c r="B363" s="1" t="s">
        <v>146</v>
      </c>
      <c r="C363" s="1" t="s">
        <v>15</v>
      </c>
      <c r="D363" s="1">
        <v>264</v>
      </c>
      <c r="E363" s="1">
        <v>6</v>
      </c>
      <c r="F363" s="1">
        <v>0</v>
      </c>
      <c r="G363" s="1">
        <v>0</v>
      </c>
      <c r="H363" s="32">
        <v>35.200000000000003</v>
      </c>
    </row>
    <row r="364" spans="1:8" x14ac:dyDescent="0.25">
      <c r="A364" s="2" t="s">
        <v>498</v>
      </c>
      <c r="B364" s="1" t="s">
        <v>105</v>
      </c>
      <c r="C364" s="1" t="s">
        <v>12</v>
      </c>
      <c r="D364" s="1">
        <v>234</v>
      </c>
      <c r="E364" s="1">
        <v>6</v>
      </c>
      <c r="F364" s="1">
        <v>0</v>
      </c>
      <c r="G364" s="1">
        <v>0</v>
      </c>
      <c r="H364" s="32">
        <v>32.1</v>
      </c>
    </row>
    <row r="365" spans="1:8" x14ac:dyDescent="0.25">
      <c r="A365" s="2" t="s">
        <v>507</v>
      </c>
      <c r="B365" s="1" t="s">
        <v>68</v>
      </c>
      <c r="C365" s="1" t="s">
        <v>15</v>
      </c>
      <c r="D365" s="1">
        <v>222</v>
      </c>
      <c r="E365" s="1">
        <v>6</v>
      </c>
      <c r="F365" s="1">
        <v>0</v>
      </c>
      <c r="G365" s="1">
        <v>1</v>
      </c>
      <c r="H365" s="32">
        <v>32</v>
      </c>
    </row>
    <row r="366" spans="1:8" x14ac:dyDescent="0.25">
      <c r="A366" s="2" t="s">
        <v>514</v>
      </c>
      <c r="B366" s="1" t="s">
        <v>208</v>
      </c>
      <c r="C366" s="1" t="s">
        <v>15</v>
      </c>
      <c r="D366" s="1">
        <v>218</v>
      </c>
      <c r="E366" s="1">
        <v>6</v>
      </c>
      <c r="F366" s="1">
        <v>0</v>
      </c>
      <c r="G366" s="1">
        <v>0</v>
      </c>
      <c r="H366" s="32">
        <v>31.1</v>
      </c>
    </row>
    <row r="367" spans="1:8" x14ac:dyDescent="0.25">
      <c r="A367" s="2" t="s">
        <v>522</v>
      </c>
      <c r="B367" s="1" t="s">
        <v>192</v>
      </c>
      <c r="C367" s="1" t="s">
        <v>15</v>
      </c>
      <c r="D367" s="1">
        <v>206</v>
      </c>
      <c r="E367" s="1">
        <v>6</v>
      </c>
      <c r="F367" s="1">
        <v>0</v>
      </c>
      <c r="G367" s="1">
        <v>0</v>
      </c>
      <c r="H367" s="32">
        <v>25.4</v>
      </c>
    </row>
    <row r="368" spans="1:8" x14ac:dyDescent="0.25">
      <c r="A368" s="2" t="s">
        <v>551</v>
      </c>
      <c r="B368" s="1" t="s">
        <v>192</v>
      </c>
      <c r="C368" s="1" t="s">
        <v>15</v>
      </c>
      <c r="D368" s="1">
        <v>179</v>
      </c>
      <c r="E368" s="1">
        <v>6</v>
      </c>
      <c r="F368" s="1">
        <v>0</v>
      </c>
      <c r="G368" s="1">
        <v>0</v>
      </c>
      <c r="H368" s="32">
        <v>24.2</v>
      </c>
    </row>
    <row r="369" spans="1:8" x14ac:dyDescent="0.25">
      <c r="A369" s="2" t="s">
        <v>572</v>
      </c>
      <c r="B369" s="1" t="s">
        <v>78</v>
      </c>
      <c r="C369" s="1" t="s">
        <v>15</v>
      </c>
      <c r="D369" s="1">
        <v>157</v>
      </c>
      <c r="E369" s="1">
        <v>6</v>
      </c>
      <c r="F369" s="1">
        <v>0</v>
      </c>
      <c r="G369" s="1">
        <v>0</v>
      </c>
      <c r="H369" s="32">
        <v>21.2</v>
      </c>
    </row>
    <row r="370" spans="1:8" x14ac:dyDescent="0.25">
      <c r="A370" s="2" t="s">
        <v>436</v>
      </c>
      <c r="B370" s="1" t="s">
        <v>187</v>
      </c>
      <c r="C370" s="1" t="s">
        <v>17</v>
      </c>
      <c r="D370" s="1">
        <v>154</v>
      </c>
      <c r="E370" s="1">
        <v>6</v>
      </c>
      <c r="F370" s="1">
        <v>0</v>
      </c>
      <c r="G370" s="1">
        <v>0</v>
      </c>
      <c r="H370" s="32">
        <v>21.6</v>
      </c>
    </row>
    <row r="371" spans="1:8" x14ac:dyDescent="0.25">
      <c r="A371" s="2" t="s">
        <v>584</v>
      </c>
      <c r="B371" s="1" t="s">
        <v>208</v>
      </c>
      <c r="C371" s="1" t="s">
        <v>12</v>
      </c>
      <c r="D371" s="1">
        <v>144</v>
      </c>
      <c r="E371" s="1">
        <v>6</v>
      </c>
      <c r="F371" s="1">
        <v>0</v>
      </c>
      <c r="G371" s="1">
        <v>0</v>
      </c>
      <c r="H371" s="32">
        <v>19.600000000000001</v>
      </c>
    </row>
    <row r="372" spans="1:8" x14ac:dyDescent="0.25">
      <c r="A372" s="2" t="s">
        <v>611</v>
      </c>
      <c r="B372" s="1" t="s">
        <v>78</v>
      </c>
      <c r="C372" s="1" t="s">
        <v>15</v>
      </c>
      <c r="D372" s="1">
        <v>114</v>
      </c>
      <c r="E372" s="1">
        <v>6</v>
      </c>
      <c r="F372" s="1">
        <v>0</v>
      </c>
      <c r="G372" s="1">
        <v>0</v>
      </c>
      <c r="H372" s="32">
        <v>15.6</v>
      </c>
    </row>
    <row r="373" spans="1:8" x14ac:dyDescent="0.25">
      <c r="A373" s="2" t="s">
        <v>615</v>
      </c>
      <c r="B373" s="1" t="s">
        <v>194</v>
      </c>
      <c r="C373" s="1" t="s">
        <v>15</v>
      </c>
      <c r="D373" s="1">
        <v>104</v>
      </c>
      <c r="E373" s="1">
        <v>6</v>
      </c>
      <c r="F373" s="1">
        <v>0</v>
      </c>
      <c r="G373" s="1">
        <v>0</v>
      </c>
      <c r="H373" s="32">
        <v>15.7</v>
      </c>
    </row>
    <row r="374" spans="1:8" x14ac:dyDescent="0.25">
      <c r="A374" s="2" t="s">
        <v>674</v>
      </c>
      <c r="B374" s="1" t="s">
        <v>194</v>
      </c>
      <c r="C374" s="1" t="s">
        <v>17</v>
      </c>
      <c r="D374" s="1">
        <v>68</v>
      </c>
      <c r="E374" s="1">
        <v>6</v>
      </c>
      <c r="F374" s="1">
        <v>0</v>
      </c>
      <c r="G374" s="1">
        <v>0</v>
      </c>
      <c r="H374" s="32">
        <v>11.8</v>
      </c>
    </row>
    <row r="375" spans="1:8" x14ac:dyDescent="0.25">
      <c r="A375" s="2" t="s">
        <v>303</v>
      </c>
      <c r="B375" s="1" t="s">
        <v>181</v>
      </c>
      <c r="C375" s="1" t="s">
        <v>10</v>
      </c>
      <c r="D375" s="1">
        <v>450</v>
      </c>
      <c r="E375" s="1">
        <v>5</v>
      </c>
      <c r="F375" s="1">
        <v>0</v>
      </c>
      <c r="G375" s="1">
        <v>0</v>
      </c>
      <c r="H375" s="32">
        <v>22.7</v>
      </c>
    </row>
    <row r="376" spans="1:8" x14ac:dyDescent="0.25">
      <c r="A376" s="2" t="s">
        <v>302</v>
      </c>
      <c r="B376" s="1" t="s">
        <v>187</v>
      </c>
      <c r="C376" s="1" t="s">
        <v>10</v>
      </c>
      <c r="D376" s="1">
        <v>450</v>
      </c>
      <c r="E376" s="1">
        <v>5</v>
      </c>
      <c r="F376" s="1">
        <v>0</v>
      </c>
      <c r="G376" s="1">
        <v>0</v>
      </c>
      <c r="H376" s="32">
        <v>25.6</v>
      </c>
    </row>
    <row r="377" spans="1:8" x14ac:dyDescent="0.25">
      <c r="A377" s="2" t="s">
        <v>301</v>
      </c>
      <c r="B377" s="1" t="s">
        <v>223</v>
      </c>
      <c r="C377" s="1" t="s">
        <v>10</v>
      </c>
      <c r="D377" s="1">
        <v>450</v>
      </c>
      <c r="E377" s="1">
        <v>5</v>
      </c>
      <c r="F377" s="1">
        <v>0</v>
      </c>
      <c r="G377" s="1">
        <v>0</v>
      </c>
      <c r="H377" s="32">
        <v>27.2</v>
      </c>
    </row>
    <row r="378" spans="1:8" x14ac:dyDescent="0.25">
      <c r="A378" s="2" t="s">
        <v>300</v>
      </c>
      <c r="B378" s="1" t="s">
        <v>109</v>
      </c>
      <c r="C378" s="1" t="s">
        <v>10</v>
      </c>
      <c r="D378" s="1">
        <v>450</v>
      </c>
      <c r="E378" s="1">
        <v>5</v>
      </c>
      <c r="F378" s="1">
        <v>0</v>
      </c>
      <c r="G378" s="1">
        <v>0</v>
      </c>
      <c r="H378" s="32">
        <v>27.5</v>
      </c>
    </row>
    <row r="379" spans="1:8" x14ac:dyDescent="0.25">
      <c r="A379" s="2" t="s">
        <v>298</v>
      </c>
      <c r="B379" s="1" t="s">
        <v>299</v>
      </c>
      <c r="C379" s="1" t="s">
        <v>10</v>
      </c>
      <c r="D379" s="1">
        <v>450</v>
      </c>
      <c r="E379" s="1">
        <v>5</v>
      </c>
      <c r="F379" s="1">
        <v>0</v>
      </c>
      <c r="G379" s="1">
        <v>0</v>
      </c>
      <c r="H379" s="32">
        <v>29.3</v>
      </c>
    </row>
    <row r="380" spans="1:8" x14ac:dyDescent="0.25">
      <c r="A380" s="2" t="s">
        <v>297</v>
      </c>
      <c r="B380" s="1" t="s">
        <v>184</v>
      </c>
      <c r="C380" s="1" t="s">
        <v>10</v>
      </c>
      <c r="D380" s="1">
        <v>450</v>
      </c>
      <c r="E380" s="1">
        <v>5</v>
      </c>
      <c r="F380" s="1">
        <v>0</v>
      </c>
      <c r="G380" s="1">
        <v>0</v>
      </c>
      <c r="H380" s="32">
        <v>30.8</v>
      </c>
    </row>
    <row r="381" spans="1:8" x14ac:dyDescent="0.25">
      <c r="A381" s="2" t="s">
        <v>296</v>
      </c>
      <c r="B381" s="1" t="s">
        <v>208</v>
      </c>
      <c r="C381" s="1" t="s">
        <v>17</v>
      </c>
      <c r="D381" s="1">
        <v>450</v>
      </c>
      <c r="E381" s="1">
        <v>5</v>
      </c>
      <c r="F381" s="1">
        <v>0</v>
      </c>
      <c r="G381" s="1">
        <v>0</v>
      </c>
      <c r="H381" s="32">
        <v>46.5</v>
      </c>
    </row>
    <row r="382" spans="1:8" x14ac:dyDescent="0.25">
      <c r="A382" s="2" t="s">
        <v>295</v>
      </c>
      <c r="B382" s="1" t="s">
        <v>192</v>
      </c>
      <c r="C382" s="1" t="s">
        <v>17</v>
      </c>
      <c r="D382" s="1">
        <v>450</v>
      </c>
      <c r="E382" s="1">
        <v>5</v>
      </c>
      <c r="F382" s="1">
        <v>0</v>
      </c>
      <c r="G382" s="1">
        <v>0</v>
      </c>
      <c r="H382" s="32">
        <v>48.8</v>
      </c>
    </row>
    <row r="383" spans="1:8" x14ac:dyDescent="0.25">
      <c r="A383" s="2" t="s">
        <v>294</v>
      </c>
      <c r="B383" s="1" t="s">
        <v>248</v>
      </c>
      <c r="C383" s="1" t="s">
        <v>17</v>
      </c>
      <c r="D383" s="1">
        <v>450</v>
      </c>
      <c r="E383" s="1">
        <v>5</v>
      </c>
      <c r="F383" s="1">
        <v>0</v>
      </c>
      <c r="G383" s="1">
        <v>0</v>
      </c>
      <c r="H383" s="32">
        <v>49.1</v>
      </c>
    </row>
    <row r="384" spans="1:8" x14ac:dyDescent="0.25">
      <c r="A384" s="2" t="s">
        <v>288</v>
      </c>
      <c r="B384" s="1" t="s">
        <v>146</v>
      </c>
      <c r="C384" s="1" t="s">
        <v>17</v>
      </c>
      <c r="D384" s="1">
        <v>450</v>
      </c>
      <c r="E384" s="1">
        <v>5</v>
      </c>
      <c r="F384" s="1">
        <v>0</v>
      </c>
      <c r="G384" s="1">
        <v>1</v>
      </c>
      <c r="H384" s="32">
        <v>49.9</v>
      </c>
    </row>
    <row r="385" spans="1:8" x14ac:dyDescent="0.25">
      <c r="A385" s="2" t="s">
        <v>293</v>
      </c>
      <c r="B385" s="1" t="s">
        <v>201</v>
      </c>
      <c r="C385" s="1" t="s">
        <v>17</v>
      </c>
      <c r="D385" s="1">
        <v>450</v>
      </c>
      <c r="E385" s="1">
        <v>5</v>
      </c>
      <c r="F385" s="1">
        <v>0</v>
      </c>
      <c r="G385" s="1">
        <v>0</v>
      </c>
      <c r="H385" s="32">
        <v>50.6</v>
      </c>
    </row>
    <row r="386" spans="1:8" x14ac:dyDescent="0.25">
      <c r="A386" s="2" t="s">
        <v>286</v>
      </c>
      <c r="B386" s="1" t="s">
        <v>287</v>
      </c>
      <c r="C386" s="1" t="s">
        <v>17</v>
      </c>
      <c r="D386" s="1">
        <v>450</v>
      </c>
      <c r="E386" s="1">
        <v>5</v>
      </c>
      <c r="F386" s="1">
        <v>0</v>
      </c>
      <c r="G386" s="1">
        <v>1</v>
      </c>
      <c r="H386" s="32">
        <v>51.4</v>
      </c>
    </row>
    <row r="387" spans="1:8" x14ac:dyDescent="0.25">
      <c r="A387" s="2" t="s">
        <v>292</v>
      </c>
      <c r="B387" s="1" t="s">
        <v>81</v>
      </c>
      <c r="C387" s="1" t="s">
        <v>17</v>
      </c>
      <c r="D387" s="1">
        <v>450</v>
      </c>
      <c r="E387" s="1">
        <v>5</v>
      </c>
      <c r="F387" s="1">
        <v>0</v>
      </c>
      <c r="G387" s="1">
        <v>0</v>
      </c>
      <c r="H387" s="32">
        <v>51.6</v>
      </c>
    </row>
    <row r="388" spans="1:8" x14ac:dyDescent="0.25">
      <c r="A388" s="2" t="s">
        <v>291</v>
      </c>
      <c r="B388" s="1" t="s">
        <v>189</v>
      </c>
      <c r="C388" s="1" t="s">
        <v>17</v>
      </c>
      <c r="D388" s="1">
        <v>450</v>
      </c>
      <c r="E388" s="1">
        <v>5</v>
      </c>
      <c r="F388" s="1">
        <v>0</v>
      </c>
      <c r="G388" s="1">
        <v>0</v>
      </c>
      <c r="H388" s="32">
        <v>53.2</v>
      </c>
    </row>
    <row r="389" spans="1:8" x14ac:dyDescent="0.25">
      <c r="A389" s="2" t="s">
        <v>290</v>
      </c>
      <c r="B389" s="1" t="s">
        <v>187</v>
      </c>
      <c r="C389" s="1" t="s">
        <v>17</v>
      </c>
      <c r="D389" s="1">
        <v>450</v>
      </c>
      <c r="E389" s="1">
        <v>5</v>
      </c>
      <c r="F389" s="1">
        <v>0</v>
      </c>
      <c r="G389" s="1">
        <v>0</v>
      </c>
      <c r="H389" s="32">
        <v>54</v>
      </c>
    </row>
    <row r="390" spans="1:8" x14ac:dyDescent="0.25">
      <c r="A390" s="2" t="s">
        <v>289</v>
      </c>
      <c r="B390" s="1" t="s">
        <v>187</v>
      </c>
      <c r="C390" s="1" t="s">
        <v>17</v>
      </c>
      <c r="D390" s="1">
        <v>450</v>
      </c>
      <c r="E390" s="1">
        <v>5</v>
      </c>
      <c r="F390" s="1">
        <v>0</v>
      </c>
      <c r="G390" s="1">
        <v>0</v>
      </c>
      <c r="H390" s="32">
        <v>56.4</v>
      </c>
    </row>
    <row r="391" spans="1:8" x14ac:dyDescent="0.25">
      <c r="A391" s="2" t="s">
        <v>305</v>
      </c>
      <c r="B391" s="1" t="s">
        <v>248</v>
      </c>
      <c r="C391" s="1" t="s">
        <v>17</v>
      </c>
      <c r="D391" s="1">
        <v>448</v>
      </c>
      <c r="E391" s="1">
        <v>5</v>
      </c>
      <c r="F391" s="1">
        <v>0</v>
      </c>
      <c r="G391" s="1">
        <v>0</v>
      </c>
      <c r="H391" s="32">
        <v>49.9</v>
      </c>
    </row>
    <row r="392" spans="1:8" x14ac:dyDescent="0.25">
      <c r="A392" s="2" t="s">
        <v>308</v>
      </c>
      <c r="B392" s="1" t="s">
        <v>194</v>
      </c>
      <c r="C392" s="1" t="s">
        <v>17</v>
      </c>
      <c r="D392" s="1">
        <v>444</v>
      </c>
      <c r="E392" s="1">
        <v>5</v>
      </c>
      <c r="F392" s="1">
        <v>0</v>
      </c>
      <c r="G392" s="1">
        <v>2</v>
      </c>
      <c r="H392" s="32">
        <v>50.5</v>
      </c>
    </row>
    <row r="393" spans="1:8" x14ac:dyDescent="0.25">
      <c r="A393" s="2" t="s">
        <v>309</v>
      </c>
      <c r="B393" s="1" t="s">
        <v>194</v>
      </c>
      <c r="C393" s="1" t="s">
        <v>17</v>
      </c>
      <c r="D393" s="1">
        <v>444</v>
      </c>
      <c r="E393" s="1">
        <v>5</v>
      </c>
      <c r="F393" s="1">
        <v>0</v>
      </c>
      <c r="G393" s="1">
        <v>0</v>
      </c>
      <c r="H393" s="32">
        <v>50.8</v>
      </c>
    </row>
    <row r="394" spans="1:8" x14ac:dyDescent="0.25">
      <c r="A394" s="2" t="s">
        <v>310</v>
      </c>
      <c r="B394" s="1" t="s">
        <v>299</v>
      </c>
      <c r="C394" s="1" t="s">
        <v>15</v>
      </c>
      <c r="D394" s="1">
        <v>442</v>
      </c>
      <c r="E394" s="1">
        <v>5</v>
      </c>
      <c r="F394" s="1">
        <v>0</v>
      </c>
      <c r="G394" s="1">
        <v>0</v>
      </c>
      <c r="H394" s="32">
        <v>55.5</v>
      </c>
    </row>
    <row r="395" spans="1:8" x14ac:dyDescent="0.25">
      <c r="A395" s="2" t="s">
        <v>311</v>
      </c>
      <c r="B395" s="1" t="s">
        <v>248</v>
      </c>
      <c r="C395" s="1" t="s">
        <v>15</v>
      </c>
      <c r="D395" s="1">
        <v>438</v>
      </c>
      <c r="E395" s="1">
        <v>5</v>
      </c>
      <c r="F395" s="1">
        <v>0</v>
      </c>
      <c r="G395" s="1">
        <v>0</v>
      </c>
      <c r="H395" s="32">
        <v>53</v>
      </c>
    </row>
    <row r="396" spans="1:8" x14ac:dyDescent="0.25">
      <c r="A396" s="2" t="s">
        <v>312</v>
      </c>
      <c r="B396" s="1" t="s">
        <v>105</v>
      </c>
      <c r="C396" s="1" t="s">
        <v>17</v>
      </c>
      <c r="D396" s="1">
        <v>437</v>
      </c>
      <c r="E396" s="1">
        <v>5</v>
      </c>
      <c r="F396" s="1">
        <v>0</v>
      </c>
      <c r="G396" s="1">
        <v>0</v>
      </c>
      <c r="H396" s="32">
        <v>48.3</v>
      </c>
    </row>
    <row r="397" spans="1:8" x14ac:dyDescent="0.25">
      <c r="A397" s="2" t="s">
        <v>313</v>
      </c>
      <c r="B397" s="1" t="s">
        <v>187</v>
      </c>
      <c r="C397" s="1" t="s">
        <v>15</v>
      </c>
      <c r="D397" s="1">
        <v>436</v>
      </c>
      <c r="E397" s="1">
        <v>5</v>
      </c>
      <c r="F397" s="1">
        <v>0</v>
      </c>
      <c r="G397" s="1">
        <v>0</v>
      </c>
      <c r="H397" s="32">
        <v>58.5</v>
      </c>
    </row>
    <row r="398" spans="1:8" x14ac:dyDescent="0.25">
      <c r="A398" s="2" t="s">
        <v>316</v>
      </c>
      <c r="B398" s="1" t="s">
        <v>220</v>
      </c>
      <c r="C398" s="1" t="s">
        <v>17</v>
      </c>
      <c r="D398" s="1">
        <v>435</v>
      </c>
      <c r="E398" s="1">
        <v>5</v>
      </c>
      <c r="F398" s="1">
        <v>0</v>
      </c>
      <c r="G398" s="1">
        <v>0</v>
      </c>
      <c r="H398" s="32">
        <v>40.200000000000003</v>
      </c>
    </row>
    <row r="399" spans="1:8" x14ac:dyDescent="0.25">
      <c r="A399" s="2" t="s">
        <v>315</v>
      </c>
      <c r="B399" s="1" t="s">
        <v>204</v>
      </c>
      <c r="C399" s="1" t="s">
        <v>17</v>
      </c>
      <c r="D399" s="1">
        <v>435</v>
      </c>
      <c r="E399" s="1">
        <v>5</v>
      </c>
      <c r="F399" s="1">
        <v>0</v>
      </c>
      <c r="G399" s="1">
        <v>1</v>
      </c>
      <c r="H399" s="32">
        <v>56.4</v>
      </c>
    </row>
    <row r="400" spans="1:8" x14ac:dyDescent="0.25">
      <c r="A400" s="2" t="s">
        <v>319</v>
      </c>
      <c r="B400" s="1" t="s">
        <v>223</v>
      </c>
      <c r="C400" s="1" t="s">
        <v>17</v>
      </c>
      <c r="D400" s="1">
        <v>432</v>
      </c>
      <c r="E400" s="1">
        <v>5</v>
      </c>
      <c r="F400" s="1">
        <v>0</v>
      </c>
      <c r="G400" s="1">
        <v>3</v>
      </c>
      <c r="H400" s="32">
        <v>50.7</v>
      </c>
    </row>
    <row r="401" spans="1:8" x14ac:dyDescent="0.25">
      <c r="A401" s="2" t="s">
        <v>322</v>
      </c>
      <c r="B401" s="1" t="s">
        <v>109</v>
      </c>
      <c r="C401" s="1" t="s">
        <v>15</v>
      </c>
      <c r="D401" s="1">
        <v>431</v>
      </c>
      <c r="E401" s="1">
        <v>5</v>
      </c>
      <c r="F401" s="1">
        <v>0</v>
      </c>
      <c r="G401" s="1">
        <v>0</v>
      </c>
      <c r="H401" s="32">
        <v>55.7</v>
      </c>
    </row>
    <row r="402" spans="1:8" x14ac:dyDescent="0.25">
      <c r="A402" s="2" t="s">
        <v>323</v>
      </c>
      <c r="B402" s="1" t="s">
        <v>184</v>
      </c>
      <c r="C402" s="1" t="s">
        <v>15</v>
      </c>
      <c r="D402" s="1">
        <v>429</v>
      </c>
      <c r="E402" s="1">
        <v>5</v>
      </c>
      <c r="F402" s="1">
        <v>0</v>
      </c>
      <c r="G402" s="1">
        <v>0</v>
      </c>
      <c r="H402" s="32">
        <v>50.5</v>
      </c>
    </row>
    <row r="403" spans="1:8" x14ac:dyDescent="0.25">
      <c r="A403" s="2" t="s">
        <v>326</v>
      </c>
      <c r="B403" s="1" t="s">
        <v>148</v>
      </c>
      <c r="C403" s="1" t="s">
        <v>17</v>
      </c>
      <c r="D403" s="1">
        <v>426</v>
      </c>
      <c r="E403" s="1">
        <v>5</v>
      </c>
      <c r="F403" s="1">
        <v>0</v>
      </c>
      <c r="G403" s="1">
        <v>0</v>
      </c>
      <c r="H403" s="32">
        <v>37.799999999999997</v>
      </c>
    </row>
    <row r="404" spans="1:8" x14ac:dyDescent="0.25">
      <c r="A404" s="2" t="s">
        <v>328</v>
      </c>
      <c r="B404" s="1" t="s">
        <v>220</v>
      </c>
      <c r="C404" s="1" t="s">
        <v>15</v>
      </c>
      <c r="D404" s="1">
        <v>420</v>
      </c>
      <c r="E404" s="1">
        <v>5</v>
      </c>
      <c r="F404" s="1">
        <v>0</v>
      </c>
      <c r="G404" s="1">
        <v>0</v>
      </c>
      <c r="H404" s="32">
        <v>44.5</v>
      </c>
    </row>
    <row r="405" spans="1:8" x14ac:dyDescent="0.25">
      <c r="A405" s="2" t="s">
        <v>332</v>
      </c>
      <c r="B405" s="1" t="s">
        <v>92</v>
      </c>
      <c r="C405" s="1" t="s">
        <v>17</v>
      </c>
      <c r="D405" s="1">
        <v>418</v>
      </c>
      <c r="E405" s="1">
        <v>5</v>
      </c>
      <c r="F405" s="1">
        <v>0</v>
      </c>
      <c r="G405" s="1">
        <v>0</v>
      </c>
      <c r="H405" s="32">
        <v>47.4</v>
      </c>
    </row>
    <row r="406" spans="1:8" x14ac:dyDescent="0.25">
      <c r="A406" s="2" t="s">
        <v>335</v>
      </c>
      <c r="B406" s="1" t="s">
        <v>248</v>
      </c>
      <c r="C406" s="1" t="s">
        <v>17</v>
      </c>
      <c r="D406" s="1">
        <v>413</v>
      </c>
      <c r="E406" s="1">
        <v>5</v>
      </c>
      <c r="F406" s="1">
        <v>0</v>
      </c>
      <c r="G406" s="1">
        <v>0</v>
      </c>
      <c r="H406" s="32">
        <v>46.3</v>
      </c>
    </row>
    <row r="407" spans="1:8" x14ac:dyDescent="0.25">
      <c r="A407" s="2" t="s">
        <v>339</v>
      </c>
      <c r="B407" s="1" t="s">
        <v>92</v>
      </c>
      <c r="C407" s="1" t="s">
        <v>15</v>
      </c>
      <c r="D407" s="1">
        <v>407</v>
      </c>
      <c r="E407" s="1">
        <v>5</v>
      </c>
      <c r="F407" s="1">
        <v>0</v>
      </c>
      <c r="G407" s="1">
        <v>0</v>
      </c>
      <c r="H407" s="32">
        <v>49.2</v>
      </c>
    </row>
    <row r="408" spans="1:8" x14ac:dyDescent="0.25">
      <c r="A408" s="2" t="s">
        <v>338</v>
      </c>
      <c r="B408" s="1" t="s">
        <v>179</v>
      </c>
      <c r="C408" s="1" t="s">
        <v>15</v>
      </c>
      <c r="D408" s="1">
        <v>407</v>
      </c>
      <c r="E408" s="1">
        <v>5</v>
      </c>
      <c r="F408" s="1">
        <v>0</v>
      </c>
      <c r="G408" s="1">
        <v>0</v>
      </c>
      <c r="H408" s="32">
        <v>50.7</v>
      </c>
    </row>
    <row r="409" spans="1:8" x14ac:dyDescent="0.25">
      <c r="A409" s="2" t="s">
        <v>343</v>
      </c>
      <c r="B409" s="1" t="s">
        <v>299</v>
      </c>
      <c r="C409" s="1" t="s">
        <v>17</v>
      </c>
      <c r="D409" s="1">
        <v>405</v>
      </c>
      <c r="E409" s="1">
        <v>5</v>
      </c>
      <c r="F409" s="1">
        <v>0</v>
      </c>
      <c r="G409" s="1">
        <v>0</v>
      </c>
      <c r="H409" s="32">
        <v>46.8</v>
      </c>
    </row>
    <row r="410" spans="1:8" x14ac:dyDescent="0.25">
      <c r="A410" s="2" t="s">
        <v>346</v>
      </c>
      <c r="B410" s="1" t="s">
        <v>148</v>
      </c>
      <c r="C410" s="1" t="s">
        <v>15</v>
      </c>
      <c r="D410" s="1">
        <v>400</v>
      </c>
      <c r="E410" s="1">
        <v>5</v>
      </c>
      <c r="F410" s="1">
        <v>0</v>
      </c>
      <c r="G410" s="1">
        <v>0</v>
      </c>
      <c r="H410" s="32">
        <v>53.8</v>
      </c>
    </row>
    <row r="411" spans="1:8" x14ac:dyDescent="0.25">
      <c r="A411" s="2" t="s">
        <v>348</v>
      </c>
      <c r="B411" s="1" t="s">
        <v>184</v>
      </c>
      <c r="C411" s="1" t="s">
        <v>12</v>
      </c>
      <c r="D411" s="1">
        <v>398</v>
      </c>
      <c r="E411" s="1">
        <v>5</v>
      </c>
      <c r="F411" s="1">
        <v>0</v>
      </c>
      <c r="G411" s="1">
        <v>0</v>
      </c>
      <c r="H411" s="32">
        <v>49.4</v>
      </c>
    </row>
    <row r="412" spans="1:8" x14ac:dyDescent="0.25">
      <c r="A412" s="2" t="s">
        <v>349</v>
      </c>
      <c r="B412" s="1" t="s">
        <v>148</v>
      </c>
      <c r="C412" s="1" t="s">
        <v>17</v>
      </c>
      <c r="D412" s="1">
        <v>397</v>
      </c>
      <c r="E412" s="1">
        <v>5</v>
      </c>
      <c r="F412" s="1">
        <v>0</v>
      </c>
      <c r="G412" s="1">
        <v>2</v>
      </c>
      <c r="H412" s="32">
        <v>36.6</v>
      </c>
    </row>
    <row r="413" spans="1:8" x14ac:dyDescent="0.25">
      <c r="A413" s="2" t="s">
        <v>350</v>
      </c>
      <c r="B413" s="1" t="s">
        <v>201</v>
      </c>
      <c r="C413" s="1" t="s">
        <v>15</v>
      </c>
      <c r="D413" s="1">
        <v>395</v>
      </c>
      <c r="E413" s="1">
        <v>5</v>
      </c>
      <c r="F413" s="1">
        <v>0</v>
      </c>
      <c r="G413" s="1">
        <v>0</v>
      </c>
      <c r="H413" s="32">
        <v>51.8</v>
      </c>
    </row>
    <row r="414" spans="1:8" x14ac:dyDescent="0.25">
      <c r="A414" s="2" t="s">
        <v>354</v>
      </c>
      <c r="B414" s="1" t="s">
        <v>287</v>
      </c>
      <c r="C414" s="1" t="s">
        <v>17</v>
      </c>
      <c r="D414" s="1">
        <v>392</v>
      </c>
      <c r="E414" s="1">
        <v>5</v>
      </c>
      <c r="F414" s="1">
        <v>0</v>
      </c>
      <c r="G414" s="1">
        <v>0</v>
      </c>
      <c r="H414" s="32">
        <v>44.7</v>
      </c>
    </row>
    <row r="415" spans="1:8" x14ac:dyDescent="0.25">
      <c r="A415" s="2" t="s">
        <v>360</v>
      </c>
      <c r="B415" s="1" t="s">
        <v>299</v>
      </c>
      <c r="C415" s="1" t="s">
        <v>12</v>
      </c>
      <c r="D415" s="1">
        <v>383</v>
      </c>
      <c r="E415" s="1">
        <v>5</v>
      </c>
      <c r="F415" s="1">
        <v>0</v>
      </c>
      <c r="G415" s="1">
        <v>0</v>
      </c>
      <c r="H415" s="32">
        <v>43.5</v>
      </c>
    </row>
    <row r="416" spans="1:8" x14ac:dyDescent="0.25">
      <c r="A416" s="2" t="s">
        <v>361</v>
      </c>
      <c r="B416" s="1" t="s">
        <v>146</v>
      </c>
      <c r="C416" s="1" t="s">
        <v>15</v>
      </c>
      <c r="D416" s="1">
        <v>382</v>
      </c>
      <c r="E416" s="1">
        <v>5</v>
      </c>
      <c r="F416" s="1">
        <v>0</v>
      </c>
      <c r="G416" s="1">
        <v>1</v>
      </c>
      <c r="H416" s="32">
        <v>48.7</v>
      </c>
    </row>
    <row r="417" spans="1:8" x14ac:dyDescent="0.25">
      <c r="A417" s="2" t="s">
        <v>363</v>
      </c>
      <c r="B417" s="1" t="s">
        <v>189</v>
      </c>
      <c r="C417" s="1" t="s">
        <v>17</v>
      </c>
      <c r="D417" s="1">
        <v>379</v>
      </c>
      <c r="E417" s="1">
        <v>5</v>
      </c>
      <c r="F417" s="1">
        <v>0</v>
      </c>
      <c r="G417" s="1">
        <v>0</v>
      </c>
      <c r="H417" s="32">
        <v>43.2</v>
      </c>
    </row>
    <row r="418" spans="1:8" x14ac:dyDescent="0.25">
      <c r="A418" s="2" t="s">
        <v>367</v>
      </c>
      <c r="B418" s="1" t="s">
        <v>210</v>
      </c>
      <c r="C418" s="1" t="s">
        <v>17</v>
      </c>
      <c r="D418" s="1">
        <v>375</v>
      </c>
      <c r="E418" s="1">
        <v>5</v>
      </c>
      <c r="F418" s="1">
        <v>0</v>
      </c>
      <c r="G418" s="1">
        <v>1</v>
      </c>
      <c r="H418" s="32">
        <v>45.8</v>
      </c>
    </row>
    <row r="419" spans="1:8" x14ac:dyDescent="0.25">
      <c r="A419" s="2" t="s">
        <v>373</v>
      </c>
      <c r="B419" s="1" t="s">
        <v>210</v>
      </c>
      <c r="C419" s="1" t="s">
        <v>17</v>
      </c>
      <c r="D419" s="1">
        <v>367</v>
      </c>
      <c r="E419" s="1">
        <v>5</v>
      </c>
      <c r="F419" s="1">
        <v>0</v>
      </c>
      <c r="G419" s="1">
        <v>0</v>
      </c>
      <c r="H419" s="32">
        <v>36.4</v>
      </c>
    </row>
    <row r="420" spans="1:8" x14ac:dyDescent="0.25">
      <c r="A420" s="2" t="s">
        <v>374</v>
      </c>
      <c r="B420" s="1" t="s">
        <v>187</v>
      </c>
      <c r="C420" s="1" t="s">
        <v>17</v>
      </c>
      <c r="D420" s="1">
        <v>366</v>
      </c>
      <c r="E420" s="1">
        <v>5</v>
      </c>
      <c r="F420" s="1">
        <v>0</v>
      </c>
      <c r="G420" s="1">
        <v>0</v>
      </c>
      <c r="H420" s="32">
        <v>44.4</v>
      </c>
    </row>
    <row r="421" spans="1:8" x14ac:dyDescent="0.25">
      <c r="A421" s="2" t="s">
        <v>380</v>
      </c>
      <c r="B421" s="1" t="s">
        <v>201</v>
      </c>
      <c r="C421" s="1" t="s">
        <v>17</v>
      </c>
      <c r="D421" s="1">
        <v>358</v>
      </c>
      <c r="E421" s="1">
        <v>5</v>
      </c>
      <c r="F421" s="1">
        <v>0</v>
      </c>
      <c r="G421" s="1">
        <v>0</v>
      </c>
      <c r="H421" s="32">
        <v>41.2</v>
      </c>
    </row>
    <row r="422" spans="1:8" x14ac:dyDescent="0.25">
      <c r="A422" s="2" t="s">
        <v>382</v>
      </c>
      <c r="B422" s="1" t="s">
        <v>223</v>
      </c>
      <c r="C422" s="1" t="s">
        <v>17</v>
      </c>
      <c r="D422" s="1">
        <v>357</v>
      </c>
      <c r="E422" s="1">
        <v>5</v>
      </c>
      <c r="F422" s="1">
        <v>0</v>
      </c>
      <c r="G422" s="1">
        <v>0</v>
      </c>
      <c r="H422" s="32">
        <v>42.2</v>
      </c>
    </row>
    <row r="423" spans="1:8" x14ac:dyDescent="0.25">
      <c r="A423" s="2" t="s">
        <v>381</v>
      </c>
      <c r="B423" s="1" t="s">
        <v>181</v>
      </c>
      <c r="C423" s="1" t="s">
        <v>15</v>
      </c>
      <c r="D423" s="1">
        <v>357</v>
      </c>
      <c r="E423" s="1">
        <v>5</v>
      </c>
      <c r="F423" s="1">
        <v>0</v>
      </c>
      <c r="G423" s="1">
        <v>0</v>
      </c>
      <c r="H423" s="32">
        <v>45.5</v>
      </c>
    </row>
    <row r="424" spans="1:8" x14ac:dyDescent="0.25">
      <c r="A424" s="2" t="s">
        <v>384</v>
      </c>
      <c r="B424" s="1" t="s">
        <v>192</v>
      </c>
      <c r="C424" s="1" t="s">
        <v>17</v>
      </c>
      <c r="D424" s="1">
        <v>355</v>
      </c>
      <c r="E424" s="1">
        <v>5</v>
      </c>
      <c r="F424" s="1">
        <v>0</v>
      </c>
      <c r="G424" s="1">
        <v>0</v>
      </c>
      <c r="H424" s="32">
        <v>44.8</v>
      </c>
    </row>
    <row r="425" spans="1:8" x14ac:dyDescent="0.25">
      <c r="A425" s="2" t="s">
        <v>386</v>
      </c>
      <c r="B425" s="1" t="s">
        <v>148</v>
      </c>
      <c r="C425" s="1" t="s">
        <v>17</v>
      </c>
      <c r="D425" s="1">
        <v>353</v>
      </c>
      <c r="E425" s="1">
        <v>5</v>
      </c>
      <c r="F425" s="1">
        <v>0</v>
      </c>
      <c r="G425" s="1">
        <v>0</v>
      </c>
      <c r="H425" s="32">
        <v>34.200000000000003</v>
      </c>
    </row>
    <row r="426" spans="1:8" x14ac:dyDescent="0.25">
      <c r="A426" s="2" t="s">
        <v>389</v>
      </c>
      <c r="B426" s="1" t="s">
        <v>208</v>
      </c>
      <c r="C426" s="1" t="s">
        <v>17</v>
      </c>
      <c r="D426" s="1">
        <v>349</v>
      </c>
      <c r="E426" s="1">
        <v>5</v>
      </c>
      <c r="F426" s="1">
        <v>0</v>
      </c>
      <c r="G426" s="1">
        <v>0</v>
      </c>
      <c r="H426" s="32">
        <v>39.799999999999997</v>
      </c>
    </row>
    <row r="427" spans="1:8" x14ac:dyDescent="0.25">
      <c r="A427" s="2" t="s">
        <v>53</v>
      </c>
      <c r="B427" s="1" t="s">
        <v>39</v>
      </c>
      <c r="C427" s="1" t="s">
        <v>17</v>
      </c>
      <c r="D427" s="1">
        <v>344</v>
      </c>
      <c r="E427" s="1">
        <v>5</v>
      </c>
      <c r="F427" s="1">
        <v>0</v>
      </c>
      <c r="G427" s="1">
        <v>2</v>
      </c>
      <c r="H427" s="32">
        <v>42.7</v>
      </c>
    </row>
    <row r="428" spans="1:8" x14ac:dyDescent="0.25">
      <c r="A428" s="2" t="s">
        <v>409</v>
      </c>
      <c r="B428" s="1" t="s">
        <v>105</v>
      </c>
      <c r="C428" s="1" t="s">
        <v>17</v>
      </c>
      <c r="D428" s="1">
        <v>328</v>
      </c>
      <c r="E428" s="1">
        <v>5</v>
      </c>
      <c r="F428" s="1">
        <v>0</v>
      </c>
      <c r="G428" s="1">
        <v>0</v>
      </c>
      <c r="H428" s="32">
        <v>38.9</v>
      </c>
    </row>
    <row r="429" spans="1:8" x14ac:dyDescent="0.25">
      <c r="A429" s="2" t="s">
        <v>417</v>
      </c>
      <c r="B429" s="1" t="s">
        <v>189</v>
      </c>
      <c r="C429" s="1" t="s">
        <v>12</v>
      </c>
      <c r="D429" s="1">
        <v>322</v>
      </c>
      <c r="E429" s="1">
        <v>5</v>
      </c>
      <c r="F429" s="1">
        <v>0</v>
      </c>
      <c r="G429" s="1">
        <v>0</v>
      </c>
      <c r="H429" s="32">
        <v>36.700000000000003</v>
      </c>
    </row>
    <row r="430" spans="1:8" x14ac:dyDescent="0.25">
      <c r="A430" s="2" t="s">
        <v>416</v>
      </c>
      <c r="B430" s="1" t="s">
        <v>192</v>
      </c>
      <c r="C430" s="1" t="s">
        <v>15</v>
      </c>
      <c r="D430" s="1">
        <v>322</v>
      </c>
      <c r="E430" s="1">
        <v>5</v>
      </c>
      <c r="F430" s="1">
        <v>0</v>
      </c>
      <c r="G430" s="1">
        <v>0</v>
      </c>
      <c r="H430" s="32">
        <v>42.3</v>
      </c>
    </row>
    <row r="431" spans="1:8" x14ac:dyDescent="0.25">
      <c r="A431" s="2" t="s">
        <v>418</v>
      </c>
      <c r="B431" s="1" t="s">
        <v>287</v>
      </c>
      <c r="C431" s="1" t="s">
        <v>15</v>
      </c>
      <c r="D431" s="1">
        <v>321</v>
      </c>
      <c r="E431" s="1">
        <v>5</v>
      </c>
      <c r="F431" s="1">
        <v>0</v>
      </c>
      <c r="G431" s="1">
        <v>1</v>
      </c>
      <c r="H431" s="32">
        <v>41.2</v>
      </c>
    </row>
    <row r="432" spans="1:8" x14ac:dyDescent="0.25">
      <c r="A432" s="2" t="s">
        <v>421</v>
      </c>
      <c r="B432" s="1" t="s">
        <v>109</v>
      </c>
      <c r="C432" s="1" t="s">
        <v>15</v>
      </c>
      <c r="D432" s="1">
        <v>315</v>
      </c>
      <c r="E432" s="1">
        <v>5</v>
      </c>
      <c r="F432" s="1">
        <v>0</v>
      </c>
      <c r="G432" s="1">
        <v>0</v>
      </c>
      <c r="H432" s="32">
        <v>36.9</v>
      </c>
    </row>
    <row r="433" spans="1:8" x14ac:dyDescent="0.25">
      <c r="A433" s="2" t="s">
        <v>431</v>
      </c>
      <c r="B433" s="1" t="s">
        <v>81</v>
      </c>
      <c r="C433" s="1" t="s">
        <v>17</v>
      </c>
      <c r="D433" s="1">
        <v>304</v>
      </c>
      <c r="E433" s="1">
        <v>5</v>
      </c>
      <c r="F433" s="1">
        <v>0</v>
      </c>
      <c r="G433" s="1">
        <v>0</v>
      </c>
      <c r="H433" s="32">
        <v>36.9</v>
      </c>
    </row>
    <row r="434" spans="1:8" x14ac:dyDescent="0.25">
      <c r="A434" s="2" t="s">
        <v>437</v>
      </c>
      <c r="B434" s="1" t="s">
        <v>179</v>
      </c>
      <c r="C434" s="1" t="s">
        <v>12</v>
      </c>
      <c r="D434" s="1">
        <v>298</v>
      </c>
      <c r="E434" s="1">
        <v>5</v>
      </c>
      <c r="F434" s="1">
        <v>0</v>
      </c>
      <c r="G434" s="1">
        <v>0</v>
      </c>
      <c r="H434" s="32">
        <v>38.4</v>
      </c>
    </row>
    <row r="435" spans="1:8" x14ac:dyDescent="0.25">
      <c r="A435" s="2" t="s">
        <v>444</v>
      </c>
      <c r="B435" s="1" t="s">
        <v>146</v>
      </c>
      <c r="C435" s="1" t="s">
        <v>15</v>
      </c>
      <c r="D435" s="1">
        <v>292</v>
      </c>
      <c r="E435" s="1">
        <v>5</v>
      </c>
      <c r="F435" s="1">
        <v>0</v>
      </c>
      <c r="G435" s="1">
        <v>2</v>
      </c>
      <c r="H435" s="32">
        <v>36.299999999999997</v>
      </c>
    </row>
    <row r="436" spans="1:8" x14ac:dyDescent="0.25">
      <c r="A436" s="2" t="s">
        <v>445</v>
      </c>
      <c r="B436" s="1" t="s">
        <v>223</v>
      </c>
      <c r="C436" s="1" t="s">
        <v>15</v>
      </c>
      <c r="D436" s="1">
        <v>292</v>
      </c>
      <c r="E436" s="1">
        <v>5</v>
      </c>
      <c r="F436" s="1">
        <v>0</v>
      </c>
      <c r="G436" s="1">
        <v>0</v>
      </c>
      <c r="H436" s="32">
        <v>38.9</v>
      </c>
    </row>
    <row r="437" spans="1:8" x14ac:dyDescent="0.25">
      <c r="A437" s="2" t="s">
        <v>452</v>
      </c>
      <c r="B437" s="1" t="s">
        <v>248</v>
      </c>
      <c r="C437" s="1" t="s">
        <v>15</v>
      </c>
      <c r="D437" s="1">
        <v>281</v>
      </c>
      <c r="E437" s="1">
        <v>5</v>
      </c>
      <c r="F437" s="1">
        <v>0</v>
      </c>
      <c r="G437" s="1">
        <v>0</v>
      </c>
      <c r="H437" s="32">
        <v>32.5</v>
      </c>
    </row>
    <row r="438" spans="1:8" x14ac:dyDescent="0.25">
      <c r="A438" s="2" t="s">
        <v>474</v>
      </c>
      <c r="B438" s="1" t="s">
        <v>299</v>
      </c>
      <c r="C438" s="1" t="s">
        <v>12</v>
      </c>
      <c r="D438" s="1">
        <v>264</v>
      </c>
      <c r="E438" s="1">
        <v>5</v>
      </c>
      <c r="F438" s="1">
        <v>0</v>
      </c>
      <c r="G438" s="1">
        <v>0</v>
      </c>
      <c r="H438" s="32">
        <v>33.700000000000003</v>
      </c>
    </row>
    <row r="439" spans="1:8" x14ac:dyDescent="0.25">
      <c r="A439" s="2" t="s">
        <v>476</v>
      </c>
      <c r="B439" s="1" t="s">
        <v>287</v>
      </c>
      <c r="C439" s="1" t="s">
        <v>12</v>
      </c>
      <c r="D439" s="1">
        <v>261</v>
      </c>
      <c r="E439" s="1">
        <v>5</v>
      </c>
      <c r="F439" s="1">
        <v>0</v>
      </c>
      <c r="G439" s="1">
        <v>0</v>
      </c>
      <c r="H439" s="32">
        <v>29</v>
      </c>
    </row>
    <row r="440" spans="1:8" x14ac:dyDescent="0.25">
      <c r="A440" s="2" t="s">
        <v>480</v>
      </c>
      <c r="B440" s="1" t="s">
        <v>204</v>
      </c>
      <c r="C440" s="1" t="s">
        <v>17</v>
      </c>
      <c r="D440" s="1">
        <v>260</v>
      </c>
      <c r="E440" s="1">
        <v>5</v>
      </c>
      <c r="F440" s="1">
        <v>0</v>
      </c>
      <c r="G440" s="1">
        <v>0</v>
      </c>
      <c r="H440" s="32">
        <v>31.5</v>
      </c>
    </row>
    <row r="441" spans="1:8" x14ac:dyDescent="0.25">
      <c r="A441" s="2" t="s">
        <v>479</v>
      </c>
      <c r="B441" s="1" t="s">
        <v>109</v>
      </c>
      <c r="C441" s="1" t="s">
        <v>12</v>
      </c>
      <c r="D441" s="1">
        <v>260</v>
      </c>
      <c r="E441" s="1">
        <v>5</v>
      </c>
      <c r="F441" s="1">
        <v>0</v>
      </c>
      <c r="G441" s="1">
        <v>1</v>
      </c>
      <c r="H441" s="32">
        <v>32.1</v>
      </c>
    </row>
    <row r="442" spans="1:8" x14ac:dyDescent="0.25">
      <c r="A442" s="2" t="s">
        <v>486</v>
      </c>
      <c r="B442" s="1" t="s">
        <v>192</v>
      </c>
      <c r="C442" s="1" t="s">
        <v>15</v>
      </c>
      <c r="D442" s="1">
        <v>256</v>
      </c>
      <c r="E442" s="1">
        <v>5</v>
      </c>
      <c r="F442" s="1">
        <v>0</v>
      </c>
      <c r="G442" s="1">
        <v>0</v>
      </c>
      <c r="H442" s="32">
        <v>36.1</v>
      </c>
    </row>
    <row r="443" spans="1:8" x14ac:dyDescent="0.25">
      <c r="A443" s="2" t="s">
        <v>488</v>
      </c>
      <c r="B443" s="1" t="s">
        <v>92</v>
      </c>
      <c r="C443" s="1" t="s">
        <v>12</v>
      </c>
      <c r="D443" s="1">
        <v>255</v>
      </c>
      <c r="E443" s="1">
        <v>5</v>
      </c>
      <c r="F443" s="1">
        <v>0</v>
      </c>
      <c r="G443" s="1">
        <v>0</v>
      </c>
      <c r="H443" s="32">
        <v>29.4</v>
      </c>
    </row>
    <row r="444" spans="1:8" x14ac:dyDescent="0.25">
      <c r="A444" s="2" t="s">
        <v>497</v>
      </c>
      <c r="B444" s="1" t="s">
        <v>78</v>
      </c>
      <c r="C444" s="1" t="s">
        <v>17</v>
      </c>
      <c r="D444" s="1">
        <v>236</v>
      </c>
      <c r="E444" s="1">
        <v>5</v>
      </c>
      <c r="F444" s="1">
        <v>0</v>
      </c>
      <c r="G444" s="1">
        <v>0</v>
      </c>
      <c r="H444" s="32">
        <v>29.6</v>
      </c>
    </row>
    <row r="445" spans="1:8" x14ac:dyDescent="0.25">
      <c r="A445" s="2" t="s">
        <v>511</v>
      </c>
      <c r="B445" s="1" t="s">
        <v>210</v>
      </c>
      <c r="C445" s="1" t="s">
        <v>17</v>
      </c>
      <c r="D445" s="1">
        <v>219</v>
      </c>
      <c r="E445" s="1">
        <v>5</v>
      </c>
      <c r="F445" s="1">
        <v>0</v>
      </c>
      <c r="G445" s="1">
        <v>0</v>
      </c>
      <c r="H445" s="32">
        <v>27.2</v>
      </c>
    </row>
    <row r="446" spans="1:8" x14ac:dyDescent="0.25">
      <c r="A446" s="2" t="s">
        <v>515</v>
      </c>
      <c r="B446" s="1" t="s">
        <v>287</v>
      </c>
      <c r="C446" s="1" t="s">
        <v>17</v>
      </c>
      <c r="D446" s="1">
        <v>216</v>
      </c>
      <c r="E446" s="1">
        <v>5</v>
      </c>
      <c r="F446" s="1">
        <v>0</v>
      </c>
      <c r="G446" s="1">
        <v>1</v>
      </c>
      <c r="H446" s="32">
        <v>26.6</v>
      </c>
    </row>
    <row r="447" spans="1:8" x14ac:dyDescent="0.25">
      <c r="A447" s="2" t="s">
        <v>520</v>
      </c>
      <c r="B447" s="1" t="s">
        <v>204</v>
      </c>
      <c r="C447" s="1" t="s">
        <v>15</v>
      </c>
      <c r="D447" s="1">
        <v>210</v>
      </c>
      <c r="E447" s="1">
        <v>5</v>
      </c>
      <c r="F447" s="1">
        <v>0</v>
      </c>
      <c r="G447" s="1">
        <v>1</v>
      </c>
      <c r="H447" s="32">
        <v>28.9</v>
      </c>
    </row>
    <row r="448" spans="1:8" x14ac:dyDescent="0.25">
      <c r="A448" s="2" t="s">
        <v>532</v>
      </c>
      <c r="B448" s="1" t="s">
        <v>103</v>
      </c>
      <c r="C448" s="1" t="s">
        <v>17</v>
      </c>
      <c r="D448" s="1">
        <v>196</v>
      </c>
      <c r="E448" s="1">
        <v>5</v>
      </c>
      <c r="F448" s="1">
        <v>0</v>
      </c>
      <c r="G448" s="1">
        <v>0</v>
      </c>
      <c r="H448" s="32">
        <v>25.1</v>
      </c>
    </row>
    <row r="449" spans="1:8" x14ac:dyDescent="0.25">
      <c r="A449" s="2" t="s">
        <v>535</v>
      </c>
      <c r="B449" s="1" t="s">
        <v>184</v>
      </c>
      <c r="C449" s="1" t="s">
        <v>15</v>
      </c>
      <c r="D449" s="1">
        <v>192</v>
      </c>
      <c r="E449" s="1">
        <v>5</v>
      </c>
      <c r="F449" s="1">
        <v>0</v>
      </c>
      <c r="G449" s="1">
        <v>1</v>
      </c>
      <c r="H449" s="32">
        <v>25.8</v>
      </c>
    </row>
    <row r="450" spans="1:8" x14ac:dyDescent="0.25">
      <c r="A450" s="2" t="s">
        <v>558</v>
      </c>
      <c r="B450" s="1" t="s">
        <v>201</v>
      </c>
      <c r="C450" s="1" t="s">
        <v>17</v>
      </c>
      <c r="D450" s="1">
        <v>170</v>
      </c>
      <c r="E450" s="1">
        <v>5</v>
      </c>
      <c r="F450" s="1">
        <v>0</v>
      </c>
      <c r="G450" s="1">
        <v>0</v>
      </c>
      <c r="H450" s="32">
        <v>20.6</v>
      </c>
    </row>
    <row r="451" spans="1:8" x14ac:dyDescent="0.25">
      <c r="A451" s="2" t="s">
        <v>557</v>
      </c>
      <c r="B451" s="1" t="s">
        <v>201</v>
      </c>
      <c r="C451" s="1" t="s">
        <v>15</v>
      </c>
      <c r="D451" s="1">
        <v>170</v>
      </c>
      <c r="E451" s="1">
        <v>5</v>
      </c>
      <c r="F451" s="1">
        <v>0</v>
      </c>
      <c r="G451" s="1">
        <v>0</v>
      </c>
      <c r="H451" s="32">
        <v>24.3</v>
      </c>
    </row>
    <row r="452" spans="1:8" x14ac:dyDescent="0.25">
      <c r="A452" s="2" t="s">
        <v>567</v>
      </c>
      <c r="B452" s="1" t="s">
        <v>179</v>
      </c>
      <c r="C452" s="1" t="s">
        <v>17</v>
      </c>
      <c r="D452" s="1">
        <v>162</v>
      </c>
      <c r="E452" s="1">
        <v>5</v>
      </c>
      <c r="F452" s="1">
        <v>0</v>
      </c>
      <c r="G452" s="1">
        <v>0</v>
      </c>
      <c r="H452" s="32">
        <v>21.5</v>
      </c>
    </row>
    <row r="453" spans="1:8" x14ac:dyDescent="0.25">
      <c r="A453" s="2" t="s">
        <v>566</v>
      </c>
      <c r="B453" s="1" t="s">
        <v>144</v>
      </c>
      <c r="C453" s="1" t="s">
        <v>12</v>
      </c>
      <c r="D453" s="1">
        <v>162</v>
      </c>
      <c r="E453" s="1">
        <v>5</v>
      </c>
      <c r="F453" s="1">
        <v>0</v>
      </c>
      <c r="G453" s="1">
        <v>0</v>
      </c>
      <c r="H453" s="32">
        <v>22.1</v>
      </c>
    </row>
    <row r="454" spans="1:8" x14ac:dyDescent="0.25">
      <c r="A454" s="2" t="s">
        <v>570</v>
      </c>
      <c r="B454" s="1" t="s">
        <v>90</v>
      </c>
      <c r="C454" s="1" t="s">
        <v>15</v>
      </c>
      <c r="D454" s="1">
        <v>159</v>
      </c>
      <c r="E454" s="1">
        <v>5</v>
      </c>
      <c r="F454" s="1">
        <v>0</v>
      </c>
      <c r="G454" s="1">
        <v>0</v>
      </c>
      <c r="H454" s="32">
        <v>23</v>
      </c>
    </row>
    <row r="455" spans="1:8" x14ac:dyDescent="0.25">
      <c r="A455" s="2" t="s">
        <v>580</v>
      </c>
      <c r="B455" s="1" t="s">
        <v>194</v>
      </c>
      <c r="C455" s="1" t="s">
        <v>15</v>
      </c>
      <c r="D455" s="1">
        <v>150</v>
      </c>
      <c r="E455" s="1">
        <v>5</v>
      </c>
      <c r="F455" s="1">
        <v>0</v>
      </c>
      <c r="G455" s="1">
        <v>0</v>
      </c>
      <c r="H455" s="32">
        <v>20.9</v>
      </c>
    </row>
    <row r="456" spans="1:8" x14ac:dyDescent="0.25">
      <c r="A456" s="2" t="s">
        <v>585</v>
      </c>
      <c r="B456" s="1" t="s">
        <v>81</v>
      </c>
      <c r="C456" s="1" t="s">
        <v>12</v>
      </c>
      <c r="D456" s="1">
        <v>142</v>
      </c>
      <c r="E456" s="1">
        <v>5</v>
      </c>
      <c r="F456" s="1">
        <v>0</v>
      </c>
      <c r="G456" s="1">
        <v>0</v>
      </c>
      <c r="H456" s="32">
        <v>18.3</v>
      </c>
    </row>
    <row r="457" spans="1:8" x14ac:dyDescent="0.25">
      <c r="A457" s="2" t="s">
        <v>590</v>
      </c>
      <c r="B457" s="1" t="s">
        <v>85</v>
      </c>
      <c r="C457" s="1" t="s">
        <v>15</v>
      </c>
      <c r="D457" s="1">
        <v>133</v>
      </c>
      <c r="E457" s="1">
        <v>5</v>
      </c>
      <c r="F457" s="1">
        <v>0</v>
      </c>
      <c r="G457" s="1">
        <v>0</v>
      </c>
      <c r="H457" s="32">
        <v>19.600000000000001</v>
      </c>
    </row>
    <row r="458" spans="1:8" x14ac:dyDescent="0.25">
      <c r="A458" s="2" t="s">
        <v>592</v>
      </c>
      <c r="B458" s="1" t="s">
        <v>78</v>
      </c>
      <c r="C458" s="1" t="s">
        <v>15</v>
      </c>
      <c r="D458" s="1">
        <v>131</v>
      </c>
      <c r="E458" s="1">
        <v>5</v>
      </c>
      <c r="F458" s="1">
        <v>0</v>
      </c>
      <c r="G458" s="1">
        <v>0</v>
      </c>
      <c r="H458" s="32">
        <v>18</v>
      </c>
    </row>
    <row r="459" spans="1:8" x14ac:dyDescent="0.25">
      <c r="A459" s="2" t="s">
        <v>591</v>
      </c>
      <c r="B459" s="1" t="s">
        <v>144</v>
      </c>
      <c r="C459" s="1" t="s">
        <v>15</v>
      </c>
      <c r="D459" s="1">
        <v>131</v>
      </c>
      <c r="E459" s="1">
        <v>5</v>
      </c>
      <c r="F459" s="1">
        <v>0</v>
      </c>
      <c r="G459" s="1">
        <v>0</v>
      </c>
      <c r="H459" s="32">
        <v>18.899999999999999</v>
      </c>
    </row>
    <row r="460" spans="1:8" x14ac:dyDescent="0.25">
      <c r="A460" s="2" t="s">
        <v>596</v>
      </c>
      <c r="B460" s="1" t="s">
        <v>68</v>
      </c>
      <c r="C460" s="1" t="s">
        <v>17</v>
      </c>
      <c r="D460" s="1">
        <v>129</v>
      </c>
      <c r="E460" s="1">
        <v>5</v>
      </c>
      <c r="F460" s="1">
        <v>0</v>
      </c>
      <c r="G460" s="1">
        <v>1</v>
      </c>
      <c r="H460" s="32">
        <v>15.9</v>
      </c>
    </row>
    <row r="461" spans="1:8" x14ac:dyDescent="0.25">
      <c r="A461" s="2" t="s">
        <v>599</v>
      </c>
      <c r="B461" s="1" t="s">
        <v>85</v>
      </c>
      <c r="C461" s="1" t="s">
        <v>17</v>
      </c>
      <c r="D461" s="1">
        <v>125</v>
      </c>
      <c r="E461" s="1">
        <v>5</v>
      </c>
      <c r="F461" s="1">
        <v>0</v>
      </c>
      <c r="G461" s="1">
        <v>0</v>
      </c>
      <c r="H461" s="32">
        <v>17.3</v>
      </c>
    </row>
    <row r="462" spans="1:8" x14ac:dyDescent="0.25">
      <c r="A462" s="2" t="s">
        <v>609</v>
      </c>
      <c r="B462" s="1" t="s">
        <v>223</v>
      </c>
      <c r="C462" s="1" t="s">
        <v>12</v>
      </c>
      <c r="D462" s="1">
        <v>115</v>
      </c>
      <c r="E462" s="1">
        <v>5</v>
      </c>
      <c r="F462" s="1">
        <v>0</v>
      </c>
      <c r="G462" s="1">
        <v>0</v>
      </c>
      <c r="H462" s="32">
        <v>14.3</v>
      </c>
    </row>
    <row r="463" spans="1:8" x14ac:dyDescent="0.25">
      <c r="A463" s="2" t="s">
        <v>613</v>
      </c>
      <c r="B463" s="1" t="s">
        <v>299</v>
      </c>
      <c r="C463" s="1" t="s">
        <v>15</v>
      </c>
      <c r="D463" s="1">
        <v>109</v>
      </c>
      <c r="E463" s="1">
        <v>5</v>
      </c>
      <c r="F463" s="1">
        <v>0</v>
      </c>
      <c r="G463" s="1">
        <v>0</v>
      </c>
      <c r="H463" s="32">
        <v>15.4</v>
      </c>
    </row>
    <row r="464" spans="1:8" x14ac:dyDescent="0.25">
      <c r="A464" s="2" t="s">
        <v>344</v>
      </c>
      <c r="B464" s="1" t="s">
        <v>103</v>
      </c>
      <c r="C464" s="1" t="s">
        <v>12</v>
      </c>
      <c r="D464" s="1">
        <v>106</v>
      </c>
      <c r="E464" s="1">
        <v>5</v>
      </c>
      <c r="F464" s="1">
        <v>0</v>
      </c>
      <c r="G464" s="1">
        <v>0</v>
      </c>
      <c r="H464" s="32">
        <v>14.8</v>
      </c>
    </row>
    <row r="465" spans="1:8" x14ac:dyDescent="0.25">
      <c r="A465" s="2" t="s">
        <v>655</v>
      </c>
      <c r="B465" s="1" t="s">
        <v>248</v>
      </c>
      <c r="C465" s="1" t="s">
        <v>15</v>
      </c>
      <c r="D465" s="1">
        <v>83</v>
      </c>
      <c r="E465" s="1">
        <v>5</v>
      </c>
      <c r="F465" s="1">
        <v>0</v>
      </c>
      <c r="G465" s="1">
        <v>0</v>
      </c>
      <c r="H465" s="32">
        <v>13.6</v>
      </c>
    </row>
    <row r="466" spans="1:8" x14ac:dyDescent="0.25">
      <c r="A466" s="2" t="s">
        <v>665</v>
      </c>
      <c r="B466" s="1" t="s">
        <v>220</v>
      </c>
      <c r="C466" s="1" t="s">
        <v>12</v>
      </c>
      <c r="D466" s="1">
        <v>75</v>
      </c>
      <c r="E466" s="1">
        <v>5</v>
      </c>
      <c r="F466" s="1">
        <v>0</v>
      </c>
      <c r="G466" s="1">
        <v>0</v>
      </c>
      <c r="H466" s="32">
        <v>10.1</v>
      </c>
    </row>
    <row r="467" spans="1:8" x14ac:dyDescent="0.25">
      <c r="A467" s="2" t="s">
        <v>671</v>
      </c>
      <c r="B467" s="1" t="s">
        <v>107</v>
      </c>
      <c r="C467" s="1" t="s">
        <v>17</v>
      </c>
      <c r="D467" s="1">
        <v>71</v>
      </c>
      <c r="E467" s="1">
        <v>5</v>
      </c>
      <c r="F467" s="1">
        <v>0</v>
      </c>
      <c r="G467" s="1">
        <v>0</v>
      </c>
      <c r="H467" s="32">
        <v>13.8</v>
      </c>
    </row>
    <row r="468" spans="1:8" x14ac:dyDescent="0.25">
      <c r="A468" s="2" t="s">
        <v>677</v>
      </c>
      <c r="B468" s="1" t="s">
        <v>103</v>
      </c>
      <c r="C468" s="1" t="s">
        <v>15</v>
      </c>
      <c r="D468" s="1">
        <v>66</v>
      </c>
      <c r="E468" s="1">
        <v>5</v>
      </c>
      <c r="F468" s="1">
        <v>0</v>
      </c>
      <c r="G468" s="1">
        <v>0</v>
      </c>
      <c r="H468" s="32">
        <v>11.6</v>
      </c>
    </row>
    <row r="469" spans="1:8" x14ac:dyDescent="0.25">
      <c r="A469" s="2" t="s">
        <v>699</v>
      </c>
      <c r="B469" s="1" t="s">
        <v>78</v>
      </c>
      <c r="C469" s="1" t="s">
        <v>15</v>
      </c>
      <c r="D469" s="1">
        <v>39</v>
      </c>
      <c r="E469" s="1">
        <v>5</v>
      </c>
      <c r="F469" s="1">
        <v>0</v>
      </c>
      <c r="G469" s="1">
        <v>0</v>
      </c>
      <c r="H469" s="32">
        <v>8.3000000000000007</v>
      </c>
    </row>
    <row r="470" spans="1:8" x14ac:dyDescent="0.25">
      <c r="A470" s="2" t="s">
        <v>33</v>
      </c>
      <c r="B470" s="1" t="s">
        <v>9</v>
      </c>
      <c r="C470" s="1" t="s">
        <v>15</v>
      </c>
      <c r="D470" s="1">
        <v>37</v>
      </c>
      <c r="E470" s="1">
        <v>5</v>
      </c>
      <c r="F470" s="1">
        <v>0</v>
      </c>
      <c r="G470" s="1">
        <v>0</v>
      </c>
      <c r="H470" s="32">
        <v>7.8</v>
      </c>
    </row>
    <row r="471" spans="1:8" x14ac:dyDescent="0.25">
      <c r="A471" s="2" t="s">
        <v>378</v>
      </c>
      <c r="B471" s="1" t="s">
        <v>194</v>
      </c>
      <c r="C471" s="1" t="s">
        <v>10</v>
      </c>
      <c r="D471" s="1">
        <v>360</v>
      </c>
      <c r="E471" s="1">
        <v>4</v>
      </c>
      <c r="F471" s="1">
        <v>0</v>
      </c>
      <c r="G471" s="1">
        <v>0</v>
      </c>
      <c r="H471" s="32">
        <v>19.5</v>
      </c>
    </row>
    <row r="472" spans="1:8" x14ac:dyDescent="0.25">
      <c r="A472" s="2" t="s">
        <v>377</v>
      </c>
      <c r="B472" s="1" t="s">
        <v>192</v>
      </c>
      <c r="C472" s="1" t="s">
        <v>17</v>
      </c>
      <c r="D472" s="1">
        <v>360</v>
      </c>
      <c r="E472" s="1">
        <v>4</v>
      </c>
      <c r="F472" s="1">
        <v>0</v>
      </c>
      <c r="G472" s="1">
        <v>0</v>
      </c>
      <c r="H472" s="32">
        <v>43</v>
      </c>
    </row>
    <row r="473" spans="1:8" x14ac:dyDescent="0.25">
      <c r="A473" s="2" t="s">
        <v>376</v>
      </c>
      <c r="B473" s="1" t="s">
        <v>204</v>
      </c>
      <c r="C473" s="1" t="s">
        <v>17</v>
      </c>
      <c r="D473" s="1">
        <v>360</v>
      </c>
      <c r="E473" s="1">
        <v>4</v>
      </c>
      <c r="F473" s="1">
        <v>0</v>
      </c>
      <c r="G473" s="1">
        <v>0</v>
      </c>
      <c r="H473" s="32">
        <v>45.2</v>
      </c>
    </row>
    <row r="474" spans="1:8" x14ac:dyDescent="0.25">
      <c r="A474" s="2" t="s">
        <v>254</v>
      </c>
      <c r="B474" s="1" t="s">
        <v>208</v>
      </c>
      <c r="C474" s="1" t="s">
        <v>12</v>
      </c>
      <c r="D474" s="1">
        <v>351</v>
      </c>
      <c r="E474" s="1">
        <v>4</v>
      </c>
      <c r="F474" s="1">
        <v>0</v>
      </c>
      <c r="G474" s="1">
        <v>0</v>
      </c>
      <c r="H474" s="32">
        <v>39.299999999999997</v>
      </c>
    </row>
    <row r="475" spans="1:8" x14ac:dyDescent="0.25">
      <c r="A475" s="2" t="s">
        <v>125</v>
      </c>
      <c r="B475" s="1" t="s">
        <v>220</v>
      </c>
      <c r="C475" s="1" t="s">
        <v>17</v>
      </c>
      <c r="D475" s="1">
        <v>347</v>
      </c>
      <c r="E475" s="1">
        <v>4</v>
      </c>
      <c r="F475" s="1">
        <v>0</v>
      </c>
      <c r="G475" s="1">
        <v>0</v>
      </c>
      <c r="H475" s="32">
        <v>30.5</v>
      </c>
    </row>
    <row r="476" spans="1:8" x14ac:dyDescent="0.25">
      <c r="A476" s="2" t="s">
        <v>395</v>
      </c>
      <c r="B476" s="1" t="s">
        <v>210</v>
      </c>
      <c r="C476" s="1" t="s">
        <v>17</v>
      </c>
      <c r="D476" s="1">
        <v>345</v>
      </c>
      <c r="E476" s="1">
        <v>4</v>
      </c>
      <c r="F476" s="1">
        <v>0</v>
      </c>
      <c r="G476" s="1">
        <v>0</v>
      </c>
      <c r="H476" s="32">
        <v>40.4</v>
      </c>
    </row>
    <row r="477" spans="1:8" x14ac:dyDescent="0.25">
      <c r="A477" s="2" t="s">
        <v>397</v>
      </c>
      <c r="B477" s="1" t="s">
        <v>192</v>
      </c>
      <c r="C477" s="1" t="s">
        <v>15</v>
      </c>
      <c r="D477" s="1">
        <v>343</v>
      </c>
      <c r="E477" s="1">
        <v>4</v>
      </c>
      <c r="F477" s="1">
        <v>0</v>
      </c>
      <c r="G477" s="1">
        <v>0</v>
      </c>
      <c r="H477" s="32">
        <v>40.9</v>
      </c>
    </row>
    <row r="478" spans="1:8" x14ac:dyDescent="0.25">
      <c r="A478" s="2" t="s">
        <v>399</v>
      </c>
      <c r="B478" s="1" t="s">
        <v>184</v>
      </c>
      <c r="C478" s="1" t="s">
        <v>15</v>
      </c>
      <c r="D478" s="1">
        <v>337</v>
      </c>
      <c r="E478" s="1">
        <v>4</v>
      </c>
      <c r="F478" s="1">
        <v>0</v>
      </c>
      <c r="G478" s="1">
        <v>0</v>
      </c>
      <c r="H478" s="32">
        <v>41.5</v>
      </c>
    </row>
    <row r="479" spans="1:8" x14ac:dyDescent="0.25">
      <c r="A479" s="2" t="s">
        <v>403</v>
      </c>
      <c r="B479" s="1" t="s">
        <v>189</v>
      </c>
      <c r="C479" s="1" t="s">
        <v>17</v>
      </c>
      <c r="D479" s="1">
        <v>332</v>
      </c>
      <c r="E479" s="1">
        <v>4</v>
      </c>
      <c r="F479" s="1">
        <v>0</v>
      </c>
      <c r="G479" s="1">
        <v>0</v>
      </c>
      <c r="H479" s="32">
        <v>40</v>
      </c>
    </row>
    <row r="480" spans="1:8" x14ac:dyDescent="0.25">
      <c r="A480" s="2" t="s">
        <v>405</v>
      </c>
      <c r="B480" s="1" t="s">
        <v>184</v>
      </c>
      <c r="C480" s="1" t="s">
        <v>17</v>
      </c>
      <c r="D480" s="1">
        <v>331</v>
      </c>
      <c r="E480" s="1">
        <v>4</v>
      </c>
      <c r="F480" s="1">
        <v>0</v>
      </c>
      <c r="G480" s="1">
        <v>0</v>
      </c>
      <c r="H480" s="32">
        <v>36.299999999999997</v>
      </c>
    </row>
    <row r="481" spans="1:8" x14ac:dyDescent="0.25">
      <c r="A481" s="2" t="s">
        <v>404</v>
      </c>
      <c r="B481" s="1" t="s">
        <v>179</v>
      </c>
      <c r="C481" s="1" t="s">
        <v>17</v>
      </c>
      <c r="D481" s="1">
        <v>331</v>
      </c>
      <c r="E481" s="1">
        <v>4</v>
      </c>
      <c r="F481" s="1">
        <v>0</v>
      </c>
      <c r="G481" s="1">
        <v>1</v>
      </c>
      <c r="H481" s="32">
        <v>39.1</v>
      </c>
    </row>
    <row r="482" spans="1:8" x14ac:dyDescent="0.25">
      <c r="A482" s="2" t="s">
        <v>410</v>
      </c>
      <c r="B482" s="1" t="s">
        <v>248</v>
      </c>
      <c r="C482" s="1" t="s">
        <v>15</v>
      </c>
      <c r="D482" s="1">
        <v>328</v>
      </c>
      <c r="E482" s="1">
        <v>4</v>
      </c>
      <c r="F482" s="1">
        <v>0</v>
      </c>
      <c r="G482" s="1">
        <v>0</v>
      </c>
      <c r="H482" s="32">
        <v>41.9</v>
      </c>
    </row>
    <row r="483" spans="1:8" x14ac:dyDescent="0.25">
      <c r="A483" s="2" t="s">
        <v>425</v>
      </c>
      <c r="B483" s="1" t="s">
        <v>248</v>
      </c>
      <c r="C483" s="1" t="s">
        <v>10</v>
      </c>
      <c r="D483" s="1">
        <v>315</v>
      </c>
      <c r="E483" s="1">
        <v>4</v>
      </c>
      <c r="F483" s="1">
        <v>0</v>
      </c>
      <c r="G483" s="1">
        <v>0</v>
      </c>
      <c r="H483" s="32">
        <v>14.2</v>
      </c>
    </row>
    <row r="484" spans="1:8" x14ac:dyDescent="0.25">
      <c r="A484" s="2" t="s">
        <v>424</v>
      </c>
      <c r="B484" s="1" t="s">
        <v>194</v>
      </c>
      <c r="C484" s="1" t="s">
        <v>17</v>
      </c>
      <c r="D484" s="1">
        <v>315</v>
      </c>
      <c r="E484" s="1">
        <v>4</v>
      </c>
      <c r="F484" s="1">
        <v>0</v>
      </c>
      <c r="G484" s="1">
        <v>0</v>
      </c>
      <c r="H484" s="32">
        <v>34.700000000000003</v>
      </c>
    </row>
    <row r="485" spans="1:8" x14ac:dyDescent="0.25">
      <c r="A485" s="2" t="s">
        <v>423</v>
      </c>
      <c r="B485" s="1" t="s">
        <v>223</v>
      </c>
      <c r="C485" s="1" t="s">
        <v>17</v>
      </c>
      <c r="D485" s="1">
        <v>315</v>
      </c>
      <c r="E485" s="1">
        <v>4</v>
      </c>
      <c r="F485" s="1">
        <v>0</v>
      </c>
      <c r="G485" s="1">
        <v>0</v>
      </c>
      <c r="H485" s="32">
        <v>35.6</v>
      </c>
    </row>
    <row r="486" spans="1:8" x14ac:dyDescent="0.25">
      <c r="A486" s="2" t="s">
        <v>422</v>
      </c>
      <c r="B486" s="1" t="s">
        <v>287</v>
      </c>
      <c r="C486" s="1" t="s">
        <v>17</v>
      </c>
      <c r="D486" s="1">
        <v>315</v>
      </c>
      <c r="E486" s="1">
        <v>4</v>
      </c>
      <c r="F486" s="1">
        <v>0</v>
      </c>
      <c r="G486" s="1">
        <v>0</v>
      </c>
      <c r="H486" s="32">
        <v>38.5</v>
      </c>
    </row>
    <row r="487" spans="1:8" x14ac:dyDescent="0.25">
      <c r="A487" s="2" t="s">
        <v>427</v>
      </c>
      <c r="B487" s="1" t="s">
        <v>299</v>
      </c>
      <c r="C487" s="1" t="s">
        <v>17</v>
      </c>
      <c r="D487" s="1">
        <v>313</v>
      </c>
      <c r="E487" s="1">
        <v>4</v>
      </c>
      <c r="F487" s="1">
        <v>0</v>
      </c>
      <c r="G487" s="1">
        <v>0</v>
      </c>
      <c r="H487" s="32">
        <v>33</v>
      </c>
    </row>
    <row r="488" spans="1:8" x14ac:dyDescent="0.25">
      <c r="A488" s="2" t="s">
        <v>426</v>
      </c>
      <c r="B488" s="1" t="s">
        <v>208</v>
      </c>
      <c r="C488" s="1" t="s">
        <v>12</v>
      </c>
      <c r="D488" s="1">
        <v>313</v>
      </c>
      <c r="E488" s="1">
        <v>4</v>
      </c>
      <c r="F488" s="1">
        <v>0</v>
      </c>
      <c r="G488" s="1">
        <v>0</v>
      </c>
      <c r="H488" s="32">
        <v>34.9</v>
      </c>
    </row>
    <row r="489" spans="1:8" x14ac:dyDescent="0.25">
      <c r="A489" s="2" t="s">
        <v>436</v>
      </c>
      <c r="B489" s="1" t="s">
        <v>194</v>
      </c>
      <c r="C489" s="1" t="s">
        <v>17</v>
      </c>
      <c r="D489" s="1">
        <v>299</v>
      </c>
      <c r="E489" s="1">
        <v>4</v>
      </c>
      <c r="F489" s="1">
        <v>0</v>
      </c>
      <c r="G489" s="1">
        <v>1</v>
      </c>
      <c r="H489" s="32">
        <v>38.299999999999997</v>
      </c>
    </row>
    <row r="490" spans="1:8" x14ac:dyDescent="0.25">
      <c r="A490" s="2" t="s">
        <v>439</v>
      </c>
      <c r="B490" s="1" t="s">
        <v>223</v>
      </c>
      <c r="C490" s="1" t="s">
        <v>17</v>
      </c>
      <c r="D490" s="1">
        <v>297</v>
      </c>
      <c r="E490" s="1">
        <v>4</v>
      </c>
      <c r="F490" s="1">
        <v>0</v>
      </c>
      <c r="G490" s="1">
        <v>0</v>
      </c>
      <c r="H490" s="32">
        <v>32</v>
      </c>
    </row>
    <row r="491" spans="1:8" x14ac:dyDescent="0.25">
      <c r="A491" s="2" t="s">
        <v>447</v>
      </c>
      <c r="B491" s="1" t="s">
        <v>208</v>
      </c>
      <c r="C491" s="1" t="s">
        <v>15</v>
      </c>
      <c r="D491" s="1">
        <v>289</v>
      </c>
      <c r="E491" s="1">
        <v>4</v>
      </c>
      <c r="F491" s="1">
        <v>0</v>
      </c>
      <c r="G491" s="1">
        <v>0</v>
      </c>
      <c r="H491" s="32">
        <v>36.799999999999997</v>
      </c>
    </row>
    <row r="492" spans="1:8" x14ac:dyDescent="0.25">
      <c r="A492" s="2" t="s">
        <v>448</v>
      </c>
      <c r="B492" s="1" t="s">
        <v>146</v>
      </c>
      <c r="C492" s="1" t="s">
        <v>17</v>
      </c>
      <c r="D492" s="1">
        <v>286</v>
      </c>
      <c r="E492" s="1">
        <v>4</v>
      </c>
      <c r="F492" s="1">
        <v>0</v>
      </c>
      <c r="G492" s="1">
        <v>1</v>
      </c>
      <c r="H492" s="32">
        <v>33.299999999999997</v>
      </c>
    </row>
    <row r="493" spans="1:8" x14ac:dyDescent="0.25">
      <c r="A493" s="2" t="s">
        <v>455</v>
      </c>
      <c r="B493" s="1" t="s">
        <v>248</v>
      </c>
      <c r="C493" s="1" t="s">
        <v>17</v>
      </c>
      <c r="D493" s="1">
        <v>275</v>
      </c>
      <c r="E493" s="1">
        <v>4</v>
      </c>
      <c r="F493" s="1">
        <v>0</v>
      </c>
      <c r="G493" s="1">
        <v>0</v>
      </c>
      <c r="H493" s="32">
        <v>32</v>
      </c>
    </row>
    <row r="494" spans="1:8" x14ac:dyDescent="0.25">
      <c r="A494" s="2" t="s">
        <v>471</v>
      </c>
      <c r="B494" s="1" t="s">
        <v>192</v>
      </c>
      <c r="C494" s="1" t="s">
        <v>15</v>
      </c>
      <c r="D494" s="1">
        <v>268</v>
      </c>
      <c r="E494" s="1">
        <v>4</v>
      </c>
      <c r="F494" s="1">
        <v>0</v>
      </c>
      <c r="G494" s="1">
        <v>1</v>
      </c>
      <c r="H494" s="32">
        <v>37.1</v>
      </c>
    </row>
    <row r="495" spans="1:8" x14ac:dyDescent="0.25">
      <c r="A495" s="2" t="s">
        <v>490</v>
      </c>
      <c r="B495" s="1" t="s">
        <v>287</v>
      </c>
      <c r="C495" s="1" t="s">
        <v>15</v>
      </c>
      <c r="D495" s="1">
        <v>252</v>
      </c>
      <c r="E495" s="1">
        <v>4</v>
      </c>
      <c r="F495" s="1">
        <v>0</v>
      </c>
      <c r="G495" s="1">
        <v>0</v>
      </c>
      <c r="H495" s="32">
        <v>30.6</v>
      </c>
    </row>
    <row r="496" spans="1:8" x14ac:dyDescent="0.25">
      <c r="A496" s="2" t="s">
        <v>493</v>
      </c>
      <c r="B496" s="1" t="s">
        <v>210</v>
      </c>
      <c r="C496" s="1" t="s">
        <v>17</v>
      </c>
      <c r="D496" s="1">
        <v>247</v>
      </c>
      <c r="E496" s="1">
        <v>4</v>
      </c>
      <c r="F496" s="1">
        <v>0</v>
      </c>
      <c r="G496" s="1">
        <v>0</v>
      </c>
      <c r="H496" s="32">
        <v>29.7</v>
      </c>
    </row>
    <row r="497" spans="1:8" x14ac:dyDescent="0.25">
      <c r="A497" s="2" t="s">
        <v>492</v>
      </c>
      <c r="B497" s="1" t="s">
        <v>210</v>
      </c>
      <c r="C497" s="1" t="s">
        <v>15</v>
      </c>
      <c r="D497" s="1">
        <v>247</v>
      </c>
      <c r="E497" s="1">
        <v>4</v>
      </c>
      <c r="F497" s="1">
        <v>0</v>
      </c>
      <c r="G497" s="1">
        <v>0</v>
      </c>
      <c r="H497" s="32">
        <v>33.6</v>
      </c>
    </row>
    <row r="498" spans="1:8" x14ac:dyDescent="0.25">
      <c r="A498" s="2" t="s">
        <v>495</v>
      </c>
      <c r="B498" s="1" t="s">
        <v>92</v>
      </c>
      <c r="C498" s="1" t="s">
        <v>17</v>
      </c>
      <c r="D498" s="1">
        <v>243</v>
      </c>
      <c r="E498" s="1">
        <v>4</v>
      </c>
      <c r="F498" s="1">
        <v>0</v>
      </c>
      <c r="G498" s="1">
        <v>0</v>
      </c>
      <c r="H498" s="32">
        <v>29.1</v>
      </c>
    </row>
    <row r="499" spans="1:8" x14ac:dyDescent="0.25">
      <c r="A499" s="2" t="s">
        <v>499</v>
      </c>
      <c r="B499" s="1" t="s">
        <v>85</v>
      </c>
      <c r="C499" s="1" t="s">
        <v>15</v>
      </c>
      <c r="D499" s="1">
        <v>234</v>
      </c>
      <c r="E499" s="1">
        <v>4</v>
      </c>
      <c r="F499" s="1">
        <v>0</v>
      </c>
      <c r="G499" s="1">
        <v>1</v>
      </c>
      <c r="H499" s="32">
        <v>31.3</v>
      </c>
    </row>
    <row r="500" spans="1:8" x14ac:dyDescent="0.25">
      <c r="A500" s="2" t="s">
        <v>503</v>
      </c>
      <c r="B500" s="1" t="s">
        <v>210</v>
      </c>
      <c r="C500" s="1" t="s">
        <v>17</v>
      </c>
      <c r="D500" s="1">
        <v>230</v>
      </c>
      <c r="E500" s="1">
        <v>4</v>
      </c>
      <c r="F500" s="1">
        <v>0</v>
      </c>
      <c r="G500" s="1">
        <v>0</v>
      </c>
      <c r="H500" s="32">
        <v>30.2</v>
      </c>
    </row>
    <row r="501" spans="1:8" x14ac:dyDescent="0.25">
      <c r="A501" s="2" t="s">
        <v>504</v>
      </c>
      <c r="B501" s="1" t="s">
        <v>189</v>
      </c>
      <c r="C501" s="1" t="s">
        <v>12</v>
      </c>
      <c r="D501" s="1">
        <v>228</v>
      </c>
      <c r="E501" s="1">
        <v>4</v>
      </c>
      <c r="F501" s="1">
        <v>0</v>
      </c>
      <c r="G501" s="1">
        <v>0</v>
      </c>
      <c r="H501" s="32">
        <v>25.2</v>
      </c>
    </row>
    <row r="502" spans="1:8" x14ac:dyDescent="0.25">
      <c r="A502" s="2" t="s">
        <v>412</v>
      </c>
      <c r="B502" s="1" t="s">
        <v>81</v>
      </c>
      <c r="C502" s="1" t="s">
        <v>15</v>
      </c>
      <c r="D502" s="1">
        <v>226</v>
      </c>
      <c r="E502" s="1">
        <v>4</v>
      </c>
      <c r="F502" s="1">
        <v>0</v>
      </c>
      <c r="G502" s="1">
        <v>0</v>
      </c>
      <c r="H502" s="32">
        <v>30.1</v>
      </c>
    </row>
    <row r="503" spans="1:8" x14ac:dyDescent="0.25">
      <c r="A503" s="2" t="s">
        <v>505</v>
      </c>
      <c r="B503" s="1" t="s">
        <v>192</v>
      </c>
      <c r="C503" s="1" t="s">
        <v>15</v>
      </c>
      <c r="D503" s="1">
        <v>225</v>
      </c>
      <c r="E503" s="1">
        <v>4</v>
      </c>
      <c r="F503" s="1">
        <v>0</v>
      </c>
      <c r="G503" s="1">
        <v>0</v>
      </c>
      <c r="H503" s="32">
        <v>30.6</v>
      </c>
    </row>
    <row r="504" spans="1:8" x14ac:dyDescent="0.25">
      <c r="A504" s="2" t="s">
        <v>512</v>
      </c>
      <c r="B504" s="1" t="s">
        <v>299</v>
      </c>
      <c r="C504" s="1" t="s">
        <v>15</v>
      </c>
      <c r="D504" s="1">
        <v>219</v>
      </c>
      <c r="E504" s="1">
        <v>4</v>
      </c>
      <c r="F504" s="1">
        <v>0</v>
      </c>
      <c r="G504" s="1">
        <v>0</v>
      </c>
      <c r="H504" s="32">
        <v>28.3</v>
      </c>
    </row>
    <row r="505" spans="1:8" x14ac:dyDescent="0.25">
      <c r="A505" s="2" t="s">
        <v>57</v>
      </c>
      <c r="B505" s="1" t="s">
        <v>39</v>
      </c>
      <c r="C505" s="1" t="s">
        <v>12</v>
      </c>
      <c r="D505" s="1">
        <v>215</v>
      </c>
      <c r="E505" s="1">
        <v>4</v>
      </c>
      <c r="F505" s="1">
        <v>0</v>
      </c>
      <c r="G505" s="1">
        <v>0</v>
      </c>
      <c r="H505" s="32">
        <v>29.7</v>
      </c>
    </row>
    <row r="506" spans="1:8" x14ac:dyDescent="0.25">
      <c r="A506" s="2" t="s">
        <v>518</v>
      </c>
      <c r="B506" s="1" t="s">
        <v>85</v>
      </c>
      <c r="C506" s="1" t="s">
        <v>15</v>
      </c>
      <c r="D506" s="1">
        <v>212</v>
      </c>
      <c r="E506" s="1">
        <v>4</v>
      </c>
      <c r="F506" s="1">
        <v>0</v>
      </c>
      <c r="G506" s="1">
        <v>0</v>
      </c>
      <c r="H506" s="32">
        <v>25.4</v>
      </c>
    </row>
    <row r="507" spans="1:8" x14ac:dyDescent="0.25">
      <c r="A507" s="2" t="s">
        <v>517</v>
      </c>
      <c r="B507" s="1" t="s">
        <v>208</v>
      </c>
      <c r="C507" s="1" t="s">
        <v>12</v>
      </c>
      <c r="D507" s="1">
        <v>212</v>
      </c>
      <c r="E507" s="1">
        <v>4</v>
      </c>
      <c r="F507" s="1">
        <v>0</v>
      </c>
      <c r="G507" s="1">
        <v>0</v>
      </c>
      <c r="H507" s="32">
        <v>28</v>
      </c>
    </row>
    <row r="508" spans="1:8" x14ac:dyDescent="0.25">
      <c r="A508" s="2" t="s">
        <v>516</v>
      </c>
      <c r="B508" s="1" t="s">
        <v>201</v>
      </c>
      <c r="C508" s="1" t="s">
        <v>15</v>
      </c>
      <c r="D508" s="1">
        <v>212</v>
      </c>
      <c r="E508" s="1">
        <v>4</v>
      </c>
      <c r="F508" s="1">
        <v>0</v>
      </c>
      <c r="G508" s="1">
        <v>2</v>
      </c>
      <c r="H508" s="32">
        <v>28.2</v>
      </c>
    </row>
    <row r="509" spans="1:8" x14ac:dyDescent="0.25">
      <c r="A509" s="2" t="s">
        <v>523</v>
      </c>
      <c r="B509" s="1" t="s">
        <v>144</v>
      </c>
      <c r="C509" s="1" t="s">
        <v>15</v>
      </c>
      <c r="D509" s="1">
        <v>205</v>
      </c>
      <c r="E509" s="1">
        <v>4</v>
      </c>
      <c r="F509" s="1">
        <v>0</v>
      </c>
      <c r="G509" s="1">
        <v>0</v>
      </c>
      <c r="H509" s="32">
        <v>29.6</v>
      </c>
    </row>
    <row r="510" spans="1:8" x14ac:dyDescent="0.25">
      <c r="A510" s="2" t="s">
        <v>526</v>
      </c>
      <c r="B510" s="1" t="s">
        <v>148</v>
      </c>
      <c r="C510" s="1" t="s">
        <v>15</v>
      </c>
      <c r="D510" s="1">
        <v>204</v>
      </c>
      <c r="E510" s="1">
        <v>4</v>
      </c>
      <c r="F510" s="1">
        <v>0</v>
      </c>
      <c r="G510" s="1">
        <v>0</v>
      </c>
      <c r="H510" s="32">
        <v>23.5</v>
      </c>
    </row>
    <row r="511" spans="1:8" x14ac:dyDescent="0.25">
      <c r="A511" s="2" t="s">
        <v>525</v>
      </c>
      <c r="B511" s="1" t="s">
        <v>189</v>
      </c>
      <c r="C511" s="1" t="s">
        <v>12</v>
      </c>
      <c r="D511" s="1">
        <v>204</v>
      </c>
      <c r="E511" s="1">
        <v>4</v>
      </c>
      <c r="F511" s="1">
        <v>0</v>
      </c>
      <c r="G511" s="1">
        <v>0</v>
      </c>
      <c r="H511" s="32">
        <v>26.4</v>
      </c>
    </row>
    <row r="512" spans="1:8" x14ac:dyDescent="0.25">
      <c r="A512" s="2" t="s">
        <v>531</v>
      </c>
      <c r="B512" s="1" t="s">
        <v>189</v>
      </c>
      <c r="C512" s="1" t="s">
        <v>15</v>
      </c>
      <c r="D512" s="1">
        <v>200</v>
      </c>
      <c r="E512" s="1">
        <v>4</v>
      </c>
      <c r="F512" s="1">
        <v>0</v>
      </c>
      <c r="G512" s="1">
        <v>0</v>
      </c>
      <c r="H512" s="32">
        <v>28.1</v>
      </c>
    </row>
    <row r="513" spans="1:8" x14ac:dyDescent="0.25">
      <c r="A513" s="2" t="s">
        <v>533</v>
      </c>
      <c r="B513" s="1" t="s">
        <v>201</v>
      </c>
      <c r="C513" s="1" t="s">
        <v>17</v>
      </c>
      <c r="D513" s="1">
        <v>195</v>
      </c>
      <c r="E513" s="1">
        <v>4</v>
      </c>
      <c r="F513" s="1">
        <v>0</v>
      </c>
      <c r="G513" s="1">
        <v>1</v>
      </c>
      <c r="H513" s="32">
        <v>24.5</v>
      </c>
    </row>
    <row r="514" spans="1:8" x14ac:dyDescent="0.25">
      <c r="A514" s="2" t="s">
        <v>538</v>
      </c>
      <c r="B514" s="1" t="s">
        <v>90</v>
      </c>
      <c r="C514" s="1" t="s">
        <v>17</v>
      </c>
      <c r="D514" s="1">
        <v>188</v>
      </c>
      <c r="E514" s="1">
        <v>4</v>
      </c>
      <c r="F514" s="1">
        <v>0</v>
      </c>
      <c r="G514" s="1">
        <v>0</v>
      </c>
      <c r="H514" s="32">
        <v>23.3</v>
      </c>
    </row>
    <row r="515" spans="1:8" x14ac:dyDescent="0.25">
      <c r="A515" s="2" t="s">
        <v>540</v>
      </c>
      <c r="B515" s="1" t="s">
        <v>189</v>
      </c>
      <c r="C515" s="1" t="s">
        <v>17</v>
      </c>
      <c r="D515" s="1">
        <v>186</v>
      </c>
      <c r="E515" s="1">
        <v>4</v>
      </c>
      <c r="F515" s="1">
        <v>0</v>
      </c>
      <c r="G515" s="1">
        <v>0</v>
      </c>
      <c r="H515" s="32">
        <v>24.9</v>
      </c>
    </row>
    <row r="516" spans="1:8" x14ac:dyDescent="0.25">
      <c r="A516" s="2" t="s">
        <v>60</v>
      </c>
      <c r="B516" s="1" t="s">
        <v>39</v>
      </c>
      <c r="C516" s="1" t="s">
        <v>15</v>
      </c>
      <c r="D516" s="1">
        <v>185</v>
      </c>
      <c r="E516" s="1">
        <v>4</v>
      </c>
      <c r="F516" s="1">
        <v>0</v>
      </c>
      <c r="G516" s="1">
        <v>2</v>
      </c>
      <c r="H516" s="32">
        <v>27.1</v>
      </c>
    </row>
    <row r="517" spans="1:8" x14ac:dyDescent="0.25">
      <c r="A517" s="2" t="s">
        <v>542</v>
      </c>
      <c r="B517" s="1" t="s">
        <v>223</v>
      </c>
      <c r="C517" s="1" t="s">
        <v>15</v>
      </c>
      <c r="D517" s="1">
        <v>182</v>
      </c>
      <c r="E517" s="1">
        <v>4</v>
      </c>
      <c r="F517" s="1">
        <v>0</v>
      </c>
      <c r="G517" s="1">
        <v>0</v>
      </c>
      <c r="H517" s="32">
        <v>24.4</v>
      </c>
    </row>
    <row r="518" spans="1:8" x14ac:dyDescent="0.25">
      <c r="A518" s="2" t="s">
        <v>553</v>
      </c>
      <c r="B518" s="1" t="s">
        <v>146</v>
      </c>
      <c r="C518" s="1" t="s">
        <v>17</v>
      </c>
      <c r="D518" s="1">
        <v>177</v>
      </c>
      <c r="E518" s="1">
        <v>4</v>
      </c>
      <c r="F518" s="1">
        <v>0</v>
      </c>
      <c r="G518" s="1">
        <v>0</v>
      </c>
      <c r="H518" s="32">
        <v>21.7</v>
      </c>
    </row>
    <row r="519" spans="1:8" x14ac:dyDescent="0.25">
      <c r="A519" s="2" t="s">
        <v>556</v>
      </c>
      <c r="B519" s="1" t="s">
        <v>184</v>
      </c>
      <c r="C519" s="1" t="s">
        <v>17</v>
      </c>
      <c r="D519" s="1">
        <v>171</v>
      </c>
      <c r="E519" s="1">
        <v>4</v>
      </c>
      <c r="F519" s="1">
        <v>0</v>
      </c>
      <c r="G519" s="1">
        <v>0</v>
      </c>
      <c r="H519" s="32">
        <v>20.2</v>
      </c>
    </row>
    <row r="520" spans="1:8" x14ac:dyDescent="0.25">
      <c r="A520" s="2" t="s">
        <v>562</v>
      </c>
      <c r="B520" s="1" t="s">
        <v>189</v>
      </c>
      <c r="C520" s="1" t="s">
        <v>15</v>
      </c>
      <c r="D520" s="1">
        <v>168</v>
      </c>
      <c r="E520" s="1">
        <v>4</v>
      </c>
      <c r="F520" s="1">
        <v>0</v>
      </c>
      <c r="G520" s="1">
        <v>0</v>
      </c>
      <c r="H520" s="32">
        <v>25.8</v>
      </c>
    </row>
    <row r="521" spans="1:8" x14ac:dyDescent="0.25">
      <c r="A521" s="2" t="s">
        <v>565</v>
      </c>
      <c r="B521" s="1" t="s">
        <v>179</v>
      </c>
      <c r="C521" s="1" t="s">
        <v>17</v>
      </c>
      <c r="D521" s="1">
        <v>164</v>
      </c>
      <c r="E521" s="1">
        <v>4</v>
      </c>
      <c r="F521" s="1">
        <v>0</v>
      </c>
      <c r="G521" s="1">
        <v>0</v>
      </c>
      <c r="H521" s="32">
        <v>21.9</v>
      </c>
    </row>
    <row r="522" spans="1:8" x14ac:dyDescent="0.25">
      <c r="A522" s="2" t="s">
        <v>569</v>
      </c>
      <c r="B522" s="1" t="s">
        <v>287</v>
      </c>
      <c r="C522" s="1" t="s">
        <v>12</v>
      </c>
      <c r="D522" s="1">
        <v>160</v>
      </c>
      <c r="E522" s="1">
        <v>4</v>
      </c>
      <c r="F522" s="1">
        <v>0</v>
      </c>
      <c r="G522" s="1">
        <v>0</v>
      </c>
      <c r="H522" s="32">
        <v>16.399999999999999</v>
      </c>
    </row>
    <row r="523" spans="1:8" x14ac:dyDescent="0.25">
      <c r="A523" s="2" t="s">
        <v>568</v>
      </c>
      <c r="B523" s="1" t="s">
        <v>187</v>
      </c>
      <c r="C523" s="1" t="s">
        <v>17</v>
      </c>
      <c r="D523" s="1">
        <v>160</v>
      </c>
      <c r="E523" s="1">
        <v>4</v>
      </c>
      <c r="F523" s="1">
        <v>0</v>
      </c>
      <c r="G523" s="1">
        <v>0</v>
      </c>
      <c r="H523" s="32">
        <v>22</v>
      </c>
    </row>
    <row r="524" spans="1:8" x14ac:dyDescent="0.25">
      <c r="A524" s="2" t="s">
        <v>574</v>
      </c>
      <c r="B524" s="1" t="s">
        <v>299</v>
      </c>
      <c r="C524" s="1" t="s">
        <v>15</v>
      </c>
      <c r="D524" s="1">
        <v>156</v>
      </c>
      <c r="E524" s="1">
        <v>4</v>
      </c>
      <c r="F524" s="1">
        <v>0</v>
      </c>
      <c r="G524" s="1">
        <v>0</v>
      </c>
      <c r="H524" s="32">
        <v>19.899999999999999</v>
      </c>
    </row>
    <row r="525" spans="1:8" x14ac:dyDescent="0.25">
      <c r="A525" s="2" t="s">
        <v>573</v>
      </c>
      <c r="B525" s="1" t="s">
        <v>179</v>
      </c>
      <c r="C525" s="1" t="s">
        <v>15</v>
      </c>
      <c r="D525" s="1">
        <v>156</v>
      </c>
      <c r="E525" s="1">
        <v>4</v>
      </c>
      <c r="F525" s="1">
        <v>0</v>
      </c>
      <c r="G525" s="1">
        <v>1</v>
      </c>
      <c r="H525" s="32">
        <v>20.9</v>
      </c>
    </row>
    <row r="526" spans="1:8" x14ac:dyDescent="0.25">
      <c r="A526" s="2" t="s">
        <v>581</v>
      </c>
      <c r="B526" s="1" t="s">
        <v>223</v>
      </c>
      <c r="C526" s="1" t="s">
        <v>12</v>
      </c>
      <c r="D526" s="1">
        <v>147</v>
      </c>
      <c r="E526" s="1">
        <v>4</v>
      </c>
      <c r="F526" s="1">
        <v>0</v>
      </c>
      <c r="G526" s="1">
        <v>1</v>
      </c>
      <c r="H526" s="32">
        <v>18.8</v>
      </c>
    </row>
    <row r="527" spans="1:8" x14ac:dyDescent="0.25">
      <c r="A527" s="2" t="s">
        <v>593</v>
      </c>
      <c r="B527" s="1" t="s">
        <v>208</v>
      </c>
      <c r="C527" s="1" t="s">
        <v>17</v>
      </c>
      <c r="D527" s="1">
        <v>131</v>
      </c>
      <c r="E527" s="1">
        <v>4</v>
      </c>
      <c r="F527" s="1">
        <v>0</v>
      </c>
      <c r="G527" s="1">
        <v>0</v>
      </c>
      <c r="H527" s="32">
        <v>16</v>
      </c>
    </row>
    <row r="528" spans="1:8" x14ac:dyDescent="0.25">
      <c r="A528" s="2" t="s">
        <v>600</v>
      </c>
      <c r="B528" s="1" t="s">
        <v>189</v>
      </c>
      <c r="C528" s="1" t="s">
        <v>17</v>
      </c>
      <c r="D528" s="1">
        <v>125</v>
      </c>
      <c r="E528" s="1">
        <v>4</v>
      </c>
      <c r="F528" s="1">
        <v>0</v>
      </c>
      <c r="G528" s="1">
        <v>0</v>
      </c>
      <c r="H528" s="32">
        <v>15.1</v>
      </c>
    </row>
    <row r="529" spans="1:8" x14ac:dyDescent="0.25">
      <c r="A529" s="2" t="s">
        <v>601</v>
      </c>
      <c r="B529" s="1" t="s">
        <v>103</v>
      </c>
      <c r="C529" s="1" t="s">
        <v>15</v>
      </c>
      <c r="D529" s="1">
        <v>124</v>
      </c>
      <c r="E529" s="1">
        <v>4</v>
      </c>
      <c r="F529" s="1">
        <v>0</v>
      </c>
      <c r="G529" s="1">
        <v>0</v>
      </c>
      <c r="H529" s="32">
        <v>18.899999999999999</v>
      </c>
    </row>
    <row r="530" spans="1:8" x14ac:dyDescent="0.25">
      <c r="A530" s="2" t="s">
        <v>604</v>
      </c>
      <c r="B530" s="1" t="s">
        <v>189</v>
      </c>
      <c r="C530" s="1" t="s">
        <v>15</v>
      </c>
      <c r="D530" s="1">
        <v>119</v>
      </c>
      <c r="E530" s="1">
        <v>4</v>
      </c>
      <c r="F530" s="1">
        <v>0</v>
      </c>
      <c r="G530" s="1">
        <v>0</v>
      </c>
      <c r="H530" s="32">
        <v>17.600000000000001</v>
      </c>
    </row>
    <row r="531" spans="1:8" x14ac:dyDescent="0.25">
      <c r="A531" s="2" t="s">
        <v>607</v>
      </c>
      <c r="B531" s="1" t="s">
        <v>148</v>
      </c>
      <c r="C531" s="1" t="s">
        <v>15</v>
      </c>
      <c r="D531" s="1">
        <v>116</v>
      </c>
      <c r="E531" s="1">
        <v>4</v>
      </c>
      <c r="F531" s="1">
        <v>0</v>
      </c>
      <c r="G531" s="1">
        <v>1</v>
      </c>
      <c r="H531" s="32">
        <v>14</v>
      </c>
    </row>
    <row r="532" spans="1:8" x14ac:dyDescent="0.25">
      <c r="A532" s="2" t="s">
        <v>608</v>
      </c>
      <c r="B532" s="1" t="s">
        <v>248</v>
      </c>
      <c r="C532" s="1" t="s">
        <v>12</v>
      </c>
      <c r="D532" s="1">
        <v>116</v>
      </c>
      <c r="E532" s="1">
        <v>4</v>
      </c>
      <c r="F532" s="1">
        <v>0</v>
      </c>
      <c r="G532" s="1">
        <v>0</v>
      </c>
      <c r="H532" s="32">
        <v>15.3</v>
      </c>
    </row>
    <row r="533" spans="1:8" x14ac:dyDescent="0.25">
      <c r="A533" s="2" t="s">
        <v>614</v>
      </c>
      <c r="B533" s="1" t="s">
        <v>210</v>
      </c>
      <c r="C533" s="1" t="s">
        <v>12</v>
      </c>
      <c r="D533" s="1">
        <v>109</v>
      </c>
      <c r="E533" s="1">
        <v>4</v>
      </c>
      <c r="F533" s="1">
        <v>0</v>
      </c>
      <c r="G533" s="1">
        <v>0</v>
      </c>
      <c r="H533" s="32">
        <v>14.3</v>
      </c>
    </row>
    <row r="534" spans="1:8" x14ac:dyDescent="0.25">
      <c r="A534" s="2" t="s">
        <v>650</v>
      </c>
      <c r="B534" s="1" t="s">
        <v>287</v>
      </c>
      <c r="C534" s="1" t="s">
        <v>17</v>
      </c>
      <c r="D534" s="1">
        <v>88</v>
      </c>
      <c r="E534" s="1">
        <v>4</v>
      </c>
      <c r="F534" s="1">
        <v>0</v>
      </c>
      <c r="G534" s="1">
        <v>0</v>
      </c>
      <c r="H534" s="32">
        <v>12.6</v>
      </c>
    </row>
    <row r="535" spans="1:8" x14ac:dyDescent="0.25">
      <c r="A535" s="2" t="s">
        <v>664</v>
      </c>
      <c r="B535" s="1" t="s">
        <v>85</v>
      </c>
      <c r="C535" s="1" t="s">
        <v>17</v>
      </c>
      <c r="D535" s="1">
        <v>78</v>
      </c>
      <c r="E535" s="1">
        <v>4</v>
      </c>
      <c r="F535" s="1">
        <v>0</v>
      </c>
      <c r="G535" s="1">
        <v>0</v>
      </c>
      <c r="H535" s="32">
        <v>11.6</v>
      </c>
    </row>
    <row r="536" spans="1:8" x14ac:dyDescent="0.25">
      <c r="A536" s="2" t="s">
        <v>667</v>
      </c>
      <c r="B536" s="1" t="s">
        <v>299</v>
      </c>
      <c r="C536" s="1" t="s">
        <v>15</v>
      </c>
      <c r="D536" s="1">
        <v>75</v>
      </c>
      <c r="E536" s="1">
        <v>4</v>
      </c>
      <c r="F536" s="1">
        <v>0</v>
      </c>
      <c r="G536" s="1">
        <v>0</v>
      </c>
      <c r="H536" s="32">
        <v>11.2</v>
      </c>
    </row>
    <row r="537" spans="1:8" x14ac:dyDescent="0.25">
      <c r="A537" s="2" t="s">
        <v>666</v>
      </c>
      <c r="B537" s="1" t="s">
        <v>148</v>
      </c>
      <c r="C537" s="1" t="s">
        <v>12</v>
      </c>
      <c r="D537" s="1">
        <v>75</v>
      </c>
      <c r="E537" s="1">
        <v>4</v>
      </c>
      <c r="F537" s="1">
        <v>0</v>
      </c>
      <c r="G537" s="1">
        <v>0</v>
      </c>
      <c r="H537" s="32">
        <v>11.7</v>
      </c>
    </row>
    <row r="538" spans="1:8" x14ac:dyDescent="0.25">
      <c r="A538" s="2" t="s">
        <v>673</v>
      </c>
      <c r="B538" s="1" t="s">
        <v>109</v>
      </c>
      <c r="C538" s="1" t="s">
        <v>17</v>
      </c>
      <c r="D538" s="1">
        <v>70</v>
      </c>
      <c r="E538" s="1">
        <v>4</v>
      </c>
      <c r="F538" s="1">
        <v>0</v>
      </c>
      <c r="G538" s="1">
        <v>0</v>
      </c>
      <c r="H538" s="32">
        <v>8.3000000000000007</v>
      </c>
    </row>
    <row r="539" spans="1:8" x14ac:dyDescent="0.25">
      <c r="A539" s="2" t="s">
        <v>679</v>
      </c>
      <c r="B539" s="1" t="s">
        <v>220</v>
      </c>
      <c r="C539" s="1" t="s">
        <v>12</v>
      </c>
      <c r="D539" s="1">
        <v>60</v>
      </c>
      <c r="E539" s="1">
        <v>4</v>
      </c>
      <c r="F539" s="1">
        <v>0</v>
      </c>
      <c r="G539" s="1">
        <v>0</v>
      </c>
      <c r="H539" s="32">
        <v>9.4</v>
      </c>
    </row>
    <row r="540" spans="1:8" x14ac:dyDescent="0.25">
      <c r="A540" s="2" t="s">
        <v>688</v>
      </c>
      <c r="B540" s="1" t="s">
        <v>85</v>
      </c>
      <c r="C540" s="1" t="s">
        <v>17</v>
      </c>
      <c r="D540" s="1">
        <v>52</v>
      </c>
      <c r="E540" s="1">
        <v>4</v>
      </c>
      <c r="F540" s="1">
        <v>0</v>
      </c>
      <c r="G540" s="1">
        <v>0</v>
      </c>
      <c r="H540" s="32">
        <v>8.5</v>
      </c>
    </row>
    <row r="541" spans="1:8" x14ac:dyDescent="0.25">
      <c r="A541" s="2" t="s">
        <v>692</v>
      </c>
      <c r="B541" s="1" t="s">
        <v>223</v>
      </c>
      <c r="C541" s="1" t="s">
        <v>17</v>
      </c>
      <c r="D541" s="1">
        <v>51</v>
      </c>
      <c r="E541" s="1">
        <v>4</v>
      </c>
      <c r="F541" s="1">
        <v>0</v>
      </c>
      <c r="G541" s="1">
        <v>0</v>
      </c>
      <c r="H541" s="32">
        <v>7.2</v>
      </c>
    </row>
    <row r="542" spans="1:8" x14ac:dyDescent="0.25">
      <c r="A542" s="2" t="s">
        <v>694</v>
      </c>
      <c r="B542" s="1" t="s">
        <v>92</v>
      </c>
      <c r="C542" s="1" t="s">
        <v>15</v>
      </c>
      <c r="D542" s="1">
        <v>47</v>
      </c>
      <c r="E542" s="1">
        <v>4</v>
      </c>
      <c r="F542" s="1">
        <v>0</v>
      </c>
      <c r="G542" s="1">
        <v>0</v>
      </c>
      <c r="H542" s="32">
        <v>8.6999999999999993</v>
      </c>
    </row>
    <row r="543" spans="1:8" x14ac:dyDescent="0.25">
      <c r="A543" s="2" t="s">
        <v>469</v>
      </c>
      <c r="B543" s="1" t="s">
        <v>220</v>
      </c>
      <c r="C543" s="1" t="s">
        <v>10</v>
      </c>
      <c r="D543" s="1">
        <v>270</v>
      </c>
      <c r="E543" s="1">
        <v>3</v>
      </c>
      <c r="F543" s="1">
        <v>0</v>
      </c>
      <c r="G543" s="1">
        <v>0</v>
      </c>
      <c r="H543" s="32">
        <v>12.2</v>
      </c>
    </row>
    <row r="544" spans="1:8" x14ac:dyDescent="0.25">
      <c r="A544" s="2" t="s">
        <v>468</v>
      </c>
      <c r="B544" s="1" t="s">
        <v>109</v>
      </c>
      <c r="C544" s="1" t="s">
        <v>10</v>
      </c>
      <c r="D544" s="1">
        <v>270</v>
      </c>
      <c r="E544" s="1">
        <v>3</v>
      </c>
      <c r="F544" s="1">
        <v>0</v>
      </c>
      <c r="G544" s="1">
        <v>0</v>
      </c>
      <c r="H544" s="32">
        <v>13.7</v>
      </c>
    </row>
    <row r="545" spans="1:8" x14ac:dyDescent="0.25">
      <c r="A545" s="2" t="s">
        <v>467</v>
      </c>
      <c r="B545" s="1" t="s">
        <v>192</v>
      </c>
      <c r="C545" s="1" t="s">
        <v>10</v>
      </c>
      <c r="D545" s="1">
        <v>270</v>
      </c>
      <c r="E545" s="1">
        <v>3</v>
      </c>
      <c r="F545" s="1">
        <v>0</v>
      </c>
      <c r="G545" s="1">
        <v>0</v>
      </c>
      <c r="H545" s="32">
        <v>15.5</v>
      </c>
    </row>
    <row r="546" spans="1:8" x14ac:dyDescent="0.25">
      <c r="A546" s="2" t="s">
        <v>466</v>
      </c>
      <c r="B546" s="1" t="s">
        <v>287</v>
      </c>
      <c r="C546" s="1" t="s">
        <v>10</v>
      </c>
      <c r="D546" s="1">
        <v>270</v>
      </c>
      <c r="E546" s="1">
        <v>3</v>
      </c>
      <c r="F546" s="1">
        <v>0</v>
      </c>
      <c r="G546" s="1">
        <v>0</v>
      </c>
      <c r="H546" s="32">
        <v>18.3</v>
      </c>
    </row>
    <row r="547" spans="1:8" x14ac:dyDescent="0.25">
      <c r="A547" s="2" t="s">
        <v>465</v>
      </c>
      <c r="B547" s="1" t="s">
        <v>287</v>
      </c>
      <c r="C547" s="1" t="s">
        <v>10</v>
      </c>
      <c r="D547" s="1">
        <v>270</v>
      </c>
      <c r="E547" s="1">
        <v>3</v>
      </c>
      <c r="F547" s="1">
        <v>0</v>
      </c>
      <c r="G547" s="1">
        <v>0</v>
      </c>
      <c r="H547" s="32">
        <v>18.600000000000001</v>
      </c>
    </row>
    <row r="548" spans="1:8" x14ac:dyDescent="0.25">
      <c r="A548" s="2" t="s">
        <v>464</v>
      </c>
      <c r="B548" s="1" t="s">
        <v>220</v>
      </c>
      <c r="C548" s="1" t="s">
        <v>10</v>
      </c>
      <c r="D548" s="1">
        <v>270</v>
      </c>
      <c r="E548" s="1">
        <v>3</v>
      </c>
      <c r="F548" s="1">
        <v>0</v>
      </c>
      <c r="G548" s="1">
        <v>0</v>
      </c>
      <c r="H548" s="32">
        <v>20.5</v>
      </c>
    </row>
    <row r="549" spans="1:8" x14ac:dyDescent="0.25">
      <c r="A549" s="2" t="s">
        <v>463</v>
      </c>
      <c r="B549" s="1" t="s">
        <v>287</v>
      </c>
      <c r="C549" s="1" t="s">
        <v>17</v>
      </c>
      <c r="D549" s="1">
        <v>270</v>
      </c>
      <c r="E549" s="1">
        <v>3</v>
      </c>
      <c r="F549" s="1">
        <v>0</v>
      </c>
      <c r="G549" s="1">
        <v>0</v>
      </c>
      <c r="H549" s="32">
        <v>28.6</v>
      </c>
    </row>
    <row r="550" spans="1:8" x14ac:dyDescent="0.25">
      <c r="A550" s="2" t="s">
        <v>462</v>
      </c>
      <c r="B550" s="1" t="s">
        <v>299</v>
      </c>
      <c r="C550" s="1" t="s">
        <v>17</v>
      </c>
      <c r="D550" s="1">
        <v>270</v>
      </c>
      <c r="E550" s="1">
        <v>3</v>
      </c>
      <c r="F550" s="1">
        <v>0</v>
      </c>
      <c r="G550" s="1">
        <v>0</v>
      </c>
      <c r="H550" s="32">
        <v>30.1</v>
      </c>
    </row>
    <row r="551" spans="1:8" x14ac:dyDescent="0.25">
      <c r="A551" s="2" t="s">
        <v>461</v>
      </c>
      <c r="B551" s="1" t="s">
        <v>78</v>
      </c>
      <c r="C551" s="1" t="s">
        <v>17</v>
      </c>
      <c r="D551" s="1">
        <v>270</v>
      </c>
      <c r="E551" s="1">
        <v>3</v>
      </c>
      <c r="F551" s="1">
        <v>0</v>
      </c>
      <c r="G551" s="1">
        <v>0</v>
      </c>
      <c r="H551" s="32">
        <v>30.2</v>
      </c>
    </row>
    <row r="552" spans="1:8" x14ac:dyDescent="0.25">
      <c r="A552" s="2" t="s">
        <v>460</v>
      </c>
      <c r="B552" s="1" t="s">
        <v>223</v>
      </c>
      <c r="C552" s="1" t="s">
        <v>15</v>
      </c>
      <c r="D552" s="1">
        <v>270</v>
      </c>
      <c r="E552" s="1">
        <v>3</v>
      </c>
      <c r="F552" s="1">
        <v>0</v>
      </c>
      <c r="G552" s="1">
        <v>0</v>
      </c>
      <c r="H552" s="32">
        <v>35.799999999999997</v>
      </c>
    </row>
    <row r="553" spans="1:8" x14ac:dyDescent="0.25">
      <c r="A553" s="2" t="s">
        <v>470</v>
      </c>
      <c r="B553" s="1" t="s">
        <v>220</v>
      </c>
      <c r="C553" s="1" t="s">
        <v>15</v>
      </c>
      <c r="D553" s="1">
        <v>269</v>
      </c>
      <c r="E553" s="1">
        <v>3</v>
      </c>
      <c r="F553" s="1">
        <v>0</v>
      </c>
      <c r="G553" s="1">
        <v>0</v>
      </c>
      <c r="H553" s="32">
        <v>23.3</v>
      </c>
    </row>
    <row r="554" spans="1:8" x14ac:dyDescent="0.25">
      <c r="A554" s="2" t="s">
        <v>472</v>
      </c>
      <c r="B554" s="1" t="s">
        <v>192</v>
      </c>
      <c r="C554" s="1" t="s">
        <v>10</v>
      </c>
      <c r="D554" s="1">
        <v>266</v>
      </c>
      <c r="E554" s="1">
        <v>3</v>
      </c>
      <c r="F554" s="1">
        <v>0</v>
      </c>
      <c r="G554" s="1">
        <v>0</v>
      </c>
      <c r="H554" s="32">
        <v>14.2</v>
      </c>
    </row>
    <row r="555" spans="1:8" x14ac:dyDescent="0.25">
      <c r="A555" s="2" t="s">
        <v>478</v>
      </c>
      <c r="B555" s="1" t="s">
        <v>299</v>
      </c>
      <c r="C555" s="1" t="s">
        <v>15</v>
      </c>
      <c r="D555" s="1">
        <v>261</v>
      </c>
      <c r="E555" s="1">
        <v>3</v>
      </c>
      <c r="F555" s="1">
        <v>0</v>
      </c>
      <c r="G555" s="1">
        <v>0</v>
      </c>
      <c r="H555" s="32">
        <v>29.6</v>
      </c>
    </row>
    <row r="556" spans="1:8" x14ac:dyDescent="0.25">
      <c r="A556" s="2" t="s">
        <v>477</v>
      </c>
      <c r="B556" s="1" t="s">
        <v>299</v>
      </c>
      <c r="C556" s="1" t="s">
        <v>15</v>
      </c>
      <c r="D556" s="1">
        <v>261</v>
      </c>
      <c r="E556" s="1">
        <v>3</v>
      </c>
      <c r="F556" s="1">
        <v>0</v>
      </c>
      <c r="G556" s="1">
        <v>2</v>
      </c>
      <c r="H556" s="32">
        <v>32.700000000000003</v>
      </c>
    </row>
    <row r="557" spans="1:8" x14ac:dyDescent="0.25">
      <c r="A557" s="2" t="s">
        <v>489</v>
      </c>
      <c r="B557" s="1" t="s">
        <v>299</v>
      </c>
      <c r="C557" s="1" t="s">
        <v>17</v>
      </c>
      <c r="D557" s="1">
        <v>253</v>
      </c>
      <c r="E557" s="1">
        <v>3</v>
      </c>
      <c r="F557" s="1">
        <v>0</v>
      </c>
      <c r="G557" s="1">
        <v>0</v>
      </c>
      <c r="H557" s="32">
        <v>29.9</v>
      </c>
    </row>
    <row r="558" spans="1:8" x14ac:dyDescent="0.25">
      <c r="A558" s="2" t="s">
        <v>500</v>
      </c>
      <c r="B558" s="1" t="s">
        <v>148</v>
      </c>
      <c r="C558" s="1" t="s">
        <v>17</v>
      </c>
      <c r="D558" s="1">
        <v>233</v>
      </c>
      <c r="E558" s="1">
        <v>3</v>
      </c>
      <c r="F558" s="1">
        <v>0</v>
      </c>
      <c r="G558" s="1">
        <v>0</v>
      </c>
      <c r="H558" s="32">
        <v>21</v>
      </c>
    </row>
    <row r="559" spans="1:8" x14ac:dyDescent="0.25">
      <c r="A559" s="2" t="s">
        <v>506</v>
      </c>
      <c r="B559" s="1" t="s">
        <v>248</v>
      </c>
      <c r="C559" s="1" t="s">
        <v>10</v>
      </c>
      <c r="D559" s="1">
        <v>225</v>
      </c>
      <c r="E559" s="1">
        <v>3</v>
      </c>
      <c r="F559" s="1">
        <v>0</v>
      </c>
      <c r="G559" s="1">
        <v>0</v>
      </c>
      <c r="H559" s="32">
        <v>11.1</v>
      </c>
    </row>
    <row r="560" spans="1:8" x14ac:dyDescent="0.25">
      <c r="A560" s="2" t="s">
        <v>510</v>
      </c>
      <c r="B560" s="1" t="s">
        <v>81</v>
      </c>
      <c r="C560" s="1" t="s">
        <v>17</v>
      </c>
      <c r="D560" s="1">
        <v>220</v>
      </c>
      <c r="E560" s="1">
        <v>3</v>
      </c>
      <c r="F560" s="1">
        <v>0</v>
      </c>
      <c r="G560" s="1">
        <v>0</v>
      </c>
      <c r="H560" s="32">
        <v>27</v>
      </c>
    </row>
    <row r="561" spans="1:8" x14ac:dyDescent="0.25">
      <c r="A561" s="2" t="s">
        <v>527</v>
      </c>
      <c r="B561" s="1" t="s">
        <v>184</v>
      </c>
      <c r="C561" s="1" t="s">
        <v>17</v>
      </c>
      <c r="D561" s="1">
        <v>204</v>
      </c>
      <c r="E561" s="1">
        <v>3</v>
      </c>
      <c r="F561" s="1">
        <v>0</v>
      </c>
      <c r="G561" s="1">
        <v>0</v>
      </c>
      <c r="H561" s="32">
        <v>22.3</v>
      </c>
    </row>
    <row r="562" spans="1:8" x14ac:dyDescent="0.25">
      <c r="A562" s="2" t="s">
        <v>536</v>
      </c>
      <c r="B562" s="1" t="s">
        <v>192</v>
      </c>
      <c r="C562" s="1" t="s">
        <v>17</v>
      </c>
      <c r="D562" s="1">
        <v>192</v>
      </c>
      <c r="E562" s="1">
        <v>3</v>
      </c>
      <c r="F562" s="1">
        <v>0</v>
      </c>
      <c r="G562" s="1">
        <v>1</v>
      </c>
      <c r="H562" s="32">
        <v>23.5</v>
      </c>
    </row>
    <row r="563" spans="1:8" x14ac:dyDescent="0.25">
      <c r="A563" s="2" t="s">
        <v>537</v>
      </c>
      <c r="B563" s="1" t="s">
        <v>299</v>
      </c>
      <c r="C563" s="1" t="s">
        <v>15</v>
      </c>
      <c r="D563" s="1">
        <v>189</v>
      </c>
      <c r="E563" s="1">
        <v>3</v>
      </c>
      <c r="F563" s="1">
        <v>0</v>
      </c>
      <c r="G563" s="1">
        <v>0</v>
      </c>
      <c r="H563" s="32">
        <v>19.8</v>
      </c>
    </row>
    <row r="564" spans="1:8" x14ac:dyDescent="0.25">
      <c r="A564" s="2" t="s">
        <v>539</v>
      </c>
      <c r="B564" s="1" t="s">
        <v>248</v>
      </c>
      <c r="C564" s="1" t="s">
        <v>17</v>
      </c>
      <c r="D564" s="1">
        <v>187</v>
      </c>
      <c r="E564" s="1">
        <v>3</v>
      </c>
      <c r="F564" s="1">
        <v>0</v>
      </c>
      <c r="G564" s="1">
        <v>0</v>
      </c>
      <c r="H564" s="32">
        <v>22</v>
      </c>
    </row>
    <row r="565" spans="1:8" x14ac:dyDescent="0.25">
      <c r="A565" s="2" t="s">
        <v>541</v>
      </c>
      <c r="B565" s="1" t="s">
        <v>299</v>
      </c>
      <c r="C565" s="1" t="s">
        <v>15</v>
      </c>
      <c r="D565" s="1">
        <v>184</v>
      </c>
      <c r="E565" s="1">
        <v>3</v>
      </c>
      <c r="F565" s="1">
        <v>0</v>
      </c>
      <c r="G565" s="1">
        <v>0</v>
      </c>
      <c r="H565" s="32">
        <v>18.600000000000001</v>
      </c>
    </row>
    <row r="566" spans="1:8" x14ac:dyDescent="0.25">
      <c r="A566" s="2" t="s">
        <v>543</v>
      </c>
      <c r="B566" s="1" t="s">
        <v>201</v>
      </c>
      <c r="C566" s="1" t="s">
        <v>17</v>
      </c>
      <c r="D566" s="1">
        <v>182</v>
      </c>
      <c r="E566" s="1">
        <v>3</v>
      </c>
      <c r="F566" s="1">
        <v>0</v>
      </c>
      <c r="G566" s="1">
        <v>0</v>
      </c>
      <c r="H566" s="32">
        <v>23.1</v>
      </c>
    </row>
    <row r="567" spans="1:8" x14ac:dyDescent="0.25">
      <c r="A567" s="2" t="s">
        <v>61</v>
      </c>
      <c r="B567" s="1" t="s">
        <v>39</v>
      </c>
      <c r="C567" s="1" t="s">
        <v>17</v>
      </c>
      <c r="D567" s="1">
        <v>180</v>
      </c>
      <c r="E567" s="1">
        <v>3</v>
      </c>
      <c r="F567" s="1">
        <v>0</v>
      </c>
      <c r="G567" s="1">
        <v>0</v>
      </c>
      <c r="H567" s="32">
        <v>23.5</v>
      </c>
    </row>
    <row r="568" spans="1:8" x14ac:dyDescent="0.25">
      <c r="A568" s="2" t="s">
        <v>552</v>
      </c>
      <c r="B568" s="1" t="s">
        <v>210</v>
      </c>
      <c r="C568" s="1" t="s">
        <v>12</v>
      </c>
      <c r="D568" s="1">
        <v>179</v>
      </c>
      <c r="E568" s="1">
        <v>3</v>
      </c>
      <c r="F568" s="1">
        <v>0</v>
      </c>
      <c r="G568" s="1">
        <v>0</v>
      </c>
      <c r="H568" s="32">
        <v>22.3</v>
      </c>
    </row>
    <row r="569" spans="1:8" x14ac:dyDescent="0.25">
      <c r="A569" s="2" t="s">
        <v>559</v>
      </c>
      <c r="B569" s="1" t="s">
        <v>210</v>
      </c>
      <c r="C569" s="1" t="s">
        <v>15</v>
      </c>
      <c r="D569" s="1">
        <v>169</v>
      </c>
      <c r="E569" s="1">
        <v>3</v>
      </c>
      <c r="F569" s="1">
        <v>0</v>
      </c>
      <c r="G569" s="1">
        <v>0</v>
      </c>
      <c r="H569" s="32">
        <v>22</v>
      </c>
    </row>
    <row r="570" spans="1:8" x14ac:dyDescent="0.25">
      <c r="A570" s="2" t="s">
        <v>563</v>
      </c>
      <c r="B570" s="1" t="s">
        <v>220</v>
      </c>
      <c r="C570" s="1" t="s">
        <v>17</v>
      </c>
      <c r="D570" s="1">
        <v>167</v>
      </c>
      <c r="E570" s="1">
        <v>3</v>
      </c>
      <c r="F570" s="1">
        <v>0</v>
      </c>
      <c r="G570" s="1">
        <v>0</v>
      </c>
      <c r="H570" s="32">
        <v>21.1</v>
      </c>
    </row>
    <row r="571" spans="1:8" x14ac:dyDescent="0.25">
      <c r="A571" s="2" t="s">
        <v>577</v>
      </c>
      <c r="B571" s="1" t="s">
        <v>78</v>
      </c>
      <c r="C571" s="1" t="s">
        <v>15</v>
      </c>
      <c r="D571" s="1">
        <v>155</v>
      </c>
      <c r="E571" s="1">
        <v>3</v>
      </c>
      <c r="F571" s="1">
        <v>0</v>
      </c>
      <c r="G571" s="1">
        <v>0</v>
      </c>
      <c r="H571" s="32">
        <v>19.899999999999999</v>
      </c>
    </row>
    <row r="572" spans="1:8" x14ac:dyDescent="0.25">
      <c r="A572" s="2" t="s">
        <v>582</v>
      </c>
      <c r="B572" s="1" t="s">
        <v>103</v>
      </c>
      <c r="C572" s="1" t="s">
        <v>17</v>
      </c>
      <c r="D572" s="1">
        <v>147</v>
      </c>
      <c r="E572" s="1">
        <v>3</v>
      </c>
      <c r="F572" s="1">
        <v>0</v>
      </c>
      <c r="G572" s="1">
        <v>0</v>
      </c>
      <c r="H572" s="32">
        <v>19.2</v>
      </c>
    </row>
    <row r="573" spans="1:8" x14ac:dyDescent="0.25">
      <c r="A573" s="2" t="s">
        <v>583</v>
      </c>
      <c r="B573" s="1" t="s">
        <v>107</v>
      </c>
      <c r="C573" s="1" t="s">
        <v>17</v>
      </c>
      <c r="D573" s="1">
        <v>146</v>
      </c>
      <c r="E573" s="1">
        <v>3</v>
      </c>
      <c r="F573" s="1">
        <v>0</v>
      </c>
      <c r="G573" s="1">
        <v>1</v>
      </c>
      <c r="H573" s="32">
        <v>14.4</v>
      </c>
    </row>
    <row r="574" spans="1:8" x14ac:dyDescent="0.25">
      <c r="A574" s="2" t="s">
        <v>586</v>
      </c>
      <c r="B574" s="1" t="s">
        <v>201</v>
      </c>
      <c r="C574" s="1" t="s">
        <v>15</v>
      </c>
      <c r="D574" s="1">
        <v>142</v>
      </c>
      <c r="E574" s="1">
        <v>3</v>
      </c>
      <c r="F574" s="1">
        <v>0</v>
      </c>
      <c r="G574" s="1">
        <v>0</v>
      </c>
      <c r="H574" s="32">
        <v>19</v>
      </c>
    </row>
    <row r="575" spans="1:8" x14ac:dyDescent="0.25">
      <c r="A575" s="2" t="s">
        <v>587</v>
      </c>
      <c r="B575" s="1" t="s">
        <v>107</v>
      </c>
      <c r="C575" s="1" t="s">
        <v>17</v>
      </c>
      <c r="D575" s="1">
        <v>139</v>
      </c>
      <c r="E575" s="1">
        <v>3</v>
      </c>
      <c r="F575" s="1">
        <v>0</v>
      </c>
      <c r="G575" s="1">
        <v>1</v>
      </c>
      <c r="H575" s="32">
        <v>16.600000000000001</v>
      </c>
    </row>
    <row r="576" spans="1:8" x14ac:dyDescent="0.25">
      <c r="A576" s="2" t="s">
        <v>588</v>
      </c>
      <c r="B576" s="1" t="s">
        <v>109</v>
      </c>
      <c r="C576" s="1" t="s">
        <v>12</v>
      </c>
      <c r="D576" s="1">
        <v>136</v>
      </c>
      <c r="E576" s="1">
        <v>3</v>
      </c>
      <c r="F576" s="1">
        <v>0</v>
      </c>
      <c r="G576" s="1">
        <v>0</v>
      </c>
      <c r="H576" s="32">
        <v>15.1</v>
      </c>
    </row>
    <row r="577" spans="1:8" x14ac:dyDescent="0.25">
      <c r="A577" s="2" t="s">
        <v>594</v>
      </c>
      <c r="B577" s="1" t="s">
        <v>179</v>
      </c>
      <c r="C577" s="1" t="s">
        <v>17</v>
      </c>
      <c r="D577" s="1">
        <v>131</v>
      </c>
      <c r="E577" s="1">
        <v>3</v>
      </c>
      <c r="F577" s="1">
        <v>0</v>
      </c>
      <c r="G577" s="1">
        <v>0</v>
      </c>
      <c r="H577" s="32">
        <v>16.5</v>
      </c>
    </row>
    <row r="578" spans="1:8" x14ac:dyDescent="0.25">
      <c r="A578" s="2" t="s">
        <v>597</v>
      </c>
      <c r="B578" s="1" t="s">
        <v>201</v>
      </c>
      <c r="C578" s="1" t="s">
        <v>12</v>
      </c>
      <c r="D578" s="1">
        <v>126</v>
      </c>
      <c r="E578" s="1">
        <v>3</v>
      </c>
      <c r="F578" s="1">
        <v>0</v>
      </c>
      <c r="G578" s="1">
        <v>0</v>
      </c>
      <c r="H578" s="32">
        <v>16.7</v>
      </c>
    </row>
    <row r="579" spans="1:8" x14ac:dyDescent="0.25">
      <c r="A579" s="2" t="s">
        <v>603</v>
      </c>
      <c r="B579" s="1" t="s">
        <v>210</v>
      </c>
      <c r="C579" s="1" t="s">
        <v>12</v>
      </c>
      <c r="D579" s="1">
        <v>122</v>
      </c>
      <c r="E579" s="1">
        <v>3</v>
      </c>
      <c r="F579" s="1">
        <v>0</v>
      </c>
      <c r="G579" s="1">
        <v>0</v>
      </c>
      <c r="H579" s="32">
        <v>14.8</v>
      </c>
    </row>
    <row r="580" spans="1:8" x14ac:dyDescent="0.25">
      <c r="A580" s="2" t="s">
        <v>605</v>
      </c>
      <c r="B580" s="1" t="s">
        <v>184</v>
      </c>
      <c r="C580" s="1" t="s">
        <v>12</v>
      </c>
      <c r="D580" s="1">
        <v>119</v>
      </c>
      <c r="E580" s="1">
        <v>3</v>
      </c>
      <c r="F580" s="1">
        <v>0</v>
      </c>
      <c r="G580" s="1">
        <v>0</v>
      </c>
      <c r="H580" s="32">
        <v>15.6</v>
      </c>
    </row>
    <row r="581" spans="1:8" x14ac:dyDescent="0.25">
      <c r="A581" s="2" t="s">
        <v>29</v>
      </c>
      <c r="B581" s="1" t="s">
        <v>9</v>
      </c>
      <c r="C581" s="1" t="s">
        <v>12</v>
      </c>
      <c r="D581" s="1">
        <v>113</v>
      </c>
      <c r="E581" s="1">
        <v>3</v>
      </c>
      <c r="F581" s="1">
        <v>0</v>
      </c>
      <c r="G581" s="1">
        <v>0</v>
      </c>
      <c r="H581" s="32">
        <v>12.9</v>
      </c>
    </row>
    <row r="582" spans="1:8" x14ac:dyDescent="0.25">
      <c r="A582" s="2" t="s">
        <v>612</v>
      </c>
      <c r="B582" s="1" t="s">
        <v>220</v>
      </c>
      <c r="C582" s="1" t="s">
        <v>17</v>
      </c>
      <c r="D582" s="1">
        <v>113</v>
      </c>
      <c r="E582" s="1">
        <v>3</v>
      </c>
      <c r="F582" s="1">
        <v>0</v>
      </c>
      <c r="G582" s="1">
        <v>0</v>
      </c>
      <c r="H582" s="32">
        <v>16</v>
      </c>
    </row>
    <row r="583" spans="1:8" x14ac:dyDescent="0.25">
      <c r="A583" s="2" t="s">
        <v>618</v>
      </c>
      <c r="B583" s="1" t="s">
        <v>210</v>
      </c>
      <c r="C583" s="1" t="s">
        <v>15</v>
      </c>
      <c r="D583" s="1">
        <v>101</v>
      </c>
      <c r="E583" s="1">
        <v>3</v>
      </c>
      <c r="F583" s="1">
        <v>0</v>
      </c>
      <c r="G583" s="1">
        <v>0</v>
      </c>
      <c r="H583" s="32">
        <v>12.8</v>
      </c>
    </row>
    <row r="584" spans="1:8" x14ac:dyDescent="0.25">
      <c r="A584" s="2" t="s">
        <v>622</v>
      </c>
      <c r="B584" s="1" t="s">
        <v>103</v>
      </c>
      <c r="C584" s="1" t="s">
        <v>17</v>
      </c>
      <c r="D584" s="1">
        <v>98</v>
      </c>
      <c r="E584" s="1">
        <v>3</v>
      </c>
      <c r="F584" s="1">
        <v>0</v>
      </c>
      <c r="G584" s="1">
        <v>0</v>
      </c>
      <c r="H584" s="32">
        <v>10.9</v>
      </c>
    </row>
    <row r="585" spans="1:8" x14ac:dyDescent="0.25">
      <c r="A585" s="2" t="s">
        <v>626</v>
      </c>
      <c r="B585" s="1" t="s">
        <v>90</v>
      </c>
      <c r="C585" s="1" t="s">
        <v>15</v>
      </c>
      <c r="D585" s="1">
        <v>96</v>
      </c>
      <c r="E585" s="1">
        <v>3</v>
      </c>
      <c r="F585" s="1">
        <v>0</v>
      </c>
      <c r="G585" s="1">
        <v>0</v>
      </c>
      <c r="H585" s="32">
        <v>12.7</v>
      </c>
    </row>
    <row r="586" spans="1:8" x14ac:dyDescent="0.25">
      <c r="A586" s="2" t="s">
        <v>625</v>
      </c>
      <c r="B586" s="1" t="s">
        <v>148</v>
      </c>
      <c r="C586" s="1" t="s">
        <v>15</v>
      </c>
      <c r="D586" s="1">
        <v>96</v>
      </c>
      <c r="E586" s="1">
        <v>3</v>
      </c>
      <c r="F586" s="1">
        <v>0</v>
      </c>
      <c r="G586" s="1">
        <v>0</v>
      </c>
      <c r="H586" s="32">
        <v>13.2</v>
      </c>
    </row>
    <row r="587" spans="1:8" x14ac:dyDescent="0.25">
      <c r="A587" s="2" t="s">
        <v>30</v>
      </c>
      <c r="B587" s="1" t="s">
        <v>9</v>
      </c>
      <c r="C587" s="1" t="s">
        <v>17</v>
      </c>
      <c r="D587" s="1">
        <v>93</v>
      </c>
      <c r="E587" s="1">
        <v>3</v>
      </c>
      <c r="F587" s="1">
        <v>0</v>
      </c>
      <c r="G587" s="1">
        <v>0</v>
      </c>
      <c r="H587" s="32">
        <v>10.7</v>
      </c>
    </row>
    <row r="588" spans="1:8" x14ac:dyDescent="0.25">
      <c r="A588" s="2" t="s">
        <v>628</v>
      </c>
      <c r="B588" s="1" t="s">
        <v>187</v>
      </c>
      <c r="C588" s="1" t="s">
        <v>15</v>
      </c>
      <c r="D588" s="1">
        <v>93</v>
      </c>
      <c r="E588" s="1">
        <v>3</v>
      </c>
      <c r="F588" s="1">
        <v>0</v>
      </c>
      <c r="G588" s="1">
        <v>0</v>
      </c>
      <c r="H588" s="32">
        <v>13.5</v>
      </c>
    </row>
    <row r="589" spans="1:8" x14ac:dyDescent="0.25">
      <c r="A589" s="2" t="s">
        <v>630</v>
      </c>
      <c r="B589" s="1" t="s">
        <v>187</v>
      </c>
      <c r="C589" s="1" t="s">
        <v>15</v>
      </c>
      <c r="D589" s="1">
        <v>91</v>
      </c>
      <c r="E589" s="1">
        <v>3</v>
      </c>
      <c r="F589" s="1">
        <v>0</v>
      </c>
      <c r="G589" s="1">
        <v>0</v>
      </c>
      <c r="H589" s="32">
        <v>13.1</v>
      </c>
    </row>
    <row r="590" spans="1:8" x14ac:dyDescent="0.25">
      <c r="A590" s="2" t="s">
        <v>31</v>
      </c>
      <c r="B590" s="1" t="s">
        <v>9</v>
      </c>
      <c r="C590" s="1" t="s">
        <v>12</v>
      </c>
      <c r="D590" s="1">
        <v>84</v>
      </c>
      <c r="E590" s="1">
        <v>3</v>
      </c>
      <c r="F590" s="1">
        <v>0</v>
      </c>
      <c r="G590" s="1">
        <v>0</v>
      </c>
      <c r="H590" s="32">
        <v>10.8</v>
      </c>
    </row>
    <row r="591" spans="1:8" x14ac:dyDescent="0.25">
      <c r="A591" s="2" t="s">
        <v>661</v>
      </c>
      <c r="B591" s="1" t="s">
        <v>189</v>
      </c>
      <c r="C591" s="1" t="s">
        <v>17</v>
      </c>
      <c r="D591" s="1">
        <v>80</v>
      </c>
      <c r="E591" s="1">
        <v>3</v>
      </c>
      <c r="F591" s="1">
        <v>0</v>
      </c>
      <c r="G591" s="1">
        <v>0</v>
      </c>
      <c r="H591" s="32">
        <v>11.1</v>
      </c>
    </row>
    <row r="592" spans="1:8" x14ac:dyDescent="0.25">
      <c r="A592" s="2" t="s">
        <v>663</v>
      </c>
      <c r="B592" s="1" t="s">
        <v>144</v>
      </c>
      <c r="C592" s="1" t="s">
        <v>12</v>
      </c>
      <c r="D592" s="1">
        <v>79</v>
      </c>
      <c r="E592" s="1">
        <v>3</v>
      </c>
      <c r="F592" s="1">
        <v>0</v>
      </c>
      <c r="G592" s="1">
        <v>0</v>
      </c>
      <c r="H592" s="32">
        <v>9.8000000000000007</v>
      </c>
    </row>
    <row r="593" spans="1:8" x14ac:dyDescent="0.25">
      <c r="A593" s="2" t="s">
        <v>662</v>
      </c>
      <c r="B593" s="1" t="s">
        <v>181</v>
      </c>
      <c r="C593" s="1" t="s">
        <v>17</v>
      </c>
      <c r="D593" s="1">
        <v>79</v>
      </c>
      <c r="E593" s="1">
        <v>3</v>
      </c>
      <c r="F593" s="1">
        <v>0</v>
      </c>
      <c r="G593" s="1">
        <v>0</v>
      </c>
      <c r="H593" s="32">
        <v>10.199999999999999</v>
      </c>
    </row>
    <row r="594" spans="1:8" x14ac:dyDescent="0.25">
      <c r="A594" s="2" t="s">
        <v>675</v>
      </c>
      <c r="B594" s="1" t="s">
        <v>179</v>
      </c>
      <c r="C594" s="1" t="s">
        <v>12</v>
      </c>
      <c r="D594" s="1">
        <v>68</v>
      </c>
      <c r="E594" s="1">
        <v>3</v>
      </c>
      <c r="F594" s="1">
        <v>0</v>
      </c>
      <c r="G594" s="1">
        <v>0</v>
      </c>
      <c r="H594" s="32">
        <v>8.6</v>
      </c>
    </row>
    <row r="595" spans="1:8" x14ac:dyDescent="0.25">
      <c r="A595" s="2" t="s">
        <v>680</v>
      </c>
      <c r="B595" s="1" t="s">
        <v>223</v>
      </c>
      <c r="C595" s="1" t="s">
        <v>15</v>
      </c>
      <c r="D595" s="1">
        <v>60</v>
      </c>
      <c r="E595" s="1">
        <v>3</v>
      </c>
      <c r="F595" s="1">
        <v>0</v>
      </c>
      <c r="G595" s="1">
        <v>0</v>
      </c>
      <c r="H595" s="32">
        <v>8.6999999999999993</v>
      </c>
    </row>
    <row r="596" spans="1:8" x14ac:dyDescent="0.25">
      <c r="A596" s="2" t="s">
        <v>682</v>
      </c>
      <c r="B596" s="1" t="s">
        <v>287</v>
      </c>
      <c r="C596" s="1" t="s">
        <v>17</v>
      </c>
      <c r="D596" s="1">
        <v>56</v>
      </c>
      <c r="E596" s="1">
        <v>3</v>
      </c>
      <c r="F596" s="1">
        <v>0</v>
      </c>
      <c r="G596" s="1">
        <v>0</v>
      </c>
      <c r="H596" s="32">
        <v>8.1</v>
      </c>
    </row>
    <row r="597" spans="1:8" x14ac:dyDescent="0.25">
      <c r="A597" s="2" t="s">
        <v>683</v>
      </c>
      <c r="B597" s="1" t="s">
        <v>204</v>
      </c>
      <c r="C597" s="1" t="s">
        <v>17</v>
      </c>
      <c r="D597" s="1">
        <v>56</v>
      </c>
      <c r="E597" s="1">
        <v>3</v>
      </c>
      <c r="F597" s="1">
        <v>0</v>
      </c>
      <c r="G597" s="1">
        <v>0</v>
      </c>
      <c r="H597" s="32">
        <v>8.1</v>
      </c>
    </row>
    <row r="598" spans="1:8" x14ac:dyDescent="0.25">
      <c r="A598" s="2" t="s">
        <v>686</v>
      </c>
      <c r="B598" s="1" t="s">
        <v>179</v>
      </c>
      <c r="C598" s="1" t="s">
        <v>17</v>
      </c>
      <c r="D598" s="1">
        <v>55</v>
      </c>
      <c r="E598" s="1">
        <v>3</v>
      </c>
      <c r="F598" s="1">
        <v>0</v>
      </c>
      <c r="G598" s="1">
        <v>0</v>
      </c>
      <c r="H598" s="32">
        <v>8.6999999999999993</v>
      </c>
    </row>
    <row r="599" spans="1:8" x14ac:dyDescent="0.25">
      <c r="A599" s="2" t="s">
        <v>689</v>
      </c>
      <c r="B599" s="1" t="s">
        <v>181</v>
      </c>
      <c r="C599" s="1" t="s">
        <v>17</v>
      </c>
      <c r="D599" s="1">
        <v>52</v>
      </c>
      <c r="E599" s="1">
        <v>3</v>
      </c>
      <c r="F599" s="1">
        <v>0</v>
      </c>
      <c r="G599" s="1">
        <v>0</v>
      </c>
      <c r="H599" s="32">
        <v>7.2</v>
      </c>
    </row>
    <row r="600" spans="1:8" x14ac:dyDescent="0.25">
      <c r="A600" s="2" t="s">
        <v>695</v>
      </c>
      <c r="B600" s="1" t="s">
        <v>109</v>
      </c>
      <c r="C600" s="1" t="s">
        <v>12</v>
      </c>
      <c r="D600" s="1">
        <v>47</v>
      </c>
      <c r="E600" s="1">
        <v>3</v>
      </c>
      <c r="F600" s="1">
        <v>0</v>
      </c>
      <c r="G600" s="1">
        <v>0</v>
      </c>
      <c r="H600" s="32">
        <v>6.5</v>
      </c>
    </row>
    <row r="601" spans="1:8" x14ac:dyDescent="0.25">
      <c r="A601" s="2" t="s">
        <v>701</v>
      </c>
      <c r="B601" s="1" t="s">
        <v>107</v>
      </c>
      <c r="C601" s="1" t="s">
        <v>15</v>
      </c>
      <c r="D601" s="1">
        <v>38</v>
      </c>
      <c r="E601" s="1">
        <v>3</v>
      </c>
      <c r="F601" s="1">
        <v>0</v>
      </c>
      <c r="G601" s="1">
        <v>0</v>
      </c>
      <c r="H601" s="32">
        <v>6.6</v>
      </c>
    </row>
    <row r="602" spans="1:8" x14ac:dyDescent="0.25">
      <c r="A602" s="2" t="s">
        <v>704</v>
      </c>
      <c r="B602" s="1" t="s">
        <v>208</v>
      </c>
      <c r="C602" s="1" t="s">
        <v>12</v>
      </c>
      <c r="D602" s="1">
        <v>34</v>
      </c>
      <c r="E602" s="1">
        <v>3</v>
      </c>
      <c r="F602" s="1">
        <v>0</v>
      </c>
      <c r="G602" s="1">
        <v>0</v>
      </c>
      <c r="H602" s="32">
        <v>5.7</v>
      </c>
    </row>
    <row r="603" spans="1:8" x14ac:dyDescent="0.25">
      <c r="A603" s="2" t="s">
        <v>713</v>
      </c>
      <c r="B603" s="1" t="s">
        <v>92</v>
      </c>
      <c r="C603" s="1" t="s">
        <v>12</v>
      </c>
      <c r="D603" s="1">
        <v>23</v>
      </c>
      <c r="E603" s="1">
        <v>3</v>
      </c>
      <c r="F603" s="1">
        <v>0</v>
      </c>
      <c r="G603" s="1">
        <v>0</v>
      </c>
      <c r="H603" s="32">
        <v>4.5</v>
      </c>
    </row>
    <row r="604" spans="1:8" x14ac:dyDescent="0.25">
      <c r="A604" s="2" t="s">
        <v>722</v>
      </c>
      <c r="B604" s="1" t="s">
        <v>287</v>
      </c>
      <c r="C604" s="1" t="s">
        <v>12</v>
      </c>
      <c r="D604" s="1">
        <v>20</v>
      </c>
      <c r="E604" s="1">
        <v>3</v>
      </c>
      <c r="F604" s="1">
        <v>0</v>
      </c>
      <c r="G604" s="1">
        <v>0</v>
      </c>
      <c r="H604" s="32">
        <v>4.2</v>
      </c>
    </row>
    <row r="605" spans="1:8" x14ac:dyDescent="0.25">
      <c r="A605" s="2" t="s">
        <v>721</v>
      </c>
      <c r="B605" s="1" t="s">
        <v>201</v>
      </c>
      <c r="C605" s="1" t="s">
        <v>15</v>
      </c>
      <c r="D605" s="1">
        <v>20</v>
      </c>
      <c r="E605" s="1">
        <v>3</v>
      </c>
      <c r="F605" s="1">
        <v>0</v>
      </c>
      <c r="G605" s="1">
        <v>0</v>
      </c>
      <c r="H605" s="32">
        <v>5.0999999999999996</v>
      </c>
    </row>
    <row r="606" spans="1:8" x14ac:dyDescent="0.25">
      <c r="A606" s="2" t="s">
        <v>483</v>
      </c>
      <c r="B606" s="1" t="s">
        <v>107</v>
      </c>
      <c r="C606" s="1" t="s">
        <v>10</v>
      </c>
      <c r="D606" s="1">
        <v>180</v>
      </c>
      <c r="E606" s="1">
        <v>2</v>
      </c>
      <c r="F606" s="1">
        <v>0</v>
      </c>
      <c r="G606" s="1">
        <v>0</v>
      </c>
      <c r="H606" s="32">
        <v>8.4</v>
      </c>
    </row>
    <row r="607" spans="1:8" x14ac:dyDescent="0.25">
      <c r="A607" s="2" t="s">
        <v>550</v>
      </c>
      <c r="B607" s="1" t="s">
        <v>194</v>
      </c>
      <c r="C607" s="1" t="s">
        <v>10</v>
      </c>
      <c r="D607" s="1">
        <v>180</v>
      </c>
      <c r="E607" s="1">
        <v>2</v>
      </c>
      <c r="F607" s="1">
        <v>0</v>
      </c>
      <c r="G607" s="1">
        <v>0</v>
      </c>
      <c r="H607" s="32">
        <v>10.6</v>
      </c>
    </row>
    <row r="608" spans="1:8" x14ac:dyDescent="0.25">
      <c r="A608" s="2" t="s">
        <v>549</v>
      </c>
      <c r="B608" s="1" t="s">
        <v>92</v>
      </c>
      <c r="C608" s="1" t="s">
        <v>10</v>
      </c>
      <c r="D608" s="1">
        <v>180</v>
      </c>
      <c r="E608" s="1">
        <v>2</v>
      </c>
      <c r="F608" s="1">
        <v>0</v>
      </c>
      <c r="G608" s="1">
        <v>0</v>
      </c>
      <c r="H608" s="32">
        <v>11.1</v>
      </c>
    </row>
    <row r="609" spans="1:8" x14ac:dyDescent="0.25">
      <c r="A609" s="2" t="s">
        <v>548</v>
      </c>
      <c r="B609" s="1" t="s">
        <v>148</v>
      </c>
      <c r="C609" s="1" t="s">
        <v>17</v>
      </c>
      <c r="D609" s="1">
        <v>180</v>
      </c>
      <c r="E609" s="1">
        <v>2</v>
      </c>
      <c r="F609" s="1">
        <v>0</v>
      </c>
      <c r="G609" s="1">
        <v>0</v>
      </c>
      <c r="H609" s="32">
        <v>18.8</v>
      </c>
    </row>
    <row r="610" spans="1:8" x14ac:dyDescent="0.25">
      <c r="A610" s="2" t="s">
        <v>547</v>
      </c>
      <c r="B610" s="1" t="s">
        <v>299</v>
      </c>
      <c r="C610" s="1" t="s">
        <v>17</v>
      </c>
      <c r="D610" s="1">
        <v>180</v>
      </c>
      <c r="E610" s="1">
        <v>2</v>
      </c>
      <c r="F610" s="1">
        <v>0</v>
      </c>
      <c r="G610" s="1">
        <v>0</v>
      </c>
      <c r="H610" s="32">
        <v>19.100000000000001</v>
      </c>
    </row>
    <row r="611" spans="1:8" x14ac:dyDescent="0.25">
      <c r="A611" s="2" t="s">
        <v>546</v>
      </c>
      <c r="B611" s="1" t="s">
        <v>220</v>
      </c>
      <c r="C611" s="1" t="s">
        <v>17</v>
      </c>
      <c r="D611" s="1">
        <v>180</v>
      </c>
      <c r="E611" s="1">
        <v>2</v>
      </c>
      <c r="F611" s="1">
        <v>0</v>
      </c>
      <c r="G611" s="1">
        <v>0</v>
      </c>
      <c r="H611" s="32">
        <v>21.4</v>
      </c>
    </row>
    <row r="612" spans="1:8" x14ac:dyDescent="0.25">
      <c r="A612" s="2" t="s">
        <v>62</v>
      </c>
      <c r="B612" s="1" t="s">
        <v>39</v>
      </c>
      <c r="C612" s="1" t="s">
        <v>15</v>
      </c>
      <c r="D612" s="1">
        <v>180</v>
      </c>
      <c r="E612" s="1">
        <v>2</v>
      </c>
      <c r="F612" s="1">
        <v>0</v>
      </c>
      <c r="G612" s="1">
        <v>0</v>
      </c>
      <c r="H612" s="32">
        <v>23.5</v>
      </c>
    </row>
    <row r="613" spans="1:8" x14ac:dyDescent="0.25">
      <c r="A613" s="2" t="s">
        <v>564</v>
      </c>
      <c r="B613" s="1" t="s">
        <v>109</v>
      </c>
      <c r="C613" s="1" t="s">
        <v>17</v>
      </c>
      <c r="D613" s="1">
        <v>165</v>
      </c>
      <c r="E613" s="1">
        <v>2</v>
      </c>
      <c r="F613" s="1">
        <v>0</v>
      </c>
      <c r="G613" s="1">
        <v>0</v>
      </c>
      <c r="H613" s="32">
        <v>17.899999999999999</v>
      </c>
    </row>
    <row r="614" spans="1:8" x14ac:dyDescent="0.25">
      <c r="A614" s="2" t="s">
        <v>571</v>
      </c>
      <c r="B614" s="1" t="s">
        <v>210</v>
      </c>
      <c r="C614" s="1" t="s">
        <v>15</v>
      </c>
      <c r="D614" s="1">
        <v>158</v>
      </c>
      <c r="E614" s="1">
        <v>2</v>
      </c>
      <c r="F614" s="1">
        <v>0</v>
      </c>
      <c r="G614" s="1">
        <v>0</v>
      </c>
      <c r="H614" s="32">
        <v>20.7</v>
      </c>
    </row>
    <row r="615" spans="1:8" x14ac:dyDescent="0.25">
      <c r="A615" s="2" t="s">
        <v>578</v>
      </c>
      <c r="B615" s="1" t="s">
        <v>208</v>
      </c>
      <c r="C615" s="1" t="s">
        <v>17</v>
      </c>
      <c r="D615" s="1">
        <v>155</v>
      </c>
      <c r="E615" s="1">
        <v>2</v>
      </c>
      <c r="F615" s="1">
        <v>0</v>
      </c>
      <c r="G615" s="1">
        <v>0</v>
      </c>
      <c r="H615" s="32">
        <v>18.7</v>
      </c>
    </row>
    <row r="616" spans="1:8" x14ac:dyDescent="0.25">
      <c r="A616" s="2" t="s">
        <v>589</v>
      </c>
      <c r="B616" s="1" t="s">
        <v>299</v>
      </c>
      <c r="C616" s="1" t="s">
        <v>17</v>
      </c>
      <c r="D616" s="1">
        <v>135</v>
      </c>
      <c r="E616" s="1">
        <v>2</v>
      </c>
      <c r="F616" s="1">
        <v>0</v>
      </c>
      <c r="G616" s="1">
        <v>0</v>
      </c>
      <c r="H616" s="32">
        <v>15.3</v>
      </c>
    </row>
    <row r="617" spans="1:8" x14ac:dyDescent="0.25">
      <c r="A617" s="2" t="s">
        <v>598</v>
      </c>
      <c r="B617" s="1" t="s">
        <v>208</v>
      </c>
      <c r="C617" s="1" t="s">
        <v>17</v>
      </c>
      <c r="D617" s="1">
        <v>126</v>
      </c>
      <c r="E617" s="1">
        <v>2</v>
      </c>
      <c r="F617" s="1">
        <v>0</v>
      </c>
      <c r="G617" s="1">
        <v>0</v>
      </c>
      <c r="H617" s="32">
        <v>14.8</v>
      </c>
    </row>
    <row r="618" spans="1:8" x14ac:dyDescent="0.25">
      <c r="A618" s="2" t="s">
        <v>602</v>
      </c>
      <c r="B618" s="1" t="s">
        <v>248</v>
      </c>
      <c r="C618" s="1" t="s">
        <v>15</v>
      </c>
      <c r="D618" s="1">
        <v>123</v>
      </c>
      <c r="E618" s="1">
        <v>2</v>
      </c>
      <c r="F618" s="1">
        <v>0</v>
      </c>
      <c r="G618" s="1">
        <v>0</v>
      </c>
      <c r="H618" s="32">
        <v>14.6</v>
      </c>
    </row>
    <row r="619" spans="1:8" x14ac:dyDescent="0.25">
      <c r="A619" s="2" t="s">
        <v>617</v>
      </c>
      <c r="B619" s="1" t="s">
        <v>144</v>
      </c>
      <c r="C619" s="1" t="s">
        <v>12</v>
      </c>
      <c r="D619" s="1">
        <v>104</v>
      </c>
      <c r="E619" s="1">
        <v>2</v>
      </c>
      <c r="F619" s="1">
        <v>0</v>
      </c>
      <c r="G619" s="1">
        <v>0</v>
      </c>
      <c r="H619" s="32">
        <v>12.4</v>
      </c>
    </row>
    <row r="620" spans="1:8" x14ac:dyDescent="0.25">
      <c r="A620" s="2" t="s">
        <v>616</v>
      </c>
      <c r="B620" s="1" t="s">
        <v>187</v>
      </c>
      <c r="C620" s="1" t="s">
        <v>12</v>
      </c>
      <c r="D620" s="1">
        <v>104</v>
      </c>
      <c r="E620" s="1">
        <v>2</v>
      </c>
      <c r="F620" s="1">
        <v>0</v>
      </c>
      <c r="G620" s="1">
        <v>0</v>
      </c>
      <c r="H620" s="32">
        <v>14</v>
      </c>
    </row>
    <row r="621" spans="1:8" x14ac:dyDescent="0.25">
      <c r="A621" s="2" t="s">
        <v>620</v>
      </c>
      <c r="B621" s="1" t="s">
        <v>192</v>
      </c>
      <c r="C621" s="1" t="s">
        <v>12</v>
      </c>
      <c r="D621" s="1">
        <v>101</v>
      </c>
      <c r="E621" s="1">
        <v>2</v>
      </c>
      <c r="F621" s="1">
        <v>0</v>
      </c>
      <c r="G621" s="1">
        <v>0</v>
      </c>
      <c r="H621" s="32">
        <v>10.5</v>
      </c>
    </row>
    <row r="622" spans="1:8" x14ac:dyDescent="0.25">
      <c r="A622" s="2" t="s">
        <v>599</v>
      </c>
      <c r="B622" s="1" t="s">
        <v>90</v>
      </c>
      <c r="C622" s="1" t="s">
        <v>17</v>
      </c>
      <c r="D622" s="1">
        <v>100</v>
      </c>
      <c r="E622" s="1">
        <v>2</v>
      </c>
      <c r="F622" s="1">
        <v>0</v>
      </c>
      <c r="G622" s="1">
        <v>0</v>
      </c>
      <c r="H622" s="32">
        <v>11.9</v>
      </c>
    </row>
    <row r="623" spans="1:8" x14ac:dyDescent="0.25">
      <c r="A623" s="2" t="s">
        <v>621</v>
      </c>
      <c r="B623" s="1" t="s">
        <v>201</v>
      </c>
      <c r="C623" s="1" t="s">
        <v>12</v>
      </c>
      <c r="D623" s="1">
        <v>100</v>
      </c>
      <c r="E623" s="1">
        <v>2</v>
      </c>
      <c r="F623" s="1">
        <v>0</v>
      </c>
      <c r="G623" s="1">
        <v>0</v>
      </c>
      <c r="H623" s="32">
        <v>13.4</v>
      </c>
    </row>
    <row r="624" spans="1:8" x14ac:dyDescent="0.25">
      <c r="A624" s="2" t="s">
        <v>624</v>
      </c>
      <c r="B624" s="1" t="s">
        <v>201</v>
      </c>
      <c r="C624" s="1" t="s">
        <v>17</v>
      </c>
      <c r="D624" s="1">
        <v>97</v>
      </c>
      <c r="E624" s="1">
        <v>2</v>
      </c>
      <c r="F624" s="1">
        <v>0</v>
      </c>
      <c r="G624" s="1">
        <v>0</v>
      </c>
      <c r="H624" s="32">
        <v>12.3</v>
      </c>
    </row>
    <row r="625" spans="1:8" x14ac:dyDescent="0.25">
      <c r="A625" s="2" t="s">
        <v>627</v>
      </c>
      <c r="B625" s="1" t="s">
        <v>187</v>
      </c>
      <c r="C625" s="1" t="s">
        <v>15</v>
      </c>
      <c r="D625" s="1">
        <v>94</v>
      </c>
      <c r="E625" s="1">
        <v>2</v>
      </c>
      <c r="F625" s="1">
        <v>0</v>
      </c>
      <c r="G625" s="1">
        <v>0</v>
      </c>
      <c r="H625" s="32">
        <v>12.9</v>
      </c>
    </row>
    <row r="626" spans="1:8" x14ac:dyDescent="0.25">
      <c r="A626" s="2" t="s">
        <v>629</v>
      </c>
      <c r="B626" s="1" t="s">
        <v>68</v>
      </c>
      <c r="C626" s="1" t="s">
        <v>17</v>
      </c>
      <c r="D626" s="1">
        <v>93</v>
      </c>
      <c r="E626" s="1">
        <v>2</v>
      </c>
      <c r="F626" s="1">
        <v>0</v>
      </c>
      <c r="G626" s="1">
        <v>0</v>
      </c>
      <c r="H626" s="32">
        <v>10.8</v>
      </c>
    </row>
    <row r="627" spans="1:8" x14ac:dyDescent="0.25">
      <c r="A627" s="2" t="s">
        <v>63</v>
      </c>
      <c r="B627" s="1" t="s">
        <v>39</v>
      </c>
      <c r="C627" s="1" t="s">
        <v>17</v>
      </c>
      <c r="D627" s="1">
        <v>91</v>
      </c>
      <c r="E627" s="1">
        <v>2</v>
      </c>
      <c r="F627" s="1">
        <v>0</v>
      </c>
      <c r="G627" s="1">
        <v>0</v>
      </c>
      <c r="H627" s="32">
        <v>11.2</v>
      </c>
    </row>
    <row r="628" spans="1:8" x14ac:dyDescent="0.25">
      <c r="A628" s="2" t="s">
        <v>631</v>
      </c>
      <c r="B628" s="1" t="s">
        <v>287</v>
      </c>
      <c r="C628" s="1" t="s">
        <v>17</v>
      </c>
      <c r="D628" s="1">
        <v>91</v>
      </c>
      <c r="E628" s="1">
        <v>2</v>
      </c>
      <c r="F628" s="1">
        <v>0</v>
      </c>
      <c r="G628" s="1">
        <v>0</v>
      </c>
      <c r="H628" s="32">
        <v>11.6</v>
      </c>
    </row>
    <row r="629" spans="1:8" x14ac:dyDescent="0.25">
      <c r="A629" s="2" t="s">
        <v>632</v>
      </c>
      <c r="B629" s="1" t="s">
        <v>184</v>
      </c>
      <c r="C629" s="1" t="s">
        <v>12</v>
      </c>
      <c r="D629" s="1">
        <v>90</v>
      </c>
      <c r="E629" s="1">
        <v>2</v>
      </c>
      <c r="F629" s="1">
        <v>0</v>
      </c>
      <c r="G629" s="1">
        <v>0</v>
      </c>
      <c r="H629" s="32">
        <v>11.1</v>
      </c>
    </row>
    <row r="630" spans="1:8" x14ac:dyDescent="0.25">
      <c r="A630" s="2" t="s">
        <v>649</v>
      </c>
      <c r="B630" s="1" t="s">
        <v>248</v>
      </c>
      <c r="C630" s="1" t="s">
        <v>15</v>
      </c>
      <c r="D630" s="1">
        <v>89</v>
      </c>
      <c r="E630" s="1">
        <v>2</v>
      </c>
      <c r="F630" s="1">
        <v>0</v>
      </c>
      <c r="G630" s="1">
        <v>0</v>
      </c>
      <c r="H630" s="32">
        <v>12.4</v>
      </c>
    </row>
    <row r="631" spans="1:8" x14ac:dyDescent="0.25">
      <c r="A631" s="2" t="s">
        <v>651</v>
      </c>
      <c r="B631" s="1" t="s">
        <v>223</v>
      </c>
      <c r="C631" s="1" t="s">
        <v>12</v>
      </c>
      <c r="D631" s="1">
        <v>88</v>
      </c>
      <c r="E631" s="1">
        <v>2</v>
      </c>
      <c r="F631" s="1">
        <v>0</v>
      </c>
      <c r="G631" s="1">
        <v>1</v>
      </c>
      <c r="H631" s="32">
        <v>10.9</v>
      </c>
    </row>
    <row r="632" spans="1:8" x14ac:dyDescent="0.25">
      <c r="A632" s="2" t="s">
        <v>652</v>
      </c>
      <c r="B632" s="1" t="s">
        <v>208</v>
      </c>
      <c r="C632" s="1" t="s">
        <v>15</v>
      </c>
      <c r="D632" s="1">
        <v>85</v>
      </c>
      <c r="E632" s="1">
        <v>2</v>
      </c>
      <c r="F632" s="1">
        <v>0</v>
      </c>
      <c r="G632" s="1">
        <v>1</v>
      </c>
      <c r="H632" s="32">
        <v>11</v>
      </c>
    </row>
    <row r="633" spans="1:8" x14ac:dyDescent="0.25">
      <c r="A633" s="2" t="s">
        <v>654</v>
      </c>
      <c r="B633" s="1" t="s">
        <v>105</v>
      </c>
      <c r="C633" s="1" t="s">
        <v>17</v>
      </c>
      <c r="D633" s="1">
        <v>84</v>
      </c>
      <c r="E633" s="1">
        <v>2</v>
      </c>
      <c r="F633" s="1">
        <v>0</v>
      </c>
      <c r="G633" s="1">
        <v>0</v>
      </c>
      <c r="H633" s="32">
        <v>9.8000000000000007</v>
      </c>
    </row>
    <row r="634" spans="1:8" x14ac:dyDescent="0.25">
      <c r="A634" s="2" t="s">
        <v>653</v>
      </c>
      <c r="B634" s="1" t="s">
        <v>192</v>
      </c>
      <c r="C634" s="1" t="s">
        <v>15</v>
      </c>
      <c r="D634" s="1">
        <v>84</v>
      </c>
      <c r="E634" s="1">
        <v>2</v>
      </c>
      <c r="F634" s="1">
        <v>0</v>
      </c>
      <c r="G634" s="1">
        <v>0</v>
      </c>
      <c r="H634" s="32">
        <v>11.8</v>
      </c>
    </row>
    <row r="635" spans="1:8" x14ac:dyDescent="0.25">
      <c r="A635" s="2" t="s">
        <v>657</v>
      </c>
      <c r="B635" s="1" t="s">
        <v>189</v>
      </c>
      <c r="C635" s="1" t="s">
        <v>12</v>
      </c>
      <c r="D635" s="1">
        <v>83</v>
      </c>
      <c r="E635" s="1">
        <v>2</v>
      </c>
      <c r="F635" s="1">
        <v>0</v>
      </c>
      <c r="G635" s="1">
        <v>0</v>
      </c>
      <c r="H635" s="32">
        <v>10.199999999999999</v>
      </c>
    </row>
    <row r="636" spans="1:8" x14ac:dyDescent="0.25">
      <c r="A636" s="2" t="s">
        <v>656</v>
      </c>
      <c r="B636" s="1" t="s">
        <v>192</v>
      </c>
      <c r="C636" s="1" t="s">
        <v>17</v>
      </c>
      <c r="D636" s="1">
        <v>83</v>
      </c>
      <c r="E636" s="1">
        <v>2</v>
      </c>
      <c r="F636" s="1">
        <v>0</v>
      </c>
      <c r="G636" s="1">
        <v>0</v>
      </c>
      <c r="H636" s="32">
        <v>11.2</v>
      </c>
    </row>
    <row r="637" spans="1:8" x14ac:dyDescent="0.25">
      <c r="A637" s="2" t="s">
        <v>659</v>
      </c>
      <c r="B637" s="1" t="s">
        <v>146</v>
      </c>
      <c r="C637" s="1" t="s">
        <v>17</v>
      </c>
      <c r="D637" s="1">
        <v>81</v>
      </c>
      <c r="E637" s="1">
        <v>2</v>
      </c>
      <c r="F637" s="1">
        <v>0</v>
      </c>
      <c r="G637" s="1">
        <v>0</v>
      </c>
      <c r="H637" s="32">
        <v>10.8</v>
      </c>
    </row>
    <row r="638" spans="1:8" x14ac:dyDescent="0.25">
      <c r="A638" s="2" t="s">
        <v>658</v>
      </c>
      <c r="B638" s="1" t="s">
        <v>187</v>
      </c>
      <c r="C638" s="1" t="s">
        <v>12</v>
      </c>
      <c r="D638" s="1">
        <v>81</v>
      </c>
      <c r="E638" s="1">
        <v>2</v>
      </c>
      <c r="F638" s="1">
        <v>0</v>
      </c>
      <c r="G638" s="1">
        <v>0</v>
      </c>
      <c r="H638" s="32">
        <v>10.9</v>
      </c>
    </row>
    <row r="639" spans="1:8" x14ac:dyDescent="0.25">
      <c r="A639" s="2" t="s">
        <v>668</v>
      </c>
      <c r="B639" s="1" t="s">
        <v>201</v>
      </c>
      <c r="C639" s="1" t="s">
        <v>17</v>
      </c>
      <c r="D639" s="1">
        <v>74</v>
      </c>
      <c r="E639" s="1">
        <v>2</v>
      </c>
      <c r="F639" s="1">
        <v>0</v>
      </c>
      <c r="G639" s="1">
        <v>0</v>
      </c>
      <c r="H639" s="32">
        <v>8.4</v>
      </c>
    </row>
    <row r="640" spans="1:8" x14ac:dyDescent="0.25">
      <c r="A640" s="2" t="s">
        <v>676</v>
      </c>
      <c r="B640" s="1" t="s">
        <v>148</v>
      </c>
      <c r="C640" s="1" t="s">
        <v>12</v>
      </c>
      <c r="D640" s="1">
        <v>67</v>
      </c>
      <c r="E640" s="1">
        <v>2</v>
      </c>
      <c r="F640" s="1">
        <v>0</v>
      </c>
      <c r="G640" s="1">
        <v>0</v>
      </c>
      <c r="H640" s="32">
        <v>7.1</v>
      </c>
    </row>
    <row r="641" spans="1:8" x14ac:dyDescent="0.25">
      <c r="A641" s="2" t="s">
        <v>678</v>
      </c>
      <c r="B641" s="1" t="s">
        <v>144</v>
      </c>
      <c r="C641" s="1" t="s">
        <v>17</v>
      </c>
      <c r="D641" s="1">
        <v>63</v>
      </c>
      <c r="E641" s="1">
        <v>2</v>
      </c>
      <c r="F641" s="1">
        <v>0</v>
      </c>
      <c r="G641" s="1">
        <v>0</v>
      </c>
      <c r="H641" s="32">
        <v>7.8</v>
      </c>
    </row>
    <row r="642" spans="1:8" x14ac:dyDescent="0.25">
      <c r="A642" s="2" t="s">
        <v>681</v>
      </c>
      <c r="B642" s="1" t="s">
        <v>201</v>
      </c>
      <c r="C642" s="1" t="s">
        <v>15</v>
      </c>
      <c r="D642" s="1">
        <v>60</v>
      </c>
      <c r="E642" s="1">
        <v>2</v>
      </c>
      <c r="F642" s="1">
        <v>0</v>
      </c>
      <c r="G642" s="1">
        <v>0</v>
      </c>
      <c r="H642" s="32">
        <v>7.6</v>
      </c>
    </row>
    <row r="643" spans="1:8" x14ac:dyDescent="0.25">
      <c r="A643" s="2" t="s">
        <v>684</v>
      </c>
      <c r="B643" s="1" t="s">
        <v>192</v>
      </c>
      <c r="C643" s="1" t="s">
        <v>15</v>
      </c>
      <c r="D643" s="1">
        <v>56</v>
      </c>
      <c r="E643" s="1">
        <v>2</v>
      </c>
      <c r="F643" s="1">
        <v>0</v>
      </c>
      <c r="G643" s="1">
        <v>0</v>
      </c>
      <c r="H643" s="32">
        <v>8.3000000000000007</v>
      </c>
    </row>
    <row r="644" spans="1:8" x14ac:dyDescent="0.25">
      <c r="A644" s="2" t="s">
        <v>687</v>
      </c>
      <c r="B644" s="1" t="s">
        <v>187</v>
      </c>
      <c r="C644" s="1" t="s">
        <v>15</v>
      </c>
      <c r="D644" s="1">
        <v>54</v>
      </c>
      <c r="E644" s="1">
        <v>2</v>
      </c>
      <c r="F644" s="1">
        <v>0</v>
      </c>
      <c r="G644" s="1">
        <v>0</v>
      </c>
      <c r="H644" s="32">
        <v>8.6999999999999993</v>
      </c>
    </row>
    <row r="645" spans="1:8" x14ac:dyDescent="0.25">
      <c r="A645" s="2" t="s">
        <v>691</v>
      </c>
      <c r="B645" s="1" t="s">
        <v>107</v>
      </c>
      <c r="C645" s="1" t="s">
        <v>12</v>
      </c>
      <c r="D645" s="1">
        <v>52</v>
      </c>
      <c r="E645" s="1">
        <v>2</v>
      </c>
      <c r="F645" s="1">
        <v>0</v>
      </c>
      <c r="G645" s="1">
        <v>0</v>
      </c>
      <c r="H645" s="32">
        <v>6.4</v>
      </c>
    </row>
    <row r="646" spans="1:8" x14ac:dyDescent="0.25">
      <c r="A646" s="2" t="s">
        <v>690</v>
      </c>
      <c r="B646" s="1" t="s">
        <v>299</v>
      </c>
      <c r="C646" s="1" t="s">
        <v>15</v>
      </c>
      <c r="D646" s="1">
        <v>52</v>
      </c>
      <c r="E646" s="1">
        <v>2</v>
      </c>
      <c r="F646" s="1">
        <v>0</v>
      </c>
      <c r="G646" s="1">
        <v>0</v>
      </c>
      <c r="H646" s="32">
        <v>7.4</v>
      </c>
    </row>
    <row r="647" spans="1:8" x14ac:dyDescent="0.25">
      <c r="A647" s="2" t="s">
        <v>702</v>
      </c>
      <c r="B647" s="1" t="s">
        <v>208</v>
      </c>
      <c r="C647" s="1" t="s">
        <v>12</v>
      </c>
      <c r="D647" s="1">
        <v>37</v>
      </c>
      <c r="E647" s="1">
        <v>2</v>
      </c>
      <c r="F647" s="1">
        <v>0</v>
      </c>
      <c r="G647" s="1">
        <v>0</v>
      </c>
      <c r="H647" s="32">
        <v>5.4</v>
      </c>
    </row>
    <row r="648" spans="1:8" x14ac:dyDescent="0.25">
      <c r="A648" s="2" t="s">
        <v>703</v>
      </c>
      <c r="B648" s="1" t="s">
        <v>184</v>
      </c>
      <c r="C648" s="1" t="s">
        <v>15</v>
      </c>
      <c r="D648" s="1">
        <v>36</v>
      </c>
      <c r="E648" s="1">
        <v>2</v>
      </c>
      <c r="F648" s="1">
        <v>0</v>
      </c>
      <c r="G648" s="1">
        <v>0</v>
      </c>
      <c r="H648" s="32">
        <v>6.6</v>
      </c>
    </row>
    <row r="649" spans="1:8" x14ac:dyDescent="0.25">
      <c r="A649" s="2" t="s">
        <v>705</v>
      </c>
      <c r="B649" s="1" t="s">
        <v>204</v>
      </c>
      <c r="C649" s="1" t="s">
        <v>12</v>
      </c>
      <c r="D649" s="1">
        <v>33</v>
      </c>
      <c r="E649" s="1">
        <v>2</v>
      </c>
      <c r="F649" s="1">
        <v>0</v>
      </c>
      <c r="G649" s="1">
        <v>1</v>
      </c>
      <c r="H649" s="32">
        <v>4.8</v>
      </c>
    </row>
    <row r="650" spans="1:8" x14ac:dyDescent="0.25">
      <c r="A650" s="2" t="s">
        <v>709</v>
      </c>
      <c r="B650" s="1" t="s">
        <v>179</v>
      </c>
      <c r="C650" s="1" t="s">
        <v>12</v>
      </c>
      <c r="D650" s="1">
        <v>26</v>
      </c>
      <c r="E650" s="1">
        <v>2</v>
      </c>
      <c r="F650" s="1">
        <v>0</v>
      </c>
      <c r="G650" s="1">
        <v>0</v>
      </c>
      <c r="H650" s="32">
        <v>3.7</v>
      </c>
    </row>
    <row r="651" spans="1:8" x14ac:dyDescent="0.25">
      <c r="A651" s="2" t="s">
        <v>711</v>
      </c>
      <c r="B651" s="1" t="s">
        <v>107</v>
      </c>
      <c r="C651" s="1" t="s">
        <v>15</v>
      </c>
      <c r="D651" s="1">
        <v>24</v>
      </c>
      <c r="E651" s="1">
        <v>2</v>
      </c>
      <c r="F651" s="1">
        <v>0</v>
      </c>
      <c r="G651" s="1">
        <v>0</v>
      </c>
      <c r="H651" s="32">
        <v>3.5</v>
      </c>
    </row>
    <row r="652" spans="1:8" x14ac:dyDescent="0.25">
      <c r="A652" s="2" t="s">
        <v>710</v>
      </c>
      <c r="B652" s="1" t="s">
        <v>68</v>
      </c>
      <c r="C652" s="1" t="s">
        <v>17</v>
      </c>
      <c r="D652" s="1">
        <v>24</v>
      </c>
      <c r="E652" s="1">
        <v>2</v>
      </c>
      <c r="F652" s="1">
        <v>0</v>
      </c>
      <c r="G652" s="1">
        <v>0</v>
      </c>
      <c r="H652" s="32">
        <v>3.7</v>
      </c>
    </row>
    <row r="653" spans="1:8" x14ac:dyDescent="0.25">
      <c r="A653" s="2" t="s">
        <v>714</v>
      </c>
      <c r="B653" s="1" t="s">
        <v>105</v>
      </c>
      <c r="C653" s="1" t="s">
        <v>17</v>
      </c>
      <c r="D653" s="1">
        <v>23</v>
      </c>
      <c r="E653" s="1">
        <v>2</v>
      </c>
      <c r="F653" s="1">
        <v>0</v>
      </c>
      <c r="G653" s="1">
        <v>1</v>
      </c>
      <c r="H653" s="32">
        <v>4.2</v>
      </c>
    </row>
    <row r="654" spans="1:8" x14ac:dyDescent="0.25">
      <c r="A654" s="2" t="s">
        <v>716</v>
      </c>
      <c r="B654" s="1" t="s">
        <v>92</v>
      </c>
      <c r="C654" s="1" t="s">
        <v>15</v>
      </c>
      <c r="D654" s="1">
        <v>22</v>
      </c>
      <c r="E654" s="1">
        <v>2</v>
      </c>
      <c r="F654" s="1">
        <v>0</v>
      </c>
      <c r="G654" s="1">
        <v>0</v>
      </c>
      <c r="H654" s="32">
        <v>3.6</v>
      </c>
    </row>
    <row r="655" spans="1:8" x14ac:dyDescent="0.25">
      <c r="A655" s="2" t="s">
        <v>720</v>
      </c>
      <c r="B655" s="1" t="s">
        <v>85</v>
      </c>
      <c r="C655" s="1" t="s">
        <v>17</v>
      </c>
      <c r="D655" s="1">
        <v>21</v>
      </c>
      <c r="E655" s="1">
        <v>2</v>
      </c>
      <c r="F655" s="1">
        <v>0</v>
      </c>
      <c r="G655" s="1">
        <v>1</v>
      </c>
      <c r="H655" s="32">
        <v>3.6</v>
      </c>
    </row>
    <row r="656" spans="1:8" x14ac:dyDescent="0.25">
      <c r="A656" s="2" t="s">
        <v>726</v>
      </c>
      <c r="B656" s="1" t="s">
        <v>210</v>
      </c>
      <c r="C656" s="1" t="s">
        <v>17</v>
      </c>
      <c r="D656" s="1">
        <v>19</v>
      </c>
      <c r="E656" s="1">
        <v>2</v>
      </c>
      <c r="F656" s="1">
        <v>0</v>
      </c>
      <c r="G656" s="1">
        <v>0</v>
      </c>
      <c r="H656" s="32">
        <v>3.7</v>
      </c>
    </row>
    <row r="657" spans="1:8" x14ac:dyDescent="0.25">
      <c r="A657" s="2" t="s">
        <v>725</v>
      </c>
      <c r="B657" s="1" t="s">
        <v>144</v>
      </c>
      <c r="C657" s="1" t="s">
        <v>17</v>
      </c>
      <c r="D657" s="1">
        <v>19</v>
      </c>
      <c r="E657" s="1">
        <v>2</v>
      </c>
      <c r="F657" s="1">
        <v>0</v>
      </c>
      <c r="G657" s="1">
        <v>0</v>
      </c>
      <c r="H657" s="32">
        <v>4</v>
      </c>
    </row>
    <row r="658" spans="1:8" x14ac:dyDescent="0.25">
      <c r="A658" s="2" t="s">
        <v>452</v>
      </c>
      <c r="B658" s="1" t="s">
        <v>68</v>
      </c>
      <c r="C658" s="1" t="s">
        <v>17</v>
      </c>
      <c r="D658" s="1">
        <v>18</v>
      </c>
      <c r="E658" s="1">
        <v>2</v>
      </c>
      <c r="F658" s="1">
        <v>0</v>
      </c>
      <c r="G658" s="1">
        <v>0</v>
      </c>
      <c r="H658" s="32">
        <v>3.3</v>
      </c>
    </row>
    <row r="659" spans="1:8" x14ac:dyDescent="0.25">
      <c r="A659" s="2" t="s">
        <v>727</v>
      </c>
      <c r="B659" s="1" t="s">
        <v>85</v>
      </c>
      <c r="C659" s="1" t="s">
        <v>15</v>
      </c>
      <c r="D659" s="1">
        <v>18</v>
      </c>
      <c r="E659" s="1">
        <v>2</v>
      </c>
      <c r="F659" s="1">
        <v>0</v>
      </c>
      <c r="G659" s="1">
        <v>0</v>
      </c>
      <c r="H659" s="32">
        <v>3.6</v>
      </c>
    </row>
    <row r="660" spans="1:8" x14ac:dyDescent="0.25">
      <c r="A660" s="2" t="s">
        <v>731</v>
      </c>
      <c r="B660" s="1" t="s">
        <v>187</v>
      </c>
      <c r="C660" s="1" t="s">
        <v>12</v>
      </c>
      <c r="D660" s="1">
        <v>16</v>
      </c>
      <c r="E660" s="1">
        <v>2</v>
      </c>
      <c r="F660" s="1">
        <v>0</v>
      </c>
      <c r="G660" s="1">
        <v>0</v>
      </c>
      <c r="H660" s="32">
        <v>2.7</v>
      </c>
    </row>
    <row r="661" spans="1:8" x14ac:dyDescent="0.25">
      <c r="A661" s="2" t="s">
        <v>732</v>
      </c>
      <c r="B661" s="1" t="s">
        <v>181</v>
      </c>
      <c r="C661" s="1" t="s">
        <v>15</v>
      </c>
      <c r="D661" s="1">
        <v>15</v>
      </c>
      <c r="E661" s="1">
        <v>2</v>
      </c>
      <c r="F661" s="1">
        <v>0</v>
      </c>
      <c r="G661" s="1">
        <v>0</v>
      </c>
      <c r="H661" s="32">
        <v>3.6</v>
      </c>
    </row>
    <row r="662" spans="1:8" x14ac:dyDescent="0.25">
      <c r="A662" s="2" t="s">
        <v>736</v>
      </c>
      <c r="B662" s="1" t="s">
        <v>194</v>
      </c>
      <c r="C662" s="1" t="s">
        <v>15</v>
      </c>
      <c r="D662" s="1">
        <v>14</v>
      </c>
      <c r="E662" s="1">
        <v>2</v>
      </c>
      <c r="F662" s="1">
        <v>0</v>
      </c>
      <c r="G662" s="1">
        <v>0</v>
      </c>
      <c r="H662" s="32">
        <v>3</v>
      </c>
    </row>
    <row r="663" spans="1:8" x14ac:dyDescent="0.25">
      <c r="A663" s="2" t="s">
        <v>735</v>
      </c>
      <c r="B663" s="1" t="s">
        <v>146</v>
      </c>
      <c r="C663" s="1" t="s">
        <v>15</v>
      </c>
      <c r="D663" s="1">
        <v>14</v>
      </c>
      <c r="E663" s="1">
        <v>2</v>
      </c>
      <c r="F663" s="1">
        <v>0</v>
      </c>
      <c r="G663" s="1">
        <v>0</v>
      </c>
      <c r="H663" s="32">
        <v>3.2</v>
      </c>
    </row>
    <row r="664" spans="1:8" x14ac:dyDescent="0.25">
      <c r="A664" s="2" t="s">
        <v>743</v>
      </c>
      <c r="B664" s="1" t="s">
        <v>103</v>
      </c>
      <c r="C664" s="1" t="s">
        <v>15</v>
      </c>
      <c r="D664" s="1">
        <v>9</v>
      </c>
      <c r="E664" s="1">
        <v>2</v>
      </c>
      <c r="F664" s="1">
        <v>0</v>
      </c>
      <c r="G664" s="1">
        <v>0</v>
      </c>
      <c r="H664" s="32">
        <v>2.2000000000000002</v>
      </c>
    </row>
    <row r="665" spans="1:8" x14ac:dyDescent="0.25">
      <c r="A665" s="2" t="s">
        <v>35</v>
      </c>
      <c r="B665" s="1" t="s">
        <v>9</v>
      </c>
      <c r="C665" s="1" t="s">
        <v>17</v>
      </c>
      <c r="D665" s="1">
        <v>8</v>
      </c>
      <c r="E665" s="1">
        <v>2</v>
      </c>
      <c r="F665" s="1">
        <v>0</v>
      </c>
      <c r="G665" s="1">
        <v>0</v>
      </c>
      <c r="H665" s="32">
        <v>1.5</v>
      </c>
    </row>
    <row r="666" spans="1:8" x14ac:dyDescent="0.25">
      <c r="A666" s="2" t="s">
        <v>36</v>
      </c>
      <c r="B666" s="1" t="s">
        <v>9</v>
      </c>
      <c r="C666" s="1" t="s">
        <v>12</v>
      </c>
      <c r="D666" s="1">
        <v>7</v>
      </c>
      <c r="E666" s="1">
        <v>2</v>
      </c>
      <c r="F666" s="1">
        <v>0</v>
      </c>
      <c r="G666" s="1">
        <v>0</v>
      </c>
      <c r="H666" s="32">
        <v>2.2000000000000002</v>
      </c>
    </row>
    <row r="667" spans="1:8" x14ac:dyDescent="0.25">
      <c r="A667" s="2" t="s">
        <v>482</v>
      </c>
      <c r="B667" s="1" t="s">
        <v>74</v>
      </c>
      <c r="C667" s="1" t="s">
        <v>10</v>
      </c>
      <c r="D667" s="1">
        <v>90</v>
      </c>
      <c r="E667" s="1">
        <v>1</v>
      </c>
      <c r="F667" s="1">
        <v>0</v>
      </c>
      <c r="G667" s="1">
        <v>0</v>
      </c>
      <c r="H667" s="32">
        <v>4</v>
      </c>
    </row>
    <row r="668" spans="1:8" x14ac:dyDescent="0.25">
      <c r="A668" s="2" t="s">
        <v>648</v>
      </c>
      <c r="B668" s="1" t="s">
        <v>146</v>
      </c>
      <c r="C668" s="1" t="s">
        <v>10</v>
      </c>
      <c r="D668" s="1">
        <v>90</v>
      </c>
      <c r="E668" s="1">
        <v>1</v>
      </c>
      <c r="F668" s="1">
        <v>0</v>
      </c>
      <c r="G668" s="1">
        <v>0</v>
      </c>
      <c r="H668" s="32">
        <v>4.3</v>
      </c>
    </row>
    <row r="669" spans="1:8" x14ac:dyDescent="0.25">
      <c r="A669" s="2" t="s">
        <v>647</v>
      </c>
      <c r="B669" s="1" t="s">
        <v>187</v>
      </c>
      <c r="C669" s="1" t="s">
        <v>10</v>
      </c>
      <c r="D669" s="1">
        <v>90</v>
      </c>
      <c r="E669" s="1">
        <v>1</v>
      </c>
      <c r="F669" s="1">
        <v>0</v>
      </c>
      <c r="G669" s="1">
        <v>0</v>
      </c>
      <c r="H669" s="32">
        <v>4.5</v>
      </c>
    </row>
    <row r="670" spans="1:8" x14ac:dyDescent="0.25">
      <c r="A670" s="2" t="s">
        <v>646</v>
      </c>
      <c r="B670" s="1" t="s">
        <v>181</v>
      </c>
      <c r="C670" s="1" t="s">
        <v>10</v>
      </c>
      <c r="D670" s="1">
        <v>90</v>
      </c>
      <c r="E670" s="1">
        <v>1</v>
      </c>
      <c r="F670" s="1">
        <v>0</v>
      </c>
      <c r="G670" s="1">
        <v>0</v>
      </c>
      <c r="H670" s="32">
        <v>4.7</v>
      </c>
    </row>
    <row r="671" spans="1:8" x14ac:dyDescent="0.25">
      <c r="A671" s="2" t="s">
        <v>645</v>
      </c>
      <c r="B671" s="1" t="s">
        <v>299</v>
      </c>
      <c r="C671" s="1" t="s">
        <v>10</v>
      </c>
      <c r="D671" s="1">
        <v>90</v>
      </c>
      <c r="E671" s="1">
        <v>1</v>
      </c>
      <c r="F671" s="1">
        <v>0</v>
      </c>
      <c r="G671" s="1">
        <v>0</v>
      </c>
      <c r="H671" s="32">
        <v>4.8</v>
      </c>
    </row>
    <row r="672" spans="1:8" x14ac:dyDescent="0.25">
      <c r="A672" s="2" t="s">
        <v>644</v>
      </c>
      <c r="B672" s="1" t="s">
        <v>144</v>
      </c>
      <c r="C672" s="1" t="s">
        <v>10</v>
      </c>
      <c r="D672" s="1">
        <v>90</v>
      </c>
      <c r="E672" s="1">
        <v>1</v>
      </c>
      <c r="F672" s="1">
        <v>0</v>
      </c>
      <c r="G672" s="1">
        <v>0</v>
      </c>
      <c r="H672" s="32">
        <v>5.4</v>
      </c>
    </row>
    <row r="673" spans="1:8" x14ac:dyDescent="0.25">
      <c r="A673" s="2" t="s">
        <v>643</v>
      </c>
      <c r="B673" s="1" t="s">
        <v>90</v>
      </c>
      <c r="C673" s="1" t="s">
        <v>10</v>
      </c>
      <c r="D673" s="1">
        <v>90</v>
      </c>
      <c r="E673" s="1">
        <v>1</v>
      </c>
      <c r="F673" s="1">
        <v>0</v>
      </c>
      <c r="G673" s="1">
        <v>0</v>
      </c>
      <c r="H673" s="32">
        <v>5.6</v>
      </c>
    </row>
    <row r="674" spans="1:8" x14ac:dyDescent="0.25">
      <c r="A674" s="2" t="s">
        <v>642</v>
      </c>
      <c r="B674" s="1" t="s">
        <v>184</v>
      </c>
      <c r="C674" s="1" t="s">
        <v>10</v>
      </c>
      <c r="D674" s="1">
        <v>90</v>
      </c>
      <c r="E674" s="1">
        <v>1</v>
      </c>
      <c r="F674" s="1">
        <v>0</v>
      </c>
      <c r="G674" s="1">
        <v>0</v>
      </c>
      <c r="H674" s="32">
        <v>5.7</v>
      </c>
    </row>
    <row r="675" spans="1:8" x14ac:dyDescent="0.25">
      <c r="A675" s="2" t="s">
        <v>106</v>
      </c>
      <c r="B675" s="1" t="s">
        <v>223</v>
      </c>
      <c r="C675" s="1" t="s">
        <v>10</v>
      </c>
      <c r="D675" s="1">
        <v>90</v>
      </c>
      <c r="E675" s="1">
        <v>1</v>
      </c>
      <c r="F675" s="1">
        <v>0</v>
      </c>
      <c r="G675" s="1">
        <v>0</v>
      </c>
      <c r="H675" s="32">
        <v>6</v>
      </c>
    </row>
    <row r="676" spans="1:8" x14ac:dyDescent="0.25">
      <c r="A676" s="2" t="s">
        <v>641</v>
      </c>
      <c r="B676" s="1" t="s">
        <v>85</v>
      </c>
      <c r="C676" s="1" t="s">
        <v>10</v>
      </c>
      <c r="D676" s="1">
        <v>90</v>
      </c>
      <c r="E676" s="1">
        <v>1</v>
      </c>
      <c r="F676" s="1">
        <v>0</v>
      </c>
      <c r="G676" s="1">
        <v>0</v>
      </c>
      <c r="H676" s="32">
        <v>6.2</v>
      </c>
    </row>
    <row r="677" spans="1:8" x14ac:dyDescent="0.25">
      <c r="A677" s="2" t="s">
        <v>640</v>
      </c>
      <c r="B677" s="1" t="s">
        <v>192</v>
      </c>
      <c r="C677" s="1" t="s">
        <v>17</v>
      </c>
      <c r="D677" s="1">
        <v>90</v>
      </c>
      <c r="E677" s="1">
        <v>1</v>
      </c>
      <c r="F677" s="1">
        <v>0</v>
      </c>
      <c r="G677" s="1">
        <v>0</v>
      </c>
      <c r="H677" s="32">
        <v>9.4</v>
      </c>
    </row>
    <row r="678" spans="1:8" x14ac:dyDescent="0.25">
      <c r="A678" s="2" t="s">
        <v>639</v>
      </c>
      <c r="B678" s="1" t="s">
        <v>299</v>
      </c>
      <c r="C678" s="1" t="s">
        <v>17</v>
      </c>
      <c r="D678" s="1">
        <v>90</v>
      </c>
      <c r="E678" s="1">
        <v>1</v>
      </c>
      <c r="F678" s="1">
        <v>0</v>
      </c>
      <c r="G678" s="1">
        <v>0</v>
      </c>
      <c r="H678" s="32">
        <v>9.5</v>
      </c>
    </row>
    <row r="679" spans="1:8" x14ac:dyDescent="0.25">
      <c r="A679" s="2" t="s">
        <v>637</v>
      </c>
      <c r="B679" s="1" t="s">
        <v>192</v>
      </c>
      <c r="C679" s="1" t="s">
        <v>17</v>
      </c>
      <c r="D679" s="1">
        <v>90</v>
      </c>
      <c r="E679" s="1">
        <v>1</v>
      </c>
      <c r="F679" s="1">
        <v>0</v>
      </c>
      <c r="G679" s="1">
        <v>0</v>
      </c>
      <c r="H679" s="32">
        <v>10.199999999999999</v>
      </c>
    </row>
    <row r="680" spans="1:8" x14ac:dyDescent="0.25">
      <c r="A680" s="2" t="s">
        <v>638</v>
      </c>
      <c r="B680" s="1" t="s">
        <v>220</v>
      </c>
      <c r="C680" s="1" t="s">
        <v>17</v>
      </c>
      <c r="D680" s="1">
        <v>90</v>
      </c>
      <c r="E680" s="1">
        <v>1</v>
      </c>
      <c r="F680" s="1">
        <v>0</v>
      </c>
      <c r="G680" s="1">
        <v>0</v>
      </c>
      <c r="H680" s="32">
        <v>10.199999999999999</v>
      </c>
    </row>
    <row r="681" spans="1:8" x14ac:dyDescent="0.25">
      <c r="A681" s="2" t="s">
        <v>636</v>
      </c>
      <c r="B681" s="1" t="s">
        <v>187</v>
      </c>
      <c r="C681" s="1" t="s">
        <v>17</v>
      </c>
      <c r="D681" s="1">
        <v>90</v>
      </c>
      <c r="E681" s="1">
        <v>1</v>
      </c>
      <c r="F681" s="1">
        <v>0</v>
      </c>
      <c r="G681" s="1">
        <v>0</v>
      </c>
      <c r="H681" s="32">
        <v>10.7</v>
      </c>
    </row>
    <row r="682" spans="1:8" x14ac:dyDescent="0.25">
      <c r="A682" s="2" t="s">
        <v>635</v>
      </c>
      <c r="B682" s="1" t="s">
        <v>74</v>
      </c>
      <c r="C682" s="1" t="s">
        <v>17</v>
      </c>
      <c r="D682" s="1">
        <v>90</v>
      </c>
      <c r="E682" s="1">
        <v>1</v>
      </c>
      <c r="F682" s="1">
        <v>0</v>
      </c>
      <c r="G682" s="1">
        <v>0</v>
      </c>
      <c r="H682" s="32">
        <v>10.8</v>
      </c>
    </row>
    <row r="683" spans="1:8" x14ac:dyDescent="0.25">
      <c r="A683" s="2" t="s">
        <v>634</v>
      </c>
      <c r="B683" s="1" t="s">
        <v>299</v>
      </c>
      <c r="C683" s="1" t="s">
        <v>15</v>
      </c>
      <c r="D683" s="1">
        <v>90</v>
      </c>
      <c r="E683" s="1">
        <v>1</v>
      </c>
      <c r="F683" s="1">
        <v>0</v>
      </c>
      <c r="G683" s="1">
        <v>0</v>
      </c>
      <c r="H683" s="32">
        <v>10.9</v>
      </c>
    </row>
    <row r="684" spans="1:8" x14ac:dyDescent="0.25">
      <c r="A684" s="2" t="s">
        <v>633</v>
      </c>
      <c r="B684" s="1" t="s">
        <v>204</v>
      </c>
      <c r="C684" s="1" t="s">
        <v>17</v>
      </c>
      <c r="D684" s="1">
        <v>90</v>
      </c>
      <c r="E684" s="1">
        <v>1</v>
      </c>
      <c r="F684" s="1">
        <v>0</v>
      </c>
      <c r="G684" s="1">
        <v>0</v>
      </c>
      <c r="H684" s="32">
        <v>11.8</v>
      </c>
    </row>
    <row r="685" spans="1:8" x14ac:dyDescent="0.25">
      <c r="A685" s="2" t="s">
        <v>670</v>
      </c>
      <c r="B685" s="1" t="s">
        <v>144</v>
      </c>
      <c r="C685" s="1" t="s">
        <v>17</v>
      </c>
      <c r="D685" s="1">
        <v>73</v>
      </c>
      <c r="E685" s="1">
        <v>1</v>
      </c>
      <c r="F685" s="1">
        <v>0</v>
      </c>
      <c r="G685" s="1">
        <v>0</v>
      </c>
      <c r="H685" s="32">
        <v>8.4</v>
      </c>
    </row>
    <row r="686" spans="1:8" x14ac:dyDescent="0.25">
      <c r="A686" s="2" t="s">
        <v>672</v>
      </c>
      <c r="B686" s="1" t="s">
        <v>74</v>
      </c>
      <c r="C686" s="1" t="s">
        <v>12</v>
      </c>
      <c r="D686" s="1">
        <v>71</v>
      </c>
      <c r="E686" s="1">
        <v>1</v>
      </c>
      <c r="F686" s="1">
        <v>0</v>
      </c>
      <c r="G686" s="1">
        <v>0</v>
      </c>
      <c r="H686" s="32">
        <v>8.1</v>
      </c>
    </row>
    <row r="687" spans="1:8" x14ac:dyDescent="0.25">
      <c r="A687" s="2" t="s">
        <v>47</v>
      </c>
      <c r="B687" s="1" t="s">
        <v>148</v>
      </c>
      <c r="C687" s="1" t="s">
        <v>10</v>
      </c>
      <c r="D687" s="1">
        <v>68</v>
      </c>
      <c r="E687" s="1">
        <v>1</v>
      </c>
      <c r="F687" s="1">
        <v>0</v>
      </c>
      <c r="G687" s="1">
        <v>0</v>
      </c>
      <c r="H687" s="32">
        <v>4.4000000000000004</v>
      </c>
    </row>
    <row r="688" spans="1:8" x14ac:dyDescent="0.25">
      <c r="A688" s="2" t="s">
        <v>564</v>
      </c>
      <c r="B688" s="1" t="s">
        <v>148</v>
      </c>
      <c r="C688" s="1" t="s">
        <v>15</v>
      </c>
      <c r="D688" s="1">
        <v>68</v>
      </c>
      <c r="E688" s="1">
        <v>1</v>
      </c>
      <c r="F688" s="1">
        <v>0</v>
      </c>
      <c r="G688" s="1">
        <v>0</v>
      </c>
      <c r="H688" s="32">
        <v>8.3000000000000007</v>
      </c>
    </row>
    <row r="689" spans="1:8" x14ac:dyDescent="0.25">
      <c r="A689" s="2" t="s">
        <v>32</v>
      </c>
      <c r="B689" s="1" t="s">
        <v>9</v>
      </c>
      <c r="C689" s="1" t="s">
        <v>17</v>
      </c>
      <c r="D689" s="1">
        <v>66</v>
      </c>
      <c r="E689" s="1">
        <v>1</v>
      </c>
      <c r="F689" s="1">
        <v>0</v>
      </c>
      <c r="G689" s="1">
        <v>0</v>
      </c>
      <c r="H689" s="32">
        <v>7.7</v>
      </c>
    </row>
    <row r="690" spans="1:8" x14ac:dyDescent="0.25">
      <c r="A690" s="2" t="s">
        <v>64</v>
      </c>
      <c r="B690" s="1" t="s">
        <v>39</v>
      </c>
      <c r="C690" s="1" t="s">
        <v>15</v>
      </c>
      <c r="D690" s="1">
        <v>59</v>
      </c>
      <c r="E690" s="1">
        <v>1</v>
      </c>
      <c r="F690" s="1">
        <v>0</v>
      </c>
      <c r="G690" s="1">
        <v>0</v>
      </c>
      <c r="H690" s="32">
        <v>7.9</v>
      </c>
    </row>
    <row r="691" spans="1:8" x14ac:dyDescent="0.25">
      <c r="A691" s="2" t="s">
        <v>685</v>
      </c>
      <c r="B691" s="1" t="s">
        <v>179</v>
      </c>
      <c r="C691" s="1" t="s">
        <v>15</v>
      </c>
      <c r="D691" s="1">
        <v>56</v>
      </c>
      <c r="E691" s="1">
        <v>1</v>
      </c>
      <c r="F691" s="1">
        <v>0</v>
      </c>
      <c r="G691" s="1">
        <v>0</v>
      </c>
      <c r="H691" s="32">
        <v>6.9</v>
      </c>
    </row>
    <row r="692" spans="1:8" x14ac:dyDescent="0.25">
      <c r="A692" s="2" t="s">
        <v>697</v>
      </c>
      <c r="B692" s="1" t="s">
        <v>204</v>
      </c>
      <c r="C692" s="1" t="s">
        <v>17</v>
      </c>
      <c r="D692" s="1">
        <v>45</v>
      </c>
      <c r="E692" s="1">
        <v>1</v>
      </c>
      <c r="F692" s="1">
        <v>0</v>
      </c>
      <c r="G692" s="1">
        <v>0</v>
      </c>
      <c r="H692" s="32">
        <v>5.3</v>
      </c>
    </row>
    <row r="693" spans="1:8" x14ac:dyDescent="0.25">
      <c r="A693" s="2" t="s">
        <v>696</v>
      </c>
      <c r="B693" s="1" t="s">
        <v>74</v>
      </c>
      <c r="C693" s="1" t="s">
        <v>15</v>
      </c>
      <c r="D693" s="1">
        <v>45</v>
      </c>
      <c r="E693" s="1">
        <v>1</v>
      </c>
      <c r="F693" s="1">
        <v>0</v>
      </c>
      <c r="G693" s="1">
        <v>0</v>
      </c>
      <c r="H693" s="32">
        <v>6.2</v>
      </c>
    </row>
    <row r="694" spans="1:8" x14ac:dyDescent="0.25">
      <c r="A694" s="2" t="s">
        <v>706</v>
      </c>
      <c r="B694" s="1" t="s">
        <v>144</v>
      </c>
      <c r="C694" s="1" t="s">
        <v>12</v>
      </c>
      <c r="D694" s="1">
        <v>32</v>
      </c>
      <c r="E694" s="1">
        <v>1</v>
      </c>
      <c r="F694" s="1">
        <v>0</v>
      </c>
      <c r="G694" s="1">
        <v>0</v>
      </c>
      <c r="H694" s="32">
        <v>4</v>
      </c>
    </row>
    <row r="695" spans="1:8" x14ac:dyDescent="0.25">
      <c r="A695" s="2" t="s">
        <v>707</v>
      </c>
      <c r="B695" s="1" t="s">
        <v>78</v>
      </c>
      <c r="C695" s="1" t="s">
        <v>12</v>
      </c>
      <c r="D695" s="1">
        <v>31</v>
      </c>
      <c r="E695" s="1">
        <v>1</v>
      </c>
      <c r="F695" s="1">
        <v>0</v>
      </c>
      <c r="G695" s="1">
        <v>0</v>
      </c>
      <c r="H695" s="32">
        <v>3.9</v>
      </c>
    </row>
    <row r="696" spans="1:8" x14ac:dyDescent="0.25">
      <c r="A696" s="2" t="s">
        <v>708</v>
      </c>
      <c r="B696" s="1" t="s">
        <v>148</v>
      </c>
      <c r="C696" s="1" t="s">
        <v>17</v>
      </c>
      <c r="D696" s="1">
        <v>29</v>
      </c>
      <c r="E696" s="1">
        <v>1</v>
      </c>
      <c r="F696" s="1">
        <v>0</v>
      </c>
      <c r="G696" s="1">
        <v>0</v>
      </c>
      <c r="H696" s="32">
        <v>3.7</v>
      </c>
    </row>
    <row r="697" spans="1:8" x14ac:dyDescent="0.25">
      <c r="A697" s="2" t="s">
        <v>712</v>
      </c>
      <c r="B697" s="1" t="s">
        <v>223</v>
      </c>
      <c r="C697" s="1" t="s">
        <v>15</v>
      </c>
      <c r="D697" s="1">
        <v>24</v>
      </c>
      <c r="E697" s="1">
        <v>1</v>
      </c>
      <c r="F697" s="1">
        <v>0</v>
      </c>
      <c r="G697" s="1">
        <v>1</v>
      </c>
      <c r="H697" s="32">
        <v>3.6</v>
      </c>
    </row>
    <row r="698" spans="1:8" x14ac:dyDescent="0.25">
      <c r="A698" s="2" t="s">
        <v>715</v>
      </c>
      <c r="B698" s="1" t="s">
        <v>105</v>
      </c>
      <c r="C698" s="1" t="s">
        <v>15</v>
      </c>
      <c r="D698" s="1">
        <v>23</v>
      </c>
      <c r="E698" s="1">
        <v>1</v>
      </c>
      <c r="F698" s="1">
        <v>0</v>
      </c>
      <c r="G698" s="1">
        <v>0</v>
      </c>
      <c r="H698" s="32">
        <v>3.1</v>
      </c>
    </row>
    <row r="699" spans="1:8" x14ac:dyDescent="0.25">
      <c r="A699" s="2" t="s">
        <v>719</v>
      </c>
      <c r="B699" s="1" t="s">
        <v>148</v>
      </c>
      <c r="C699" s="1" t="s">
        <v>10</v>
      </c>
      <c r="D699" s="1">
        <v>22</v>
      </c>
      <c r="E699" s="1">
        <v>1</v>
      </c>
      <c r="F699" s="1">
        <v>0</v>
      </c>
      <c r="G699" s="1">
        <v>0</v>
      </c>
      <c r="H699" s="32">
        <v>1.9</v>
      </c>
    </row>
    <row r="700" spans="1:8" x14ac:dyDescent="0.25">
      <c r="A700" s="2" t="s">
        <v>718</v>
      </c>
      <c r="B700" s="1" t="s">
        <v>148</v>
      </c>
      <c r="C700" s="1" t="s">
        <v>15</v>
      </c>
      <c r="D700" s="1">
        <v>22</v>
      </c>
      <c r="E700" s="1">
        <v>1</v>
      </c>
      <c r="F700" s="1">
        <v>0</v>
      </c>
      <c r="G700" s="1">
        <v>0</v>
      </c>
      <c r="H700" s="32">
        <v>3.3</v>
      </c>
    </row>
    <row r="701" spans="1:8" x14ac:dyDescent="0.25">
      <c r="A701" s="2" t="s">
        <v>717</v>
      </c>
      <c r="B701" s="1" t="s">
        <v>189</v>
      </c>
      <c r="C701" s="1" t="s">
        <v>15</v>
      </c>
      <c r="D701" s="1">
        <v>22</v>
      </c>
      <c r="E701" s="1">
        <v>1</v>
      </c>
      <c r="F701" s="1">
        <v>0</v>
      </c>
      <c r="G701" s="1">
        <v>0</v>
      </c>
      <c r="H701" s="32">
        <v>3.8</v>
      </c>
    </row>
    <row r="702" spans="1:8" x14ac:dyDescent="0.25">
      <c r="A702" s="2" t="s">
        <v>724</v>
      </c>
      <c r="B702" s="1" t="s">
        <v>189</v>
      </c>
      <c r="C702" s="1" t="s">
        <v>12</v>
      </c>
      <c r="D702" s="1">
        <v>20</v>
      </c>
      <c r="E702" s="1">
        <v>1</v>
      </c>
      <c r="F702" s="1">
        <v>0</v>
      </c>
      <c r="G702" s="1">
        <v>0</v>
      </c>
      <c r="H702" s="32">
        <v>2.7</v>
      </c>
    </row>
    <row r="703" spans="1:8" x14ac:dyDescent="0.25">
      <c r="A703" s="2" t="s">
        <v>723</v>
      </c>
      <c r="B703" s="1" t="s">
        <v>201</v>
      </c>
      <c r="C703" s="1" t="s">
        <v>12</v>
      </c>
      <c r="D703" s="1">
        <v>20</v>
      </c>
      <c r="E703" s="1">
        <v>1</v>
      </c>
      <c r="F703" s="1">
        <v>0</v>
      </c>
      <c r="G703" s="1">
        <v>0</v>
      </c>
      <c r="H703" s="32">
        <v>3.2</v>
      </c>
    </row>
    <row r="704" spans="1:8" x14ac:dyDescent="0.25">
      <c r="A704" s="2" t="s">
        <v>730</v>
      </c>
      <c r="B704" s="1" t="s">
        <v>74</v>
      </c>
      <c r="C704" s="1" t="s">
        <v>10</v>
      </c>
      <c r="D704" s="1">
        <v>17</v>
      </c>
      <c r="E704" s="1">
        <v>1</v>
      </c>
      <c r="F704" s="1">
        <v>0</v>
      </c>
      <c r="G704" s="1">
        <v>0</v>
      </c>
      <c r="H704" s="32">
        <v>1.1000000000000001</v>
      </c>
    </row>
    <row r="705" spans="1:8" x14ac:dyDescent="0.25">
      <c r="A705" s="2" t="s">
        <v>729</v>
      </c>
      <c r="B705" s="1" t="s">
        <v>299</v>
      </c>
      <c r="C705" s="1" t="s">
        <v>15</v>
      </c>
      <c r="D705" s="1">
        <v>17</v>
      </c>
      <c r="E705" s="1">
        <v>1</v>
      </c>
      <c r="F705" s="1">
        <v>0</v>
      </c>
      <c r="G705" s="1">
        <v>0</v>
      </c>
      <c r="H705" s="32">
        <v>1.9</v>
      </c>
    </row>
    <row r="706" spans="1:8" x14ac:dyDescent="0.25">
      <c r="A706" s="2" t="s">
        <v>728</v>
      </c>
      <c r="B706" s="1" t="s">
        <v>210</v>
      </c>
      <c r="C706" s="1" t="s">
        <v>15</v>
      </c>
      <c r="D706" s="1">
        <v>17</v>
      </c>
      <c r="E706" s="1">
        <v>1</v>
      </c>
      <c r="F706" s="1">
        <v>0</v>
      </c>
      <c r="G706" s="1">
        <v>0</v>
      </c>
      <c r="H706" s="32">
        <v>2.4</v>
      </c>
    </row>
    <row r="707" spans="1:8" x14ac:dyDescent="0.25">
      <c r="A707" s="2" t="s">
        <v>734</v>
      </c>
      <c r="B707" s="1" t="s">
        <v>210</v>
      </c>
      <c r="C707" s="1" t="s">
        <v>12</v>
      </c>
      <c r="D707" s="1">
        <v>15</v>
      </c>
      <c r="E707" s="1">
        <v>1</v>
      </c>
      <c r="F707" s="1">
        <v>0</v>
      </c>
      <c r="G707" s="1">
        <v>0</v>
      </c>
      <c r="H707" s="32">
        <v>1.9</v>
      </c>
    </row>
    <row r="708" spans="1:8" x14ac:dyDescent="0.25">
      <c r="A708" s="2" t="s">
        <v>733</v>
      </c>
      <c r="B708" s="1" t="s">
        <v>81</v>
      </c>
      <c r="C708" s="1" t="s">
        <v>15</v>
      </c>
      <c r="D708" s="1">
        <v>15</v>
      </c>
      <c r="E708" s="1">
        <v>1</v>
      </c>
      <c r="F708" s="1">
        <v>0</v>
      </c>
      <c r="G708" s="1">
        <v>0</v>
      </c>
      <c r="H708" s="32">
        <v>2.4</v>
      </c>
    </row>
    <row r="709" spans="1:8" x14ac:dyDescent="0.25">
      <c r="A709" s="2" t="s">
        <v>737</v>
      </c>
      <c r="B709" s="1" t="s">
        <v>92</v>
      </c>
      <c r="C709" s="1" t="s">
        <v>17</v>
      </c>
      <c r="D709" s="1">
        <v>13</v>
      </c>
      <c r="E709" s="1">
        <v>1</v>
      </c>
      <c r="F709" s="1">
        <v>0</v>
      </c>
      <c r="G709" s="1">
        <v>0</v>
      </c>
      <c r="H709" s="32">
        <v>2</v>
      </c>
    </row>
    <row r="710" spans="1:8" x14ac:dyDescent="0.25">
      <c r="A710" s="2" t="s">
        <v>34</v>
      </c>
      <c r="B710" s="1" t="s">
        <v>9</v>
      </c>
      <c r="C710" s="1" t="s">
        <v>12</v>
      </c>
      <c r="D710" s="1">
        <v>12</v>
      </c>
      <c r="E710" s="1">
        <v>1</v>
      </c>
      <c r="F710" s="1">
        <v>0</v>
      </c>
      <c r="G710" s="1">
        <v>0</v>
      </c>
      <c r="H710" s="32">
        <v>1.6</v>
      </c>
    </row>
    <row r="711" spans="1:8" x14ac:dyDescent="0.25">
      <c r="A711" s="2" t="s">
        <v>740</v>
      </c>
      <c r="B711" s="1" t="s">
        <v>68</v>
      </c>
      <c r="C711" s="1" t="s">
        <v>15</v>
      </c>
      <c r="D711" s="1">
        <v>11</v>
      </c>
      <c r="E711" s="1">
        <v>1</v>
      </c>
      <c r="F711" s="1">
        <v>0</v>
      </c>
      <c r="G711" s="1">
        <v>0</v>
      </c>
      <c r="H711" s="32">
        <v>1.7</v>
      </c>
    </row>
    <row r="712" spans="1:8" x14ac:dyDescent="0.25">
      <c r="A712" s="2" t="s">
        <v>739</v>
      </c>
      <c r="B712" s="1" t="s">
        <v>208</v>
      </c>
      <c r="C712" s="1" t="s">
        <v>15</v>
      </c>
      <c r="D712" s="1">
        <v>11</v>
      </c>
      <c r="E712" s="1">
        <v>1</v>
      </c>
      <c r="F712" s="1">
        <v>0</v>
      </c>
      <c r="G712" s="1">
        <v>0</v>
      </c>
      <c r="H712" s="32">
        <v>2</v>
      </c>
    </row>
    <row r="713" spans="1:8" x14ac:dyDescent="0.25">
      <c r="A713" s="2" t="s">
        <v>742</v>
      </c>
      <c r="B713" s="1" t="s">
        <v>223</v>
      </c>
      <c r="C713" s="1" t="s">
        <v>15</v>
      </c>
      <c r="D713" s="1">
        <v>10</v>
      </c>
      <c r="E713" s="1">
        <v>1</v>
      </c>
      <c r="F713" s="1">
        <v>0</v>
      </c>
      <c r="G713" s="1">
        <v>0</v>
      </c>
      <c r="H713" s="32">
        <v>1.6</v>
      </c>
    </row>
    <row r="714" spans="1:8" x14ac:dyDescent="0.25">
      <c r="A714" s="2" t="s">
        <v>741</v>
      </c>
      <c r="B714" s="1" t="s">
        <v>68</v>
      </c>
      <c r="C714" s="1" t="s">
        <v>15</v>
      </c>
      <c r="D714" s="1">
        <v>10</v>
      </c>
      <c r="E714" s="1">
        <v>1</v>
      </c>
      <c r="F714" s="1">
        <v>0</v>
      </c>
      <c r="G714" s="1">
        <v>0</v>
      </c>
      <c r="H714" s="32">
        <v>1.8</v>
      </c>
    </row>
    <row r="715" spans="1:8" x14ac:dyDescent="0.25">
      <c r="A715" s="2" t="s">
        <v>746</v>
      </c>
      <c r="B715" s="1" t="s">
        <v>78</v>
      </c>
      <c r="C715" s="1" t="s">
        <v>12</v>
      </c>
      <c r="D715" s="1">
        <v>9</v>
      </c>
      <c r="E715" s="1">
        <v>1</v>
      </c>
      <c r="F715" s="1">
        <v>0</v>
      </c>
      <c r="G715" s="1">
        <v>0</v>
      </c>
      <c r="H715" s="32">
        <v>1.8</v>
      </c>
    </row>
    <row r="716" spans="1:8" x14ac:dyDescent="0.25">
      <c r="A716" s="2" t="s">
        <v>747</v>
      </c>
      <c r="B716" s="1" t="s">
        <v>146</v>
      </c>
      <c r="C716" s="1" t="s">
        <v>15</v>
      </c>
      <c r="D716" s="1">
        <v>9</v>
      </c>
      <c r="E716" s="1">
        <v>1</v>
      </c>
      <c r="F716" s="1">
        <v>0</v>
      </c>
      <c r="G716" s="1">
        <v>0</v>
      </c>
      <c r="H716" s="32">
        <v>1.8</v>
      </c>
    </row>
    <row r="717" spans="1:8" x14ac:dyDescent="0.25">
      <c r="A717" s="2" t="s">
        <v>748</v>
      </c>
      <c r="B717" s="1" t="s">
        <v>144</v>
      </c>
      <c r="C717" s="1" t="s">
        <v>15</v>
      </c>
      <c r="D717" s="1">
        <v>9</v>
      </c>
      <c r="E717" s="1">
        <v>1</v>
      </c>
      <c r="F717" s="1">
        <v>0</v>
      </c>
      <c r="G717" s="1">
        <v>0</v>
      </c>
      <c r="H717" s="32">
        <v>1.8</v>
      </c>
    </row>
    <row r="718" spans="1:8" x14ac:dyDescent="0.25">
      <c r="A718" s="2" t="s">
        <v>745</v>
      </c>
      <c r="B718" s="1" t="s">
        <v>92</v>
      </c>
      <c r="C718" s="1" t="s">
        <v>15</v>
      </c>
      <c r="D718" s="1">
        <v>9</v>
      </c>
      <c r="E718" s="1">
        <v>1</v>
      </c>
      <c r="F718" s="1">
        <v>0</v>
      </c>
      <c r="G718" s="1">
        <v>0</v>
      </c>
      <c r="H718" s="32">
        <v>1.9</v>
      </c>
    </row>
    <row r="719" spans="1:8" x14ac:dyDescent="0.25">
      <c r="A719" s="2" t="s">
        <v>744</v>
      </c>
      <c r="B719" s="1" t="s">
        <v>187</v>
      </c>
      <c r="C719" s="1" t="s">
        <v>15</v>
      </c>
      <c r="D719" s="1">
        <v>9</v>
      </c>
      <c r="E719" s="1">
        <v>1</v>
      </c>
      <c r="F719" s="1">
        <v>0</v>
      </c>
      <c r="G719" s="1">
        <v>0</v>
      </c>
      <c r="H719" s="32">
        <v>2.1</v>
      </c>
    </row>
    <row r="720" spans="1:8" x14ac:dyDescent="0.25">
      <c r="A720" s="2" t="s">
        <v>750</v>
      </c>
      <c r="B720" s="1" t="s">
        <v>179</v>
      </c>
      <c r="C720" s="1" t="s">
        <v>12</v>
      </c>
      <c r="D720" s="1">
        <v>8</v>
      </c>
      <c r="E720" s="1">
        <v>1</v>
      </c>
      <c r="F720" s="1">
        <v>0</v>
      </c>
      <c r="G720" s="1">
        <v>0</v>
      </c>
      <c r="H720" s="32">
        <v>1.3</v>
      </c>
    </row>
    <row r="721" spans="1:8" x14ac:dyDescent="0.25">
      <c r="A721" s="2" t="s">
        <v>749</v>
      </c>
      <c r="B721" s="1" t="s">
        <v>220</v>
      </c>
      <c r="C721" s="1" t="s">
        <v>15</v>
      </c>
      <c r="D721" s="1">
        <v>8</v>
      </c>
      <c r="E721" s="1">
        <v>1</v>
      </c>
      <c r="F721" s="1">
        <v>0</v>
      </c>
      <c r="G721" s="1">
        <v>0</v>
      </c>
      <c r="H721" s="32">
        <v>1.5</v>
      </c>
    </row>
    <row r="722" spans="1:8" x14ac:dyDescent="0.25">
      <c r="A722" s="2" t="s">
        <v>752</v>
      </c>
      <c r="B722" s="1" t="s">
        <v>109</v>
      </c>
      <c r="C722" s="1" t="s">
        <v>15</v>
      </c>
      <c r="D722" s="1">
        <v>7</v>
      </c>
      <c r="E722" s="1">
        <v>1</v>
      </c>
      <c r="F722" s="1">
        <v>0</v>
      </c>
      <c r="G722" s="1">
        <v>0</v>
      </c>
      <c r="H722" s="32">
        <v>1.2</v>
      </c>
    </row>
    <row r="723" spans="1:8" x14ac:dyDescent="0.25">
      <c r="A723" s="2" t="s">
        <v>751</v>
      </c>
      <c r="B723" s="1" t="s">
        <v>146</v>
      </c>
      <c r="C723" s="1" t="s">
        <v>17</v>
      </c>
      <c r="D723" s="1">
        <v>7</v>
      </c>
      <c r="E723" s="1">
        <v>1</v>
      </c>
      <c r="F723" s="1">
        <v>0</v>
      </c>
      <c r="G723" s="1">
        <v>0</v>
      </c>
      <c r="H723" s="32">
        <v>1.3</v>
      </c>
    </row>
    <row r="724" spans="1:8" x14ac:dyDescent="0.25">
      <c r="A724" s="2" t="s">
        <v>753</v>
      </c>
      <c r="B724" s="1" t="s">
        <v>220</v>
      </c>
      <c r="C724" s="1" t="s">
        <v>15</v>
      </c>
      <c r="D724" s="1">
        <v>7</v>
      </c>
      <c r="E724" s="1">
        <v>1</v>
      </c>
      <c r="F724" s="1">
        <v>0</v>
      </c>
      <c r="G724" s="1">
        <v>0</v>
      </c>
      <c r="H724" s="32" t="s">
        <v>754</v>
      </c>
    </row>
    <row r="725" spans="1:8" x14ac:dyDescent="0.25">
      <c r="A725" s="2" t="s">
        <v>756</v>
      </c>
      <c r="B725" s="1" t="s">
        <v>74</v>
      </c>
      <c r="C725" s="1" t="s">
        <v>17</v>
      </c>
      <c r="D725" s="1">
        <v>6</v>
      </c>
      <c r="E725" s="1">
        <v>1</v>
      </c>
      <c r="F725" s="1">
        <v>0</v>
      </c>
      <c r="G725" s="1">
        <v>0</v>
      </c>
      <c r="H725" s="32">
        <v>1.1000000000000001</v>
      </c>
    </row>
    <row r="726" spans="1:8" x14ac:dyDescent="0.25">
      <c r="A726" s="2" t="s">
        <v>755</v>
      </c>
      <c r="B726" s="1" t="s">
        <v>74</v>
      </c>
      <c r="C726" s="1" t="s">
        <v>12</v>
      </c>
      <c r="D726" s="1">
        <v>6</v>
      </c>
      <c r="E726" s="1">
        <v>1</v>
      </c>
      <c r="F726" s="1">
        <v>0</v>
      </c>
      <c r="G726" s="1">
        <v>0</v>
      </c>
      <c r="H726" s="32">
        <v>1.2</v>
      </c>
    </row>
    <row r="727" spans="1:8" x14ac:dyDescent="0.25">
      <c r="A727" s="2" t="s">
        <v>37</v>
      </c>
      <c r="B727" s="1" t="s">
        <v>9</v>
      </c>
      <c r="C727" s="1" t="s">
        <v>15</v>
      </c>
      <c r="D727" s="1">
        <v>6</v>
      </c>
      <c r="E727" s="1">
        <v>1</v>
      </c>
      <c r="F727" s="1">
        <v>0</v>
      </c>
      <c r="G727" s="1">
        <v>0</v>
      </c>
      <c r="H727" s="32">
        <v>1.3</v>
      </c>
    </row>
    <row r="728" spans="1:8" x14ac:dyDescent="0.25">
      <c r="A728" s="2" t="s">
        <v>757</v>
      </c>
      <c r="B728" s="1" t="s">
        <v>103</v>
      </c>
      <c r="C728" s="1" t="s">
        <v>17</v>
      </c>
      <c r="D728" s="1">
        <v>5</v>
      </c>
      <c r="E728" s="1">
        <v>1</v>
      </c>
      <c r="F728" s="1">
        <v>0</v>
      </c>
      <c r="G728" s="1">
        <v>0</v>
      </c>
      <c r="H728" s="32">
        <v>1.1000000000000001</v>
      </c>
    </row>
    <row r="729" spans="1:8" x14ac:dyDescent="0.25">
      <c r="A729" s="2" t="s">
        <v>761</v>
      </c>
      <c r="B729" s="1" t="s">
        <v>192</v>
      </c>
      <c r="C729" s="1" t="s">
        <v>10</v>
      </c>
      <c r="D729" s="1">
        <v>4</v>
      </c>
      <c r="E729" s="1">
        <v>1</v>
      </c>
      <c r="F729" s="1">
        <v>0</v>
      </c>
      <c r="G729" s="1">
        <v>0</v>
      </c>
      <c r="H729" s="32">
        <v>0.5</v>
      </c>
    </row>
    <row r="730" spans="1:8" x14ac:dyDescent="0.25">
      <c r="A730" s="2" t="s">
        <v>760</v>
      </c>
      <c r="B730" s="1" t="s">
        <v>192</v>
      </c>
      <c r="C730" s="1" t="s">
        <v>15</v>
      </c>
      <c r="D730" s="1">
        <v>4</v>
      </c>
      <c r="E730" s="1">
        <v>1</v>
      </c>
      <c r="F730" s="1">
        <v>0</v>
      </c>
      <c r="G730" s="1">
        <v>0</v>
      </c>
      <c r="H730" s="32">
        <v>1</v>
      </c>
    </row>
    <row r="731" spans="1:8" x14ac:dyDescent="0.25">
      <c r="A731" s="2" t="s">
        <v>759</v>
      </c>
      <c r="B731" s="1" t="s">
        <v>105</v>
      </c>
      <c r="C731" s="1" t="s">
        <v>17</v>
      </c>
      <c r="D731" s="1">
        <v>4</v>
      </c>
      <c r="E731" s="1">
        <v>1</v>
      </c>
      <c r="F731" s="1">
        <v>0</v>
      </c>
      <c r="G731" s="1">
        <v>0</v>
      </c>
      <c r="H731" s="32">
        <v>1.2</v>
      </c>
    </row>
    <row r="732" spans="1:8" x14ac:dyDescent="0.25">
      <c r="A732" s="2" t="s">
        <v>758</v>
      </c>
      <c r="B732" s="1" t="s">
        <v>105</v>
      </c>
      <c r="C732" s="1" t="s">
        <v>12</v>
      </c>
      <c r="D732" s="1">
        <v>4</v>
      </c>
      <c r="E732" s="1">
        <v>1</v>
      </c>
      <c r="F732" s="1">
        <v>0</v>
      </c>
      <c r="G732" s="1">
        <v>0</v>
      </c>
      <c r="H732" s="32">
        <v>1.3</v>
      </c>
    </row>
    <row r="733" spans="1:8" x14ac:dyDescent="0.25">
      <c r="A733" s="2" t="s">
        <v>765</v>
      </c>
      <c r="B733" s="1" t="s">
        <v>248</v>
      </c>
      <c r="C733" s="1" t="s">
        <v>17</v>
      </c>
      <c r="D733" s="1">
        <v>3</v>
      </c>
      <c r="E733" s="1">
        <v>1</v>
      </c>
      <c r="F733" s="1">
        <v>0</v>
      </c>
      <c r="G733" s="1">
        <v>0</v>
      </c>
      <c r="H733" s="32">
        <v>0.8</v>
      </c>
    </row>
    <row r="734" spans="1:8" x14ac:dyDescent="0.25">
      <c r="A734" s="2" t="s">
        <v>764</v>
      </c>
      <c r="B734" s="1" t="s">
        <v>194</v>
      </c>
      <c r="C734" s="1" t="s">
        <v>12</v>
      </c>
      <c r="D734" s="1">
        <v>3</v>
      </c>
      <c r="E734" s="1">
        <v>1</v>
      </c>
      <c r="F734" s="1">
        <v>0</v>
      </c>
      <c r="G734" s="1">
        <v>0</v>
      </c>
      <c r="H734" s="32">
        <v>0.9</v>
      </c>
    </row>
    <row r="735" spans="1:8" x14ac:dyDescent="0.25">
      <c r="A735" s="2" t="s">
        <v>763</v>
      </c>
      <c r="B735" s="1" t="s">
        <v>146</v>
      </c>
      <c r="C735" s="1" t="s">
        <v>17</v>
      </c>
      <c r="D735" s="1">
        <v>3</v>
      </c>
      <c r="E735" s="1">
        <v>1</v>
      </c>
      <c r="F735" s="1">
        <v>0</v>
      </c>
      <c r="G735" s="1">
        <v>0</v>
      </c>
      <c r="H735" s="32">
        <v>1</v>
      </c>
    </row>
    <row r="736" spans="1:8" x14ac:dyDescent="0.25">
      <c r="A736" s="2" t="s">
        <v>762</v>
      </c>
      <c r="B736" s="1" t="s">
        <v>220</v>
      </c>
      <c r="C736" s="1" t="s">
        <v>15</v>
      </c>
      <c r="D736" s="1">
        <v>3</v>
      </c>
      <c r="E736" s="1">
        <v>1</v>
      </c>
      <c r="F736" s="1">
        <v>0</v>
      </c>
      <c r="G736" s="1">
        <v>0</v>
      </c>
      <c r="H736" s="32">
        <v>1.3</v>
      </c>
    </row>
    <row r="737" spans="1:8" x14ac:dyDescent="0.25">
      <c r="A737" s="2" t="s">
        <v>766</v>
      </c>
      <c r="B737" s="1" t="s">
        <v>184</v>
      </c>
      <c r="C737" s="1" t="s">
        <v>12</v>
      </c>
      <c r="D737" s="1">
        <v>2</v>
      </c>
      <c r="E737" s="1">
        <v>1</v>
      </c>
      <c r="F737" s="1">
        <v>0</v>
      </c>
      <c r="G737" s="1">
        <v>0</v>
      </c>
      <c r="H737" s="32">
        <v>1.1000000000000001</v>
      </c>
    </row>
    <row r="738" spans="1:8" x14ac:dyDescent="0.25">
      <c r="A738" s="2" t="s">
        <v>774</v>
      </c>
      <c r="B738" s="1" t="s">
        <v>179</v>
      </c>
      <c r="C738" s="1" t="s">
        <v>17</v>
      </c>
      <c r="D738" s="1">
        <v>1</v>
      </c>
      <c r="E738" s="1">
        <v>1</v>
      </c>
      <c r="F738" s="1">
        <v>0</v>
      </c>
      <c r="G738" s="1">
        <v>0</v>
      </c>
      <c r="H738" s="32">
        <v>0.2</v>
      </c>
    </row>
    <row r="739" spans="1:8" x14ac:dyDescent="0.25">
      <c r="A739" s="2" t="s">
        <v>65</v>
      </c>
      <c r="B739" s="1" t="s">
        <v>39</v>
      </c>
      <c r="C739" s="1" t="s">
        <v>15</v>
      </c>
      <c r="D739" s="1">
        <v>1</v>
      </c>
      <c r="E739" s="1">
        <v>1</v>
      </c>
      <c r="F739" s="1">
        <v>0</v>
      </c>
      <c r="G739" s="1">
        <v>0</v>
      </c>
      <c r="H739" s="32">
        <v>0.4</v>
      </c>
    </row>
    <row r="740" spans="1:8" x14ac:dyDescent="0.25">
      <c r="A740" s="2" t="s">
        <v>66</v>
      </c>
      <c r="B740" s="1" t="s">
        <v>39</v>
      </c>
      <c r="C740" s="1" t="s">
        <v>15</v>
      </c>
      <c r="D740" s="1">
        <v>1</v>
      </c>
      <c r="E740" s="1">
        <v>1</v>
      </c>
      <c r="F740" s="1">
        <v>0</v>
      </c>
      <c r="G740" s="1">
        <v>0</v>
      </c>
      <c r="H740" s="32">
        <v>0.4</v>
      </c>
    </row>
    <row r="741" spans="1:8" x14ac:dyDescent="0.25">
      <c r="A741" s="2" t="s">
        <v>773</v>
      </c>
      <c r="B741" s="1" t="s">
        <v>181</v>
      </c>
      <c r="C741" s="1" t="s">
        <v>17</v>
      </c>
      <c r="D741" s="1">
        <v>1</v>
      </c>
      <c r="E741" s="1">
        <v>1</v>
      </c>
      <c r="F741" s="1">
        <v>0</v>
      </c>
      <c r="G741" s="1">
        <v>0</v>
      </c>
      <c r="H741" s="32">
        <v>0.5</v>
      </c>
    </row>
    <row r="742" spans="1:8" x14ac:dyDescent="0.25">
      <c r="A742" s="2" t="s">
        <v>771</v>
      </c>
      <c r="B742" s="1" t="s">
        <v>78</v>
      </c>
      <c r="C742" s="1" t="s">
        <v>15</v>
      </c>
      <c r="D742" s="1">
        <v>1</v>
      </c>
      <c r="E742" s="1">
        <v>1</v>
      </c>
      <c r="F742" s="1">
        <v>0</v>
      </c>
      <c r="G742" s="1">
        <v>0</v>
      </c>
      <c r="H742" s="32">
        <v>0.7</v>
      </c>
    </row>
    <row r="743" spans="1:8" x14ac:dyDescent="0.25">
      <c r="A743" s="2" t="s">
        <v>772</v>
      </c>
      <c r="B743" s="1" t="s">
        <v>144</v>
      </c>
      <c r="C743" s="1" t="s">
        <v>12</v>
      </c>
      <c r="D743" s="1">
        <v>1</v>
      </c>
      <c r="E743" s="1">
        <v>1</v>
      </c>
      <c r="F743" s="1">
        <v>0</v>
      </c>
      <c r="G743" s="1">
        <v>0</v>
      </c>
      <c r="H743" s="32">
        <v>0.7</v>
      </c>
    </row>
    <row r="744" spans="1:8" x14ac:dyDescent="0.25">
      <c r="A744" s="2" t="s">
        <v>769</v>
      </c>
      <c r="B744" s="1" t="s">
        <v>146</v>
      </c>
      <c r="C744" s="1" t="s">
        <v>12</v>
      </c>
      <c r="D744" s="1">
        <v>1</v>
      </c>
      <c r="E744" s="1">
        <v>1</v>
      </c>
      <c r="F744" s="1">
        <v>0</v>
      </c>
      <c r="G744" s="1">
        <v>0</v>
      </c>
      <c r="H744" s="32">
        <v>0.8</v>
      </c>
    </row>
    <row r="745" spans="1:8" x14ac:dyDescent="0.25">
      <c r="A745" s="2" t="s">
        <v>770</v>
      </c>
      <c r="B745" s="1" t="s">
        <v>146</v>
      </c>
      <c r="C745" s="1" t="s">
        <v>15</v>
      </c>
      <c r="D745" s="1">
        <v>1</v>
      </c>
      <c r="E745" s="1">
        <v>1</v>
      </c>
      <c r="F745" s="1">
        <v>0</v>
      </c>
      <c r="G745" s="1">
        <v>0</v>
      </c>
      <c r="H745" s="32">
        <v>0.8</v>
      </c>
    </row>
    <row r="746" spans="1:8" x14ac:dyDescent="0.25">
      <c r="A746" s="2" t="s">
        <v>767</v>
      </c>
      <c r="B746" s="1" t="s">
        <v>148</v>
      </c>
      <c r="C746" s="1" t="s">
        <v>15</v>
      </c>
      <c r="D746" s="1">
        <v>1</v>
      </c>
      <c r="E746" s="1">
        <v>1</v>
      </c>
      <c r="F746" s="1">
        <v>0</v>
      </c>
      <c r="G746" s="1">
        <v>0</v>
      </c>
      <c r="H746" s="32">
        <v>1</v>
      </c>
    </row>
    <row r="747" spans="1:8" x14ac:dyDescent="0.25">
      <c r="A747" s="2" t="s">
        <v>768</v>
      </c>
      <c r="B747" s="1" t="s">
        <v>148</v>
      </c>
      <c r="C747" s="1" t="s">
        <v>15</v>
      </c>
      <c r="D747" s="1">
        <v>1</v>
      </c>
      <c r="E747" s="1">
        <v>1</v>
      </c>
      <c r="F747" s="1">
        <v>0</v>
      </c>
      <c r="G747" s="1">
        <v>0</v>
      </c>
      <c r="H747" s="32">
        <v>1</v>
      </c>
    </row>
    <row r="748" spans="1:8" ht="15.75" thickBot="1" x14ac:dyDescent="0.3">
      <c r="A748" s="4" t="s">
        <v>775</v>
      </c>
      <c r="B748" s="5" t="s">
        <v>220</v>
      </c>
      <c r="C748" s="5" t="s">
        <v>17</v>
      </c>
      <c r="D748" s="5">
        <v>1</v>
      </c>
      <c r="E748" s="5">
        <v>1</v>
      </c>
      <c r="F748" s="5">
        <v>0</v>
      </c>
      <c r="G748" s="5">
        <v>0</v>
      </c>
      <c r="H748" s="33" t="s">
        <v>754</v>
      </c>
    </row>
  </sheetData>
  <pageMargins left="0.7" right="0.7" top="0.75" bottom="0.75" header="0.3" footer="0.3"/>
  <pageSetup orientation="portrait" r:id="rId5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98C5-7A08-49C2-8188-FE7643F29D10}">
  <dimension ref="A1:L1423"/>
  <sheetViews>
    <sheetView workbookViewId="0">
      <pane ySplit="1" topLeftCell="A2" activePane="bottomLeft" state="frozen"/>
      <selection pane="bottomLeft" activeCell="Q13" sqref="Q13"/>
    </sheetView>
  </sheetViews>
  <sheetFormatPr defaultRowHeight="15" x14ac:dyDescent="0.25"/>
  <cols>
    <col min="1" max="1" width="5.28515625" bestFit="1" customWidth="1"/>
    <col min="2" max="2" width="21.7109375" customWidth="1"/>
    <col min="3" max="3" width="16.28515625" customWidth="1"/>
    <col min="4" max="4" width="7.85546875" bestFit="1" customWidth="1"/>
    <col min="5" max="5" width="7" bestFit="1" customWidth="1"/>
    <col min="6" max="6" width="8" bestFit="1" customWidth="1"/>
    <col min="7" max="7" width="7.140625" bestFit="1" customWidth="1"/>
    <col min="8" max="8" width="8.42578125" bestFit="1" customWidth="1"/>
    <col min="9" max="9" width="7.5703125" bestFit="1" customWidth="1"/>
    <col min="10" max="10" width="9" bestFit="1" customWidth="1"/>
    <col min="11" max="11" width="8.140625" bestFit="1" customWidth="1"/>
    <col min="12" max="12" width="11.7109375" bestFit="1" customWidth="1"/>
  </cols>
  <sheetData>
    <row r="1" spans="1:12" x14ac:dyDescent="0.25">
      <c r="A1" s="35" t="s">
        <v>840</v>
      </c>
      <c r="B1" s="35" t="s">
        <v>841</v>
      </c>
      <c r="C1" s="35" t="s">
        <v>842</v>
      </c>
      <c r="D1" s="35" t="s">
        <v>843</v>
      </c>
      <c r="E1" s="35" t="s">
        <v>844</v>
      </c>
      <c r="F1" s="35" t="s">
        <v>845</v>
      </c>
      <c r="G1" s="35" t="s">
        <v>846</v>
      </c>
      <c r="H1" s="35" t="s">
        <v>847</v>
      </c>
      <c r="I1" s="35" t="s">
        <v>848</v>
      </c>
      <c r="J1" s="35" t="s">
        <v>849</v>
      </c>
      <c r="K1" s="35" t="s">
        <v>850</v>
      </c>
      <c r="L1" s="35" t="s">
        <v>851</v>
      </c>
    </row>
    <row r="2" spans="1:12" x14ac:dyDescent="0.25">
      <c r="A2" s="1">
        <v>1</v>
      </c>
      <c r="B2" s="1" t="s">
        <v>852</v>
      </c>
      <c r="C2" s="1" t="s">
        <v>853</v>
      </c>
      <c r="D2" s="1">
        <v>100</v>
      </c>
      <c r="E2" s="1">
        <v>5</v>
      </c>
      <c r="F2" s="1">
        <v>100</v>
      </c>
      <c r="G2" s="1">
        <v>4</v>
      </c>
      <c r="H2" s="1">
        <v>100</v>
      </c>
      <c r="I2" s="1">
        <v>14</v>
      </c>
      <c r="J2" s="1">
        <v>100</v>
      </c>
      <c r="K2" s="1">
        <v>3</v>
      </c>
      <c r="L2" s="1">
        <v>100</v>
      </c>
    </row>
    <row r="3" spans="1:12" x14ac:dyDescent="0.25">
      <c r="A3" s="1">
        <v>2</v>
      </c>
      <c r="B3" s="1" t="s">
        <v>854</v>
      </c>
      <c r="C3" s="1" t="s">
        <v>855</v>
      </c>
      <c r="D3" s="1">
        <v>100</v>
      </c>
      <c r="E3" s="1">
        <v>2</v>
      </c>
      <c r="F3" s="1">
        <v>100</v>
      </c>
      <c r="G3" s="1">
        <v>2</v>
      </c>
      <c r="H3" s="1">
        <v>100</v>
      </c>
      <c r="I3" s="1">
        <v>11</v>
      </c>
      <c r="J3" s="1">
        <v>100</v>
      </c>
      <c r="K3" s="1">
        <v>9</v>
      </c>
      <c r="L3" s="1">
        <v>98.8</v>
      </c>
    </row>
    <row r="4" spans="1:12" x14ac:dyDescent="0.25">
      <c r="A4" s="1">
        <v>3</v>
      </c>
      <c r="B4" s="1" t="s">
        <v>856</v>
      </c>
      <c r="C4" s="1" t="s">
        <v>853</v>
      </c>
      <c r="D4" s="1">
        <v>100</v>
      </c>
      <c r="E4" s="1">
        <v>4</v>
      </c>
      <c r="F4" s="1">
        <v>100</v>
      </c>
      <c r="G4" s="1">
        <v>5</v>
      </c>
      <c r="H4" s="1">
        <v>100</v>
      </c>
      <c r="I4" s="1">
        <v>6</v>
      </c>
      <c r="J4" s="1">
        <v>100</v>
      </c>
      <c r="K4" s="1">
        <v>2</v>
      </c>
      <c r="L4" s="1">
        <v>98.5</v>
      </c>
    </row>
    <row r="5" spans="1:12" x14ac:dyDescent="0.25">
      <c r="A5" s="1">
        <v>4</v>
      </c>
      <c r="B5" s="1" t="s">
        <v>857</v>
      </c>
      <c r="C5" s="1" t="s">
        <v>855</v>
      </c>
      <c r="D5" s="1">
        <v>100</v>
      </c>
      <c r="E5" s="1">
        <v>3</v>
      </c>
      <c r="F5" s="1">
        <v>100</v>
      </c>
      <c r="G5" s="1">
        <v>3</v>
      </c>
      <c r="H5" s="1">
        <v>100</v>
      </c>
      <c r="I5" s="1">
        <v>8</v>
      </c>
      <c r="J5" s="1">
        <v>100</v>
      </c>
      <c r="K5" s="1">
        <v>7</v>
      </c>
      <c r="L5" s="1">
        <v>98.4</v>
      </c>
    </row>
    <row r="6" spans="1:12" x14ac:dyDescent="0.25">
      <c r="A6" s="1">
        <v>5</v>
      </c>
      <c r="B6" s="1" t="s">
        <v>858</v>
      </c>
      <c r="C6" s="1" t="s">
        <v>853</v>
      </c>
      <c r="D6" s="1">
        <v>100</v>
      </c>
      <c r="E6" s="1">
        <v>1</v>
      </c>
      <c r="F6" s="1">
        <v>100</v>
      </c>
      <c r="G6" s="1">
        <v>1</v>
      </c>
      <c r="H6" s="1">
        <v>99.4</v>
      </c>
      <c r="I6" s="1">
        <v>35</v>
      </c>
      <c r="J6" s="1">
        <v>100</v>
      </c>
      <c r="K6" s="1">
        <v>1</v>
      </c>
      <c r="L6" s="1">
        <v>97.6</v>
      </c>
    </row>
    <row r="7" spans="1:12" x14ac:dyDescent="0.25">
      <c r="A7" s="1">
        <v>6</v>
      </c>
      <c r="B7" s="1" t="s">
        <v>859</v>
      </c>
      <c r="C7" s="1" t="s">
        <v>853</v>
      </c>
      <c r="D7" s="1">
        <v>96.5</v>
      </c>
      <c r="E7" s="1">
        <v>28</v>
      </c>
      <c r="F7" s="1">
        <v>87.1</v>
      </c>
      <c r="G7" s="1">
        <v>58</v>
      </c>
      <c r="H7" s="1">
        <v>100</v>
      </c>
      <c r="I7" s="1">
        <v>3</v>
      </c>
      <c r="J7" s="1">
        <v>98.8</v>
      </c>
      <c r="K7" s="1">
        <v>24</v>
      </c>
      <c r="L7" s="1">
        <v>97</v>
      </c>
    </row>
    <row r="8" spans="1:12" x14ac:dyDescent="0.25">
      <c r="A8" s="1">
        <v>7</v>
      </c>
      <c r="B8" s="1" t="s">
        <v>860</v>
      </c>
      <c r="C8" s="1" t="s">
        <v>855</v>
      </c>
      <c r="D8" s="1">
        <v>98.3</v>
      </c>
      <c r="E8" s="1">
        <v>24</v>
      </c>
      <c r="F8" s="1">
        <v>99.7</v>
      </c>
      <c r="G8" s="1">
        <v>10</v>
      </c>
      <c r="H8" s="1">
        <v>99.5</v>
      </c>
      <c r="I8" s="1">
        <v>34</v>
      </c>
      <c r="J8" s="1">
        <v>88.8</v>
      </c>
      <c r="K8" s="1">
        <v>76</v>
      </c>
      <c r="L8" s="1">
        <v>97</v>
      </c>
    </row>
    <row r="9" spans="1:12" x14ac:dyDescent="0.25">
      <c r="A9" s="1">
        <v>8</v>
      </c>
      <c r="B9" s="1" t="s">
        <v>861</v>
      </c>
      <c r="C9" s="1" t="s">
        <v>855</v>
      </c>
      <c r="D9" s="1">
        <v>99.4</v>
      </c>
      <c r="E9" s="1">
        <v>14</v>
      </c>
      <c r="F9" s="1">
        <v>98.6</v>
      </c>
      <c r="G9" s="1">
        <v>16</v>
      </c>
      <c r="H9" s="1">
        <v>97.6</v>
      </c>
      <c r="I9" s="1">
        <v>51</v>
      </c>
      <c r="J9" s="1">
        <v>90.3</v>
      </c>
      <c r="K9" s="1">
        <v>71</v>
      </c>
      <c r="L9" s="1">
        <v>95</v>
      </c>
    </row>
    <row r="10" spans="1:12" x14ac:dyDescent="0.25">
      <c r="A10" s="1">
        <v>9</v>
      </c>
      <c r="B10" s="1" t="s">
        <v>862</v>
      </c>
      <c r="C10" s="1" t="s">
        <v>863</v>
      </c>
      <c r="D10" s="1">
        <v>98.6</v>
      </c>
      <c r="E10" s="1">
        <v>18</v>
      </c>
      <c r="F10" s="1">
        <v>91.3</v>
      </c>
      <c r="G10" s="1">
        <v>51</v>
      </c>
      <c r="H10" s="1">
        <v>74.2</v>
      </c>
      <c r="I10" s="1">
        <v>164</v>
      </c>
      <c r="J10" s="1">
        <v>91.1</v>
      </c>
      <c r="K10" s="1">
        <v>64</v>
      </c>
      <c r="L10" s="1">
        <v>93.6</v>
      </c>
    </row>
    <row r="11" spans="1:12" x14ac:dyDescent="0.25">
      <c r="A11" s="1">
        <v>10</v>
      </c>
      <c r="B11" s="1" t="s">
        <v>864</v>
      </c>
      <c r="C11" s="1" t="s">
        <v>853</v>
      </c>
      <c r="D11" s="1">
        <v>99.2</v>
      </c>
      <c r="E11" s="1">
        <v>16</v>
      </c>
      <c r="F11" s="1">
        <v>92.2</v>
      </c>
      <c r="G11" s="1">
        <v>46</v>
      </c>
      <c r="H11" s="1">
        <v>92.9</v>
      </c>
      <c r="I11" s="1">
        <v>71</v>
      </c>
      <c r="J11" s="1">
        <v>98.2</v>
      </c>
      <c r="K11" s="1">
        <v>30</v>
      </c>
      <c r="L11" s="1">
        <v>93.2</v>
      </c>
    </row>
    <row r="12" spans="1:12" x14ac:dyDescent="0.25">
      <c r="A12" s="1">
        <v>11</v>
      </c>
      <c r="B12" s="1" t="s">
        <v>865</v>
      </c>
      <c r="C12" s="1" t="s">
        <v>866</v>
      </c>
      <c r="D12" s="1">
        <v>99.5</v>
      </c>
      <c r="E12" s="1">
        <v>13</v>
      </c>
      <c r="F12" s="1">
        <v>94.1</v>
      </c>
      <c r="G12" s="1">
        <v>36</v>
      </c>
      <c r="H12" s="1">
        <v>79.8</v>
      </c>
      <c r="I12" s="1">
        <v>136</v>
      </c>
      <c r="J12" s="1">
        <v>99.6</v>
      </c>
      <c r="K12" s="1">
        <v>16</v>
      </c>
      <c r="L12" s="1">
        <v>92.7</v>
      </c>
    </row>
    <row r="13" spans="1:12" x14ac:dyDescent="0.25">
      <c r="A13" s="1">
        <v>12</v>
      </c>
      <c r="B13" s="1" t="s">
        <v>867</v>
      </c>
      <c r="C13" s="1" t="s">
        <v>868</v>
      </c>
      <c r="D13" s="1">
        <v>99.3</v>
      </c>
      <c r="E13" s="1">
        <v>15</v>
      </c>
      <c r="F13" s="1">
        <v>96.5</v>
      </c>
      <c r="G13" s="1">
        <v>28</v>
      </c>
      <c r="H13" s="1">
        <v>87.3</v>
      </c>
      <c r="I13" s="1">
        <v>98</v>
      </c>
      <c r="J13" s="1">
        <v>91.4</v>
      </c>
      <c r="K13" s="1">
        <v>59</v>
      </c>
      <c r="L13" s="1">
        <v>91.3</v>
      </c>
    </row>
    <row r="14" spans="1:12" x14ac:dyDescent="0.25">
      <c r="A14" s="1">
        <v>13</v>
      </c>
      <c r="B14" s="1" t="s">
        <v>869</v>
      </c>
      <c r="C14" s="1" t="s">
        <v>853</v>
      </c>
      <c r="D14" s="1">
        <v>96.5</v>
      </c>
      <c r="E14" s="1">
        <v>29</v>
      </c>
      <c r="F14" s="1">
        <v>92.5</v>
      </c>
      <c r="G14" s="1">
        <v>45</v>
      </c>
      <c r="H14" s="1">
        <v>99.9</v>
      </c>
      <c r="I14" s="1">
        <v>23</v>
      </c>
      <c r="J14" s="1">
        <v>100</v>
      </c>
      <c r="K14" s="1">
        <v>5</v>
      </c>
      <c r="L14" s="1">
        <v>90.6</v>
      </c>
    </row>
    <row r="15" spans="1:12" x14ac:dyDescent="0.25">
      <c r="A15" s="1">
        <v>14</v>
      </c>
      <c r="B15" s="1" t="s">
        <v>870</v>
      </c>
      <c r="C15" s="1" t="s">
        <v>868</v>
      </c>
      <c r="D15" s="1">
        <v>98.9</v>
      </c>
      <c r="E15" s="1">
        <v>17</v>
      </c>
      <c r="F15" s="1">
        <v>97.7</v>
      </c>
      <c r="G15" s="1">
        <v>23</v>
      </c>
      <c r="H15" s="1">
        <v>92.8</v>
      </c>
      <c r="I15" s="1">
        <v>72</v>
      </c>
      <c r="J15" s="1">
        <v>87.1</v>
      </c>
      <c r="K15" s="1">
        <v>80</v>
      </c>
      <c r="L15" s="1">
        <v>90.1</v>
      </c>
    </row>
    <row r="16" spans="1:12" x14ac:dyDescent="0.25">
      <c r="A16" s="1">
        <v>15</v>
      </c>
      <c r="B16" s="1" t="s">
        <v>872</v>
      </c>
      <c r="C16" s="1" t="s">
        <v>855</v>
      </c>
      <c r="D16" s="1">
        <v>98</v>
      </c>
      <c r="E16" s="1">
        <v>26</v>
      </c>
      <c r="F16" s="1">
        <v>97.2</v>
      </c>
      <c r="G16" s="1">
        <v>24</v>
      </c>
      <c r="H16" s="1">
        <v>81.099999999999994</v>
      </c>
      <c r="I16" s="1">
        <v>129</v>
      </c>
      <c r="J16" s="1">
        <v>54.3</v>
      </c>
      <c r="K16" s="1">
        <v>219</v>
      </c>
      <c r="L16" s="1">
        <v>89.5</v>
      </c>
    </row>
    <row r="17" spans="1:12" x14ac:dyDescent="0.25">
      <c r="A17" s="1">
        <v>16</v>
      </c>
      <c r="B17" s="1" t="s">
        <v>873</v>
      </c>
      <c r="C17" s="1" t="s">
        <v>863</v>
      </c>
      <c r="D17" s="1">
        <v>83.7</v>
      </c>
      <c r="E17" s="1">
        <v>59</v>
      </c>
      <c r="F17" s="1">
        <v>71.8</v>
      </c>
      <c r="G17" s="1">
        <v>93</v>
      </c>
      <c r="H17" s="1">
        <v>91.1</v>
      </c>
      <c r="I17" s="1">
        <v>82</v>
      </c>
      <c r="J17" s="1">
        <v>28</v>
      </c>
      <c r="K17" s="1">
        <v>451</v>
      </c>
      <c r="L17" s="1">
        <v>89.2</v>
      </c>
    </row>
    <row r="18" spans="1:12" x14ac:dyDescent="0.25">
      <c r="A18" s="1">
        <v>17</v>
      </c>
      <c r="B18" s="1" t="s">
        <v>874</v>
      </c>
      <c r="C18" s="1" t="s">
        <v>853</v>
      </c>
      <c r="D18" s="1">
        <v>99.9</v>
      </c>
      <c r="E18" s="1">
        <v>10</v>
      </c>
      <c r="F18" s="1">
        <v>98.9</v>
      </c>
      <c r="G18" s="1">
        <v>14</v>
      </c>
      <c r="H18" s="1">
        <v>72.599999999999994</v>
      </c>
      <c r="I18" s="1">
        <v>172</v>
      </c>
      <c r="J18" s="1">
        <v>100</v>
      </c>
      <c r="K18" s="1">
        <v>8</v>
      </c>
      <c r="L18" s="1">
        <v>89.2</v>
      </c>
    </row>
    <row r="19" spans="1:12" x14ac:dyDescent="0.25">
      <c r="A19" s="1">
        <v>18</v>
      </c>
      <c r="B19" s="1" t="s">
        <v>875</v>
      </c>
      <c r="C19" s="1" t="s">
        <v>853</v>
      </c>
      <c r="D19" s="1">
        <v>99.9</v>
      </c>
      <c r="E19" s="1">
        <v>9</v>
      </c>
      <c r="F19" s="1">
        <v>100</v>
      </c>
      <c r="G19" s="1">
        <v>7</v>
      </c>
      <c r="H19" s="1">
        <v>100</v>
      </c>
      <c r="I19" s="1">
        <v>2</v>
      </c>
      <c r="J19" s="1">
        <v>100</v>
      </c>
      <c r="K19" s="1">
        <v>4</v>
      </c>
      <c r="L19" s="1">
        <v>89</v>
      </c>
    </row>
    <row r="20" spans="1:12" x14ac:dyDescent="0.25">
      <c r="A20" s="1">
        <v>19</v>
      </c>
      <c r="B20" s="1" t="s">
        <v>876</v>
      </c>
      <c r="C20" s="1" t="s">
        <v>866</v>
      </c>
      <c r="D20" s="1">
        <v>90.4</v>
      </c>
      <c r="E20" s="1">
        <v>42</v>
      </c>
      <c r="F20" s="1">
        <v>76.099999999999994</v>
      </c>
      <c r="G20" s="1">
        <v>81</v>
      </c>
      <c r="H20" s="1">
        <v>83.2</v>
      </c>
      <c r="I20" s="1">
        <v>120</v>
      </c>
      <c r="J20" s="1">
        <v>84.6</v>
      </c>
      <c r="K20" s="1">
        <v>86</v>
      </c>
      <c r="L20" s="1">
        <v>88.4</v>
      </c>
    </row>
    <row r="21" spans="1:12" x14ac:dyDescent="0.25">
      <c r="A21" s="1">
        <v>20</v>
      </c>
      <c r="B21" s="1" t="s">
        <v>877</v>
      </c>
      <c r="C21" s="1" t="s">
        <v>853</v>
      </c>
      <c r="D21" s="1">
        <v>98.3</v>
      </c>
      <c r="E21" s="1">
        <v>23</v>
      </c>
      <c r="F21" s="1">
        <v>91.4</v>
      </c>
      <c r="G21" s="1">
        <v>50</v>
      </c>
      <c r="H21" s="1">
        <v>62.2</v>
      </c>
      <c r="I21" s="1">
        <v>245</v>
      </c>
      <c r="J21" s="1">
        <v>99.5</v>
      </c>
      <c r="K21" s="1">
        <v>19</v>
      </c>
      <c r="L21" s="1">
        <v>87.2</v>
      </c>
    </row>
    <row r="22" spans="1:12" x14ac:dyDescent="0.25">
      <c r="A22" s="1">
        <v>21</v>
      </c>
      <c r="B22" s="1" t="s">
        <v>878</v>
      </c>
      <c r="C22" s="1" t="s">
        <v>879</v>
      </c>
      <c r="D22" s="1">
        <v>97.4</v>
      </c>
      <c r="E22" s="1">
        <v>27</v>
      </c>
      <c r="F22" s="1">
        <v>62.9</v>
      </c>
      <c r="G22" s="1">
        <v>119</v>
      </c>
      <c r="H22" s="1">
        <v>84.2</v>
      </c>
      <c r="I22" s="1">
        <v>113</v>
      </c>
      <c r="J22" s="1">
        <v>99</v>
      </c>
      <c r="K22" s="1">
        <v>23</v>
      </c>
      <c r="L22" s="1">
        <v>87</v>
      </c>
    </row>
    <row r="23" spans="1:12" x14ac:dyDescent="0.25">
      <c r="A23" s="1">
        <v>22</v>
      </c>
      <c r="B23" s="1" t="s">
        <v>880</v>
      </c>
      <c r="C23" s="1" t="s">
        <v>853</v>
      </c>
      <c r="D23" s="1">
        <v>99.7</v>
      </c>
      <c r="E23" s="1">
        <v>11</v>
      </c>
      <c r="F23" s="1">
        <v>98.1</v>
      </c>
      <c r="G23" s="1">
        <v>20</v>
      </c>
      <c r="H23" s="1">
        <v>100</v>
      </c>
      <c r="I23" s="1">
        <v>12</v>
      </c>
      <c r="J23" s="1">
        <v>99.8</v>
      </c>
      <c r="K23" s="1">
        <v>11</v>
      </c>
      <c r="L23" s="1">
        <v>86.7</v>
      </c>
    </row>
    <row r="24" spans="1:12" x14ac:dyDescent="0.25">
      <c r="A24" s="1">
        <v>23</v>
      </c>
      <c r="B24" s="1" t="s">
        <v>881</v>
      </c>
      <c r="C24" s="1" t="s">
        <v>882</v>
      </c>
      <c r="D24" s="1">
        <v>100</v>
      </c>
      <c r="E24" s="1">
        <v>7</v>
      </c>
      <c r="F24" s="1">
        <v>99.7</v>
      </c>
      <c r="G24" s="1">
        <v>9</v>
      </c>
      <c r="H24" s="1">
        <v>91.9</v>
      </c>
      <c r="I24" s="1">
        <v>78</v>
      </c>
      <c r="J24" s="1">
        <v>97.8</v>
      </c>
      <c r="K24" s="1">
        <v>33</v>
      </c>
      <c r="L24" s="1">
        <v>85.3</v>
      </c>
    </row>
    <row r="25" spans="1:12" x14ac:dyDescent="0.25">
      <c r="A25" s="1">
        <v>24</v>
      </c>
      <c r="B25" s="1" t="s">
        <v>883</v>
      </c>
      <c r="C25" s="1" t="s">
        <v>853</v>
      </c>
      <c r="D25" s="1">
        <v>87.9</v>
      </c>
      <c r="E25" s="1">
        <v>49</v>
      </c>
      <c r="F25" s="1">
        <v>47.2</v>
      </c>
      <c r="G25" s="1">
        <v>198</v>
      </c>
      <c r="H25" s="1">
        <v>100</v>
      </c>
      <c r="I25" s="1">
        <v>5</v>
      </c>
      <c r="J25" s="1">
        <v>95.3</v>
      </c>
      <c r="K25" s="1">
        <v>42</v>
      </c>
      <c r="L25" s="1">
        <v>85.1</v>
      </c>
    </row>
    <row r="26" spans="1:12" x14ac:dyDescent="0.25">
      <c r="A26" s="1">
        <v>25</v>
      </c>
      <c r="B26" s="1" t="s">
        <v>884</v>
      </c>
      <c r="C26" s="1" t="s">
        <v>853</v>
      </c>
      <c r="D26" s="1">
        <v>98.5</v>
      </c>
      <c r="E26" s="1">
        <v>22</v>
      </c>
      <c r="F26" s="1">
        <v>91.3</v>
      </c>
      <c r="G26" s="1">
        <v>52</v>
      </c>
      <c r="H26" s="1">
        <v>88.9</v>
      </c>
      <c r="I26" s="1">
        <v>92</v>
      </c>
      <c r="J26" s="1">
        <v>96</v>
      </c>
      <c r="K26" s="1">
        <v>40</v>
      </c>
      <c r="L26" s="1">
        <v>84.4</v>
      </c>
    </row>
    <row r="27" spans="1:12" x14ac:dyDescent="0.25">
      <c r="A27" s="1">
        <v>26</v>
      </c>
      <c r="B27" s="1" t="s">
        <v>885</v>
      </c>
      <c r="C27" s="1" t="s">
        <v>886</v>
      </c>
      <c r="D27" s="1">
        <v>74.400000000000006</v>
      </c>
      <c r="E27" s="1">
        <v>78</v>
      </c>
      <c r="F27" s="1">
        <v>97</v>
      </c>
      <c r="G27" s="1">
        <v>25</v>
      </c>
      <c r="H27" s="1">
        <v>99.8</v>
      </c>
      <c r="I27" s="1">
        <v>24</v>
      </c>
      <c r="J27" s="1">
        <v>53.9</v>
      </c>
      <c r="K27" s="1">
        <v>227</v>
      </c>
      <c r="L27" s="1">
        <v>83.8</v>
      </c>
    </row>
    <row r="28" spans="1:12" x14ac:dyDescent="0.25">
      <c r="A28" s="1">
        <v>27</v>
      </c>
      <c r="B28" s="1" t="s">
        <v>887</v>
      </c>
      <c r="C28" s="1" t="s">
        <v>853</v>
      </c>
      <c r="D28" s="1">
        <v>100</v>
      </c>
      <c r="E28" s="1">
        <v>6</v>
      </c>
      <c r="F28" s="1">
        <v>100</v>
      </c>
      <c r="G28" s="1">
        <v>6</v>
      </c>
      <c r="H28" s="1">
        <v>23.9</v>
      </c>
      <c r="I28" s="1">
        <v>599</v>
      </c>
      <c r="J28" s="1">
        <v>99.1</v>
      </c>
      <c r="K28" s="1">
        <v>21</v>
      </c>
      <c r="L28" s="1">
        <v>82.7</v>
      </c>
    </row>
    <row r="29" spans="1:12" x14ac:dyDescent="0.25">
      <c r="A29" s="1">
        <v>28</v>
      </c>
      <c r="B29" s="1" t="s">
        <v>888</v>
      </c>
      <c r="C29" s="1" t="s">
        <v>855</v>
      </c>
      <c r="D29" s="1">
        <v>95.1</v>
      </c>
      <c r="E29" s="1">
        <v>33</v>
      </c>
      <c r="F29" s="1">
        <v>97.7</v>
      </c>
      <c r="G29" s="1">
        <v>22</v>
      </c>
      <c r="H29" s="1">
        <v>63.1</v>
      </c>
      <c r="I29" s="1">
        <v>234</v>
      </c>
      <c r="J29" s="1">
        <v>66.400000000000006</v>
      </c>
      <c r="K29" s="1">
        <v>158</v>
      </c>
      <c r="L29" s="1">
        <v>82.3</v>
      </c>
    </row>
    <row r="30" spans="1:12" x14ac:dyDescent="0.25">
      <c r="A30" s="1">
        <v>29</v>
      </c>
      <c r="B30" s="1" t="s">
        <v>889</v>
      </c>
      <c r="C30" s="1" t="s">
        <v>890</v>
      </c>
      <c r="D30" s="1">
        <v>98.6</v>
      </c>
      <c r="E30" s="1">
        <v>19</v>
      </c>
      <c r="F30" s="1">
        <v>97.8</v>
      </c>
      <c r="G30" s="1">
        <v>21</v>
      </c>
      <c r="H30" s="1">
        <v>87</v>
      </c>
      <c r="I30" s="1">
        <v>100</v>
      </c>
      <c r="J30" s="1">
        <v>97.7</v>
      </c>
      <c r="K30" s="1">
        <v>34</v>
      </c>
      <c r="L30" s="1">
        <v>82.2</v>
      </c>
    </row>
    <row r="31" spans="1:12" x14ac:dyDescent="0.25">
      <c r="A31" s="1">
        <v>30</v>
      </c>
      <c r="B31" s="1" t="s">
        <v>891</v>
      </c>
      <c r="C31" s="1" t="s">
        <v>892</v>
      </c>
      <c r="D31" s="1">
        <v>93.6</v>
      </c>
      <c r="E31" s="1">
        <v>35</v>
      </c>
      <c r="F31" s="1">
        <v>70.099999999999994</v>
      </c>
      <c r="G31" s="1">
        <v>95</v>
      </c>
      <c r="H31" s="1">
        <v>38</v>
      </c>
      <c r="I31" s="1">
        <v>404</v>
      </c>
      <c r="J31" s="1">
        <v>59.1</v>
      </c>
      <c r="K31" s="1">
        <v>192</v>
      </c>
      <c r="L31" s="1">
        <v>82.1</v>
      </c>
    </row>
    <row r="32" spans="1:12" x14ac:dyDescent="0.25">
      <c r="A32" s="1">
        <v>31</v>
      </c>
      <c r="B32" s="1" t="s">
        <v>893</v>
      </c>
      <c r="C32" s="1" t="s">
        <v>894</v>
      </c>
      <c r="D32" s="1">
        <v>93.3</v>
      </c>
      <c r="E32" s="1">
        <v>36</v>
      </c>
      <c r="F32" s="1">
        <v>93.6</v>
      </c>
      <c r="G32" s="1">
        <v>39</v>
      </c>
      <c r="H32" s="1">
        <v>68.900000000000006</v>
      </c>
      <c r="I32" s="1">
        <v>193</v>
      </c>
      <c r="J32" s="1">
        <v>90</v>
      </c>
      <c r="K32" s="1">
        <v>72</v>
      </c>
      <c r="L32" s="1">
        <v>81.900000000000006</v>
      </c>
    </row>
    <row r="33" spans="1:12" x14ac:dyDescent="0.25">
      <c r="A33" s="1">
        <v>32</v>
      </c>
      <c r="B33" s="1" t="s">
        <v>895</v>
      </c>
      <c r="C33" s="1" t="s">
        <v>853</v>
      </c>
      <c r="D33" s="1">
        <v>84.4</v>
      </c>
      <c r="E33" s="1">
        <v>56</v>
      </c>
      <c r="F33" s="1">
        <v>71.900000000000006</v>
      </c>
      <c r="G33" s="1">
        <v>92</v>
      </c>
      <c r="H33" s="1">
        <v>98.3</v>
      </c>
      <c r="I33" s="1">
        <v>45</v>
      </c>
      <c r="J33" s="1">
        <v>98.4</v>
      </c>
      <c r="K33" s="1">
        <v>29</v>
      </c>
      <c r="L33" s="1">
        <v>81.8</v>
      </c>
    </row>
    <row r="34" spans="1:12" x14ac:dyDescent="0.25">
      <c r="A34" s="1">
        <v>33</v>
      </c>
      <c r="B34" s="1" t="s">
        <v>896</v>
      </c>
      <c r="C34" s="1" t="s">
        <v>892</v>
      </c>
      <c r="D34" s="1">
        <v>98.6</v>
      </c>
      <c r="E34" s="1">
        <v>20</v>
      </c>
      <c r="F34" s="1">
        <v>94.9</v>
      </c>
      <c r="G34" s="1">
        <v>34</v>
      </c>
      <c r="H34" s="1">
        <v>17.899999999999999</v>
      </c>
      <c r="I34" s="1" t="s">
        <v>871</v>
      </c>
      <c r="J34" s="1">
        <v>91.1</v>
      </c>
      <c r="K34" s="1">
        <v>63</v>
      </c>
      <c r="L34" s="1">
        <v>81.599999999999994</v>
      </c>
    </row>
    <row r="35" spans="1:12" x14ac:dyDescent="0.25">
      <c r="A35" s="1">
        <v>34</v>
      </c>
      <c r="B35" s="1" t="s">
        <v>897</v>
      </c>
      <c r="C35" s="1" t="s">
        <v>868</v>
      </c>
      <c r="D35" s="1">
        <v>83.6</v>
      </c>
      <c r="E35" s="1">
        <v>60</v>
      </c>
      <c r="F35" s="1">
        <v>93.5</v>
      </c>
      <c r="G35" s="1">
        <v>40</v>
      </c>
      <c r="H35" s="1">
        <v>89.3</v>
      </c>
      <c r="I35" s="1">
        <v>88</v>
      </c>
      <c r="J35" s="1">
        <v>65.7</v>
      </c>
      <c r="K35" s="1">
        <v>164</v>
      </c>
      <c r="L35" s="1">
        <v>81.5</v>
      </c>
    </row>
    <row r="36" spans="1:12" x14ac:dyDescent="0.25">
      <c r="A36" s="1">
        <v>35</v>
      </c>
      <c r="B36" s="1" t="s">
        <v>898</v>
      </c>
      <c r="C36" s="1" t="s">
        <v>894</v>
      </c>
      <c r="D36" s="1">
        <v>99.6</v>
      </c>
      <c r="E36" s="1">
        <v>12</v>
      </c>
      <c r="F36" s="1">
        <v>98.3</v>
      </c>
      <c r="G36" s="1">
        <v>18</v>
      </c>
      <c r="H36" s="1">
        <v>65.599999999999994</v>
      </c>
      <c r="I36" s="1">
        <v>219</v>
      </c>
      <c r="J36" s="1">
        <v>94</v>
      </c>
      <c r="K36" s="1">
        <v>45</v>
      </c>
      <c r="L36" s="1">
        <v>81.5</v>
      </c>
    </row>
    <row r="37" spans="1:12" x14ac:dyDescent="0.25">
      <c r="A37" s="1">
        <v>36</v>
      </c>
      <c r="B37" s="1" t="s">
        <v>899</v>
      </c>
      <c r="C37" s="1" t="s">
        <v>882</v>
      </c>
      <c r="D37" s="1">
        <v>98.6</v>
      </c>
      <c r="E37" s="1">
        <v>21</v>
      </c>
      <c r="F37" s="1">
        <v>98.9</v>
      </c>
      <c r="G37" s="1">
        <v>15</v>
      </c>
      <c r="H37" s="1">
        <v>94.8</v>
      </c>
      <c r="I37" s="1">
        <v>62</v>
      </c>
      <c r="J37" s="1">
        <v>56.9</v>
      </c>
      <c r="K37" s="1">
        <v>201</v>
      </c>
      <c r="L37" s="1">
        <v>81.400000000000006</v>
      </c>
    </row>
    <row r="38" spans="1:12" x14ac:dyDescent="0.25">
      <c r="A38" s="1">
        <v>37</v>
      </c>
      <c r="B38" s="1" t="s">
        <v>900</v>
      </c>
      <c r="C38" s="1" t="s">
        <v>855</v>
      </c>
      <c r="D38" s="1">
        <v>88.8</v>
      </c>
      <c r="E38" s="1">
        <v>47</v>
      </c>
      <c r="F38" s="1">
        <v>83.2</v>
      </c>
      <c r="G38" s="1">
        <v>66</v>
      </c>
      <c r="H38" s="1">
        <v>74.5</v>
      </c>
      <c r="I38" s="1">
        <v>162</v>
      </c>
      <c r="J38" s="1">
        <v>56.9</v>
      </c>
      <c r="K38" s="1">
        <v>200</v>
      </c>
      <c r="L38" s="1">
        <v>81.2</v>
      </c>
    </row>
    <row r="39" spans="1:12" x14ac:dyDescent="0.25">
      <c r="A39" s="1">
        <v>38</v>
      </c>
      <c r="B39" s="1" t="s">
        <v>901</v>
      </c>
      <c r="C39" s="1" t="s">
        <v>879</v>
      </c>
      <c r="D39" s="1">
        <v>87.3</v>
      </c>
      <c r="E39" s="1">
        <v>51</v>
      </c>
      <c r="F39" s="1">
        <v>49.6</v>
      </c>
      <c r="G39" s="1">
        <v>177</v>
      </c>
      <c r="H39" s="1">
        <v>60.9</v>
      </c>
      <c r="I39" s="1">
        <v>250</v>
      </c>
      <c r="J39" s="1">
        <v>79.400000000000006</v>
      </c>
      <c r="K39" s="1">
        <v>108</v>
      </c>
      <c r="L39" s="1">
        <v>80.599999999999994</v>
      </c>
    </row>
    <row r="40" spans="1:12" x14ac:dyDescent="0.25">
      <c r="A40" s="1">
        <v>39</v>
      </c>
      <c r="B40" s="1" t="s">
        <v>902</v>
      </c>
      <c r="C40" s="1" t="s">
        <v>853</v>
      </c>
      <c r="D40" s="1">
        <v>95.9</v>
      </c>
      <c r="E40" s="1">
        <v>32</v>
      </c>
      <c r="F40" s="1">
        <v>99</v>
      </c>
      <c r="G40" s="1">
        <v>13</v>
      </c>
      <c r="H40" s="1">
        <v>98.1</v>
      </c>
      <c r="I40" s="1">
        <v>48</v>
      </c>
      <c r="J40" s="1">
        <v>99.7</v>
      </c>
      <c r="K40" s="1">
        <v>13</v>
      </c>
      <c r="L40" s="1">
        <v>80.3</v>
      </c>
    </row>
    <row r="41" spans="1:12" x14ac:dyDescent="0.25">
      <c r="A41" s="1">
        <v>40</v>
      </c>
      <c r="B41" s="1" t="s">
        <v>903</v>
      </c>
      <c r="C41" s="1" t="s">
        <v>879</v>
      </c>
      <c r="D41" s="1">
        <v>82</v>
      </c>
      <c r="E41" s="1">
        <v>64</v>
      </c>
      <c r="F41" s="1">
        <v>50.1</v>
      </c>
      <c r="G41" s="1">
        <v>172</v>
      </c>
      <c r="H41" s="1">
        <v>62.6</v>
      </c>
      <c r="I41" s="1">
        <v>239</v>
      </c>
      <c r="J41" s="1">
        <v>91.2</v>
      </c>
      <c r="K41" s="1">
        <v>61</v>
      </c>
      <c r="L41" s="1">
        <v>79.8</v>
      </c>
    </row>
    <row r="42" spans="1:12" x14ac:dyDescent="0.25">
      <c r="A42" s="1">
        <v>41</v>
      </c>
      <c r="B42" s="1" t="s">
        <v>904</v>
      </c>
      <c r="C42" s="1" t="s">
        <v>892</v>
      </c>
      <c r="D42" s="1">
        <v>96.2</v>
      </c>
      <c r="E42" s="1">
        <v>30</v>
      </c>
      <c r="F42" s="1">
        <v>91.7</v>
      </c>
      <c r="G42" s="1">
        <v>49</v>
      </c>
      <c r="H42" s="1">
        <v>15.6</v>
      </c>
      <c r="I42" s="1" t="s">
        <v>871</v>
      </c>
      <c r="J42" s="1">
        <v>90.8</v>
      </c>
      <c r="K42" s="1">
        <v>65</v>
      </c>
      <c r="L42" s="1">
        <v>79.599999999999994</v>
      </c>
    </row>
    <row r="43" spans="1:12" x14ac:dyDescent="0.25">
      <c r="A43" s="1">
        <v>42</v>
      </c>
      <c r="B43" s="1" t="s">
        <v>905</v>
      </c>
      <c r="C43" s="1" t="s">
        <v>890</v>
      </c>
      <c r="D43" s="1">
        <v>88.1</v>
      </c>
      <c r="E43" s="1">
        <v>48</v>
      </c>
      <c r="F43" s="1">
        <v>85.8</v>
      </c>
      <c r="G43" s="1">
        <v>60</v>
      </c>
      <c r="H43" s="1">
        <v>68.900000000000006</v>
      </c>
      <c r="I43" s="1">
        <v>192</v>
      </c>
      <c r="J43" s="1">
        <v>63.2</v>
      </c>
      <c r="K43" s="1">
        <v>178</v>
      </c>
      <c r="L43" s="1">
        <v>79.3</v>
      </c>
    </row>
    <row r="44" spans="1:12" x14ac:dyDescent="0.25">
      <c r="A44" s="1">
        <v>43</v>
      </c>
      <c r="B44" s="1" t="s">
        <v>906</v>
      </c>
      <c r="C44" s="1" t="s">
        <v>868</v>
      </c>
      <c r="D44" s="1">
        <v>72.2</v>
      </c>
      <c r="E44" s="1">
        <v>82</v>
      </c>
      <c r="F44" s="1">
        <v>95.3</v>
      </c>
      <c r="G44" s="1">
        <v>31</v>
      </c>
      <c r="H44" s="1">
        <v>78.7</v>
      </c>
      <c r="I44" s="1">
        <v>146</v>
      </c>
      <c r="J44" s="1">
        <v>42.3</v>
      </c>
      <c r="K44" s="1">
        <v>307</v>
      </c>
      <c r="L44" s="1">
        <v>79.3</v>
      </c>
    </row>
    <row r="45" spans="1:12" x14ac:dyDescent="0.25">
      <c r="A45" s="1">
        <v>44</v>
      </c>
      <c r="B45" s="1" t="s">
        <v>907</v>
      </c>
      <c r="C45" s="1" t="s">
        <v>853</v>
      </c>
      <c r="D45" s="1">
        <v>100</v>
      </c>
      <c r="E45" s="1">
        <v>8</v>
      </c>
      <c r="F45" s="1">
        <v>99.9</v>
      </c>
      <c r="G45" s="1">
        <v>8</v>
      </c>
      <c r="H45" s="1">
        <v>37.700000000000003</v>
      </c>
      <c r="I45" s="1">
        <v>410</v>
      </c>
      <c r="J45" s="1">
        <v>98</v>
      </c>
      <c r="K45" s="1">
        <v>31</v>
      </c>
      <c r="L45" s="1">
        <v>78.7</v>
      </c>
    </row>
    <row r="46" spans="1:12" x14ac:dyDescent="0.25">
      <c r="A46" s="1">
        <v>45</v>
      </c>
      <c r="B46" s="1" t="s">
        <v>908</v>
      </c>
      <c r="C46" s="1" t="s">
        <v>892</v>
      </c>
      <c r="D46" s="1">
        <v>89</v>
      </c>
      <c r="E46" s="1">
        <v>46</v>
      </c>
      <c r="F46" s="1">
        <v>91.1</v>
      </c>
      <c r="G46" s="1">
        <v>53</v>
      </c>
      <c r="H46" s="1">
        <v>16.8</v>
      </c>
      <c r="I46" s="1" t="s">
        <v>871</v>
      </c>
      <c r="J46" s="1">
        <v>93</v>
      </c>
      <c r="K46" s="1">
        <v>51</v>
      </c>
      <c r="L46" s="1">
        <v>78</v>
      </c>
    </row>
    <row r="47" spans="1:12" x14ac:dyDescent="0.25">
      <c r="A47" s="1">
        <v>46</v>
      </c>
      <c r="B47" s="1" t="s">
        <v>909</v>
      </c>
      <c r="C47" s="1" t="s">
        <v>868</v>
      </c>
      <c r="D47" s="1">
        <v>82.7</v>
      </c>
      <c r="E47" s="1">
        <v>61</v>
      </c>
      <c r="F47" s="1">
        <v>90.2</v>
      </c>
      <c r="G47" s="1">
        <v>54</v>
      </c>
      <c r="H47" s="1">
        <v>57.7</v>
      </c>
      <c r="I47" s="1">
        <v>269</v>
      </c>
      <c r="J47" s="1">
        <v>57.8</v>
      </c>
      <c r="K47" s="1">
        <v>194</v>
      </c>
      <c r="L47" s="1">
        <v>77.400000000000006</v>
      </c>
    </row>
    <row r="48" spans="1:12" x14ac:dyDescent="0.25">
      <c r="A48" s="1">
        <v>47</v>
      </c>
      <c r="B48" s="1" t="s">
        <v>910</v>
      </c>
      <c r="C48" s="1" t="s">
        <v>894</v>
      </c>
      <c r="D48" s="1">
        <v>98</v>
      </c>
      <c r="E48" s="1">
        <v>25</v>
      </c>
      <c r="F48" s="1">
        <v>95.4</v>
      </c>
      <c r="G48" s="1">
        <v>30</v>
      </c>
      <c r="H48" s="1">
        <v>56.5</v>
      </c>
      <c r="I48" s="1">
        <v>275</v>
      </c>
      <c r="J48" s="1">
        <v>75.2</v>
      </c>
      <c r="K48" s="1">
        <v>119</v>
      </c>
      <c r="L48" s="1">
        <v>77</v>
      </c>
    </row>
    <row r="49" spans="1:12" x14ac:dyDescent="0.25">
      <c r="A49" s="1">
        <v>48</v>
      </c>
      <c r="B49" s="1" t="s">
        <v>911</v>
      </c>
      <c r="C49" s="1" t="s">
        <v>886</v>
      </c>
      <c r="D49" s="1">
        <v>45.3</v>
      </c>
      <c r="E49" s="1">
        <v>180</v>
      </c>
      <c r="F49" s="1">
        <v>99.4</v>
      </c>
      <c r="G49" s="1">
        <v>11</v>
      </c>
      <c r="H49" s="1">
        <v>98.9</v>
      </c>
      <c r="I49" s="1">
        <v>41</v>
      </c>
      <c r="J49" s="1">
        <v>99.8</v>
      </c>
      <c r="K49" s="1">
        <v>12</v>
      </c>
      <c r="L49" s="1">
        <v>76.8</v>
      </c>
    </row>
    <row r="50" spans="1:12" x14ac:dyDescent="0.25">
      <c r="A50" s="1">
        <v>49</v>
      </c>
      <c r="B50" s="1" t="s">
        <v>912</v>
      </c>
      <c r="C50" s="1" t="s">
        <v>913</v>
      </c>
      <c r="D50" s="1">
        <v>84</v>
      </c>
      <c r="E50" s="1">
        <v>57</v>
      </c>
      <c r="F50" s="1">
        <v>96.8</v>
      </c>
      <c r="G50" s="1">
        <v>26</v>
      </c>
      <c r="H50" s="1">
        <v>96.4</v>
      </c>
      <c r="I50" s="1">
        <v>57</v>
      </c>
      <c r="J50" s="1">
        <v>37.5</v>
      </c>
      <c r="K50" s="1">
        <v>347</v>
      </c>
      <c r="L50" s="1">
        <v>76.400000000000006</v>
      </c>
    </row>
    <row r="51" spans="1:12" x14ac:dyDescent="0.25">
      <c r="A51" s="1">
        <v>50</v>
      </c>
      <c r="B51" s="1" t="s">
        <v>914</v>
      </c>
      <c r="C51" s="1" t="s">
        <v>853</v>
      </c>
      <c r="D51" s="1">
        <v>86.1</v>
      </c>
      <c r="E51" s="1">
        <v>53</v>
      </c>
      <c r="F51" s="1">
        <v>79.8</v>
      </c>
      <c r="G51" s="1">
        <v>71</v>
      </c>
      <c r="H51" s="1">
        <v>100</v>
      </c>
      <c r="I51" s="1">
        <v>10</v>
      </c>
      <c r="J51" s="1">
        <v>98.6</v>
      </c>
      <c r="K51" s="1">
        <v>27</v>
      </c>
      <c r="L51" s="1">
        <v>74.8</v>
      </c>
    </row>
    <row r="52" spans="1:12" x14ac:dyDescent="0.25">
      <c r="A52" s="1">
        <v>51</v>
      </c>
      <c r="B52" s="1" t="s">
        <v>915</v>
      </c>
      <c r="C52" s="1" t="s">
        <v>892</v>
      </c>
      <c r="D52" s="1">
        <v>86.6</v>
      </c>
      <c r="E52" s="1">
        <v>52</v>
      </c>
      <c r="F52" s="1">
        <v>75.599999999999994</v>
      </c>
      <c r="G52" s="1">
        <v>83</v>
      </c>
      <c r="H52" s="1">
        <v>20.2</v>
      </c>
      <c r="I52" s="1" t="s">
        <v>871</v>
      </c>
      <c r="J52" s="1">
        <v>41.8</v>
      </c>
      <c r="K52" s="1">
        <v>311</v>
      </c>
      <c r="L52" s="1">
        <v>74.8</v>
      </c>
    </row>
    <row r="53" spans="1:12" x14ac:dyDescent="0.25">
      <c r="A53" s="1">
        <v>52</v>
      </c>
      <c r="B53" s="1" t="s">
        <v>916</v>
      </c>
      <c r="C53" s="1" t="s">
        <v>853</v>
      </c>
      <c r="D53" s="1">
        <v>72.099999999999994</v>
      </c>
      <c r="E53" s="1">
        <v>83</v>
      </c>
      <c r="F53" s="1">
        <v>69</v>
      </c>
      <c r="G53" s="1">
        <v>101</v>
      </c>
      <c r="H53" s="1">
        <v>58.6</v>
      </c>
      <c r="I53" s="1">
        <v>267</v>
      </c>
      <c r="J53" s="1">
        <v>85.3</v>
      </c>
      <c r="K53" s="1">
        <v>83</v>
      </c>
      <c r="L53" s="1">
        <v>74.599999999999994</v>
      </c>
    </row>
    <row r="54" spans="1:12" x14ac:dyDescent="0.25">
      <c r="A54" s="1">
        <v>53</v>
      </c>
      <c r="B54" s="1" t="s">
        <v>917</v>
      </c>
      <c r="C54" s="1" t="s">
        <v>853</v>
      </c>
      <c r="D54" s="1">
        <v>90</v>
      </c>
      <c r="E54" s="1">
        <v>45</v>
      </c>
      <c r="F54" s="1">
        <v>61.6</v>
      </c>
      <c r="G54" s="1">
        <v>123</v>
      </c>
      <c r="H54" s="1">
        <v>55.6</v>
      </c>
      <c r="I54" s="1">
        <v>280</v>
      </c>
      <c r="J54" s="1">
        <v>21.2</v>
      </c>
      <c r="K54" s="1">
        <v>560</v>
      </c>
      <c r="L54" s="1">
        <v>74.5</v>
      </c>
    </row>
    <row r="55" spans="1:12" x14ac:dyDescent="0.25">
      <c r="A55" s="1">
        <v>54</v>
      </c>
      <c r="B55" s="1" t="s">
        <v>918</v>
      </c>
      <c r="C55" s="1" t="s">
        <v>879</v>
      </c>
      <c r="D55" s="1">
        <v>57.3</v>
      </c>
      <c r="E55" s="1">
        <v>130</v>
      </c>
      <c r="F55" s="1">
        <v>29.4</v>
      </c>
      <c r="G55" s="1">
        <v>328</v>
      </c>
      <c r="H55" s="1">
        <v>88.6</v>
      </c>
      <c r="I55" s="1">
        <v>93</v>
      </c>
      <c r="J55" s="1">
        <v>57.2</v>
      </c>
      <c r="K55" s="1">
        <v>198</v>
      </c>
      <c r="L55" s="1">
        <v>73.599999999999994</v>
      </c>
    </row>
    <row r="56" spans="1:12" x14ac:dyDescent="0.25">
      <c r="A56" s="1">
        <v>55</v>
      </c>
      <c r="B56" s="1" t="s">
        <v>919</v>
      </c>
      <c r="C56" s="1" t="s">
        <v>882</v>
      </c>
      <c r="D56" s="1">
        <v>74.099999999999994</v>
      </c>
      <c r="E56" s="1">
        <v>80</v>
      </c>
      <c r="F56" s="1">
        <v>93.4</v>
      </c>
      <c r="G56" s="1">
        <v>42</v>
      </c>
      <c r="H56" s="1">
        <v>81.5</v>
      </c>
      <c r="I56" s="1">
        <v>126</v>
      </c>
      <c r="J56" s="1">
        <v>33.6</v>
      </c>
      <c r="K56" s="1">
        <v>377</v>
      </c>
      <c r="L56" s="1">
        <v>72.5</v>
      </c>
    </row>
    <row r="57" spans="1:12" x14ac:dyDescent="0.25">
      <c r="A57" s="1">
        <v>56</v>
      </c>
      <c r="B57" s="1" t="s">
        <v>920</v>
      </c>
      <c r="C57" s="1" t="s">
        <v>855</v>
      </c>
      <c r="D57" s="1">
        <v>69</v>
      </c>
      <c r="E57" s="1">
        <v>91</v>
      </c>
      <c r="F57" s="1">
        <v>98.3</v>
      </c>
      <c r="G57" s="1">
        <v>17</v>
      </c>
      <c r="H57" s="1">
        <v>37.799999999999997</v>
      </c>
      <c r="I57" s="1">
        <v>408</v>
      </c>
      <c r="J57" s="1">
        <v>99.9</v>
      </c>
      <c r="K57" s="1">
        <v>10</v>
      </c>
      <c r="L57" s="1">
        <v>72.3</v>
      </c>
    </row>
    <row r="58" spans="1:12" x14ac:dyDescent="0.25">
      <c r="A58" s="1">
        <v>57</v>
      </c>
      <c r="B58" s="1" t="s">
        <v>921</v>
      </c>
      <c r="C58" s="1" t="s">
        <v>892</v>
      </c>
      <c r="D58" s="1">
        <v>87.6</v>
      </c>
      <c r="E58" s="1">
        <v>50</v>
      </c>
      <c r="F58" s="1">
        <v>80.8</v>
      </c>
      <c r="G58" s="1">
        <v>68</v>
      </c>
      <c r="H58" s="1">
        <v>11.2</v>
      </c>
      <c r="I58" s="1" t="s">
        <v>871</v>
      </c>
      <c r="J58" s="1">
        <v>56.8</v>
      </c>
      <c r="K58" s="1">
        <v>202</v>
      </c>
      <c r="L58" s="1">
        <v>71.599999999999994</v>
      </c>
    </row>
    <row r="59" spans="1:12" x14ac:dyDescent="0.25">
      <c r="A59" s="1">
        <v>58</v>
      </c>
      <c r="B59" s="1" t="s">
        <v>922</v>
      </c>
      <c r="C59" s="1" t="s">
        <v>923</v>
      </c>
      <c r="D59" s="1">
        <v>82.7</v>
      </c>
      <c r="E59" s="1">
        <v>62</v>
      </c>
      <c r="F59" s="1">
        <v>42.3</v>
      </c>
      <c r="G59" s="1">
        <v>223</v>
      </c>
      <c r="H59" s="1">
        <v>26.7</v>
      </c>
      <c r="I59" s="1">
        <v>562</v>
      </c>
      <c r="J59" s="1">
        <v>51.4</v>
      </c>
      <c r="K59" s="1">
        <v>241</v>
      </c>
      <c r="L59" s="1">
        <v>71.099999999999994</v>
      </c>
    </row>
    <row r="60" spans="1:12" x14ac:dyDescent="0.25">
      <c r="A60" s="1">
        <v>59</v>
      </c>
      <c r="B60" s="1" t="s">
        <v>924</v>
      </c>
      <c r="C60" s="1" t="s">
        <v>913</v>
      </c>
      <c r="D60" s="1">
        <v>92.6</v>
      </c>
      <c r="E60" s="1">
        <v>37</v>
      </c>
      <c r="F60" s="1">
        <v>75.7</v>
      </c>
      <c r="G60" s="1">
        <v>82</v>
      </c>
      <c r="H60" s="1">
        <v>56</v>
      </c>
      <c r="I60" s="1">
        <v>278</v>
      </c>
      <c r="J60" s="1">
        <v>39.299999999999997</v>
      </c>
      <c r="K60" s="1">
        <v>333</v>
      </c>
      <c r="L60" s="1">
        <v>70.400000000000006</v>
      </c>
    </row>
    <row r="61" spans="1:12" x14ac:dyDescent="0.25">
      <c r="A61" s="1">
        <v>60</v>
      </c>
      <c r="B61" s="1" t="s">
        <v>925</v>
      </c>
      <c r="C61" s="1" t="s">
        <v>886</v>
      </c>
      <c r="D61" s="1">
        <v>90</v>
      </c>
      <c r="E61" s="1">
        <v>44</v>
      </c>
      <c r="F61" s="1">
        <v>41.7</v>
      </c>
      <c r="G61" s="1">
        <v>225</v>
      </c>
      <c r="H61" s="1">
        <v>40.6</v>
      </c>
      <c r="I61" s="1">
        <v>387</v>
      </c>
      <c r="J61" s="1">
        <v>60.9</v>
      </c>
      <c r="K61" s="1">
        <v>187</v>
      </c>
      <c r="L61" s="1">
        <v>70.099999999999994</v>
      </c>
    </row>
    <row r="62" spans="1:12" x14ac:dyDescent="0.25">
      <c r="A62" s="1">
        <v>61</v>
      </c>
      <c r="B62" s="1" t="s">
        <v>926</v>
      </c>
      <c r="C62" s="1" t="s">
        <v>923</v>
      </c>
      <c r="D62" s="1">
        <v>71.599999999999994</v>
      </c>
      <c r="E62" s="1">
        <v>87</v>
      </c>
      <c r="F62" s="1">
        <v>80.2</v>
      </c>
      <c r="G62" s="1">
        <v>69</v>
      </c>
      <c r="H62" s="1">
        <v>34.5</v>
      </c>
      <c r="I62" s="1">
        <v>447</v>
      </c>
      <c r="J62" s="1">
        <v>64</v>
      </c>
      <c r="K62" s="1">
        <v>172</v>
      </c>
      <c r="L62" s="1">
        <v>70</v>
      </c>
    </row>
    <row r="63" spans="1:12" x14ac:dyDescent="0.25">
      <c r="A63" s="1">
        <v>62</v>
      </c>
      <c r="B63" s="1" t="s">
        <v>927</v>
      </c>
      <c r="C63" s="1" t="s">
        <v>855</v>
      </c>
      <c r="D63" s="1">
        <v>74.400000000000006</v>
      </c>
      <c r="E63" s="1">
        <v>79</v>
      </c>
      <c r="F63" s="1">
        <v>84.1</v>
      </c>
      <c r="G63" s="1">
        <v>64</v>
      </c>
      <c r="H63" s="1">
        <v>58.3</v>
      </c>
      <c r="I63" s="1">
        <v>268</v>
      </c>
      <c r="J63" s="1">
        <v>59.6</v>
      </c>
      <c r="K63" s="1">
        <v>190</v>
      </c>
      <c r="L63" s="1">
        <v>70</v>
      </c>
    </row>
    <row r="64" spans="1:12" x14ac:dyDescent="0.25">
      <c r="A64" s="1">
        <v>63</v>
      </c>
      <c r="B64" s="1" t="s">
        <v>928</v>
      </c>
      <c r="C64" s="1" t="s">
        <v>853</v>
      </c>
      <c r="D64" s="1">
        <v>57.6</v>
      </c>
      <c r="E64" s="1">
        <v>128</v>
      </c>
      <c r="F64" s="1">
        <v>54.2</v>
      </c>
      <c r="G64" s="1">
        <v>154</v>
      </c>
      <c r="H64" s="1">
        <v>80.8</v>
      </c>
      <c r="I64" s="1">
        <v>132</v>
      </c>
      <c r="J64" s="1">
        <v>99.6</v>
      </c>
      <c r="K64" s="1">
        <v>14</v>
      </c>
      <c r="L64" s="1">
        <v>69.599999999999994</v>
      </c>
    </row>
    <row r="65" spans="1:12" x14ac:dyDescent="0.25">
      <c r="A65" s="1">
        <v>64</v>
      </c>
      <c r="B65" s="1" t="s">
        <v>929</v>
      </c>
      <c r="C65" s="1" t="s">
        <v>855</v>
      </c>
      <c r="D65" s="1">
        <v>71.8</v>
      </c>
      <c r="E65" s="1">
        <v>85</v>
      </c>
      <c r="F65" s="1">
        <v>89.3</v>
      </c>
      <c r="G65" s="1">
        <v>55</v>
      </c>
      <c r="H65" s="1">
        <v>43.1</v>
      </c>
      <c r="I65" s="1">
        <v>360</v>
      </c>
      <c r="J65" s="1">
        <v>62</v>
      </c>
      <c r="K65" s="1">
        <v>181</v>
      </c>
      <c r="L65" s="1">
        <v>69.099999999999994</v>
      </c>
    </row>
    <row r="66" spans="1:12" x14ac:dyDescent="0.25">
      <c r="A66" s="1">
        <v>65</v>
      </c>
      <c r="B66" s="1" t="s">
        <v>930</v>
      </c>
      <c r="C66" s="1" t="s">
        <v>913</v>
      </c>
      <c r="D66" s="1">
        <v>78.7</v>
      </c>
      <c r="E66" s="1">
        <v>72</v>
      </c>
      <c r="F66" s="1">
        <v>40.299999999999997</v>
      </c>
      <c r="G66" s="1">
        <v>230</v>
      </c>
      <c r="H66" s="1">
        <v>99.8</v>
      </c>
      <c r="I66" s="1">
        <v>26</v>
      </c>
      <c r="J66" s="1">
        <v>22.8</v>
      </c>
      <c r="K66" s="1">
        <v>531</v>
      </c>
      <c r="L66" s="1">
        <v>69</v>
      </c>
    </row>
    <row r="67" spans="1:12" x14ac:dyDescent="0.25">
      <c r="A67" s="1">
        <v>66</v>
      </c>
      <c r="B67" s="1" t="s">
        <v>931</v>
      </c>
      <c r="C67" s="1" t="s">
        <v>879</v>
      </c>
      <c r="D67" s="1">
        <v>66.099999999999994</v>
      </c>
      <c r="E67" s="1">
        <v>99</v>
      </c>
      <c r="F67" s="1">
        <v>37</v>
      </c>
      <c r="G67" s="1">
        <v>257</v>
      </c>
      <c r="H67" s="1">
        <v>78.400000000000006</v>
      </c>
      <c r="I67" s="1">
        <v>147</v>
      </c>
      <c r="J67" s="1">
        <v>49.2</v>
      </c>
      <c r="K67" s="1">
        <v>256</v>
      </c>
      <c r="L67" s="1">
        <v>69</v>
      </c>
    </row>
    <row r="68" spans="1:12" x14ac:dyDescent="0.25">
      <c r="A68" s="1">
        <v>67</v>
      </c>
      <c r="B68" s="1" t="s">
        <v>932</v>
      </c>
      <c r="C68" s="1" t="s">
        <v>933</v>
      </c>
      <c r="D68" s="1">
        <v>92.3</v>
      </c>
      <c r="E68" s="1">
        <v>39</v>
      </c>
      <c r="F68" s="1">
        <v>94</v>
      </c>
      <c r="G68" s="1">
        <v>37</v>
      </c>
      <c r="H68" s="1">
        <v>76</v>
      </c>
      <c r="I68" s="1">
        <v>158</v>
      </c>
      <c r="J68" s="1">
        <v>34.299999999999997</v>
      </c>
      <c r="K68" s="1">
        <v>371</v>
      </c>
      <c r="L68" s="1">
        <v>68.900000000000006</v>
      </c>
    </row>
    <row r="69" spans="1:12" x14ac:dyDescent="0.25">
      <c r="A69" s="1">
        <v>68</v>
      </c>
      <c r="B69" s="1" t="s">
        <v>934</v>
      </c>
      <c r="C69" s="1" t="s">
        <v>882</v>
      </c>
      <c r="D69" s="1">
        <v>80.2</v>
      </c>
      <c r="E69" s="1">
        <v>68</v>
      </c>
      <c r="F69" s="1">
        <v>85.4</v>
      </c>
      <c r="G69" s="1">
        <v>61</v>
      </c>
      <c r="H69" s="1">
        <v>67.400000000000006</v>
      </c>
      <c r="I69" s="1">
        <v>205</v>
      </c>
      <c r="J69" s="1">
        <v>21</v>
      </c>
      <c r="K69" s="1">
        <v>567</v>
      </c>
      <c r="L69" s="1">
        <v>68.2</v>
      </c>
    </row>
    <row r="70" spans="1:12" x14ac:dyDescent="0.25">
      <c r="A70" s="1">
        <v>69</v>
      </c>
      <c r="B70" s="1" t="s">
        <v>935</v>
      </c>
      <c r="C70" s="1" t="s">
        <v>886</v>
      </c>
      <c r="D70" s="1">
        <v>57.2</v>
      </c>
      <c r="E70" s="1">
        <v>131</v>
      </c>
      <c r="F70" s="1">
        <v>99.2</v>
      </c>
      <c r="G70" s="1">
        <v>12</v>
      </c>
      <c r="H70" s="1">
        <v>99.7</v>
      </c>
      <c r="I70" s="1">
        <v>28</v>
      </c>
      <c r="J70" s="1">
        <v>7.8</v>
      </c>
      <c r="K70" s="1" t="s">
        <v>871</v>
      </c>
      <c r="L70" s="1">
        <v>68.099999999999994</v>
      </c>
    </row>
    <row r="71" spans="1:12" x14ac:dyDescent="0.25">
      <c r="A71" s="1">
        <v>70</v>
      </c>
      <c r="B71" s="1" t="s">
        <v>936</v>
      </c>
      <c r="C71" s="1" t="s">
        <v>937</v>
      </c>
      <c r="D71" s="1">
        <v>79.599999999999994</v>
      </c>
      <c r="E71" s="1">
        <v>70</v>
      </c>
      <c r="F71" s="1">
        <v>94.9</v>
      </c>
      <c r="G71" s="1">
        <v>35</v>
      </c>
      <c r="H71" s="1">
        <v>67.8</v>
      </c>
      <c r="I71" s="1">
        <v>200</v>
      </c>
      <c r="J71" s="1">
        <v>41.9</v>
      </c>
      <c r="K71" s="1">
        <v>310</v>
      </c>
      <c r="L71" s="1">
        <v>67.900000000000006</v>
      </c>
    </row>
    <row r="72" spans="1:12" x14ac:dyDescent="0.25">
      <c r="A72" s="1">
        <v>71</v>
      </c>
      <c r="B72" s="1" t="s">
        <v>938</v>
      </c>
      <c r="C72" s="1" t="s">
        <v>890</v>
      </c>
      <c r="D72" s="1">
        <v>47.4</v>
      </c>
      <c r="E72" s="1">
        <v>169</v>
      </c>
      <c r="F72" s="1">
        <v>69.400000000000006</v>
      </c>
      <c r="G72" s="1">
        <v>98</v>
      </c>
      <c r="H72" s="1">
        <v>100</v>
      </c>
      <c r="I72" s="1">
        <v>15</v>
      </c>
      <c r="J72" s="1">
        <v>54.8</v>
      </c>
      <c r="K72" s="1">
        <v>215</v>
      </c>
      <c r="L72" s="1">
        <v>67.7</v>
      </c>
    </row>
    <row r="73" spans="1:12" x14ac:dyDescent="0.25">
      <c r="A73" s="1">
        <v>72</v>
      </c>
      <c r="B73" s="1" t="s">
        <v>939</v>
      </c>
      <c r="C73" s="1" t="s">
        <v>853</v>
      </c>
      <c r="D73" s="1">
        <v>93.7</v>
      </c>
      <c r="E73" s="1">
        <v>34</v>
      </c>
      <c r="F73" s="1">
        <v>85.2</v>
      </c>
      <c r="G73" s="1">
        <v>62</v>
      </c>
      <c r="H73" s="1">
        <v>9.8000000000000007</v>
      </c>
      <c r="I73" s="1" t="s">
        <v>871</v>
      </c>
      <c r="J73" s="1">
        <v>71.099999999999994</v>
      </c>
      <c r="K73" s="1">
        <v>131</v>
      </c>
      <c r="L73" s="1">
        <v>67.400000000000006</v>
      </c>
    </row>
    <row r="74" spans="1:12" x14ac:dyDescent="0.25">
      <c r="A74" s="1">
        <v>73</v>
      </c>
      <c r="B74" s="1" t="s">
        <v>940</v>
      </c>
      <c r="C74" s="1" t="s">
        <v>890</v>
      </c>
      <c r="D74" s="1">
        <v>75.5</v>
      </c>
      <c r="E74" s="1">
        <v>76</v>
      </c>
      <c r="F74" s="1">
        <v>95.5</v>
      </c>
      <c r="G74" s="1">
        <v>29</v>
      </c>
      <c r="H74" s="1">
        <v>88.6</v>
      </c>
      <c r="I74" s="1">
        <v>94</v>
      </c>
      <c r="J74" s="1">
        <v>68.8</v>
      </c>
      <c r="K74" s="1">
        <v>144</v>
      </c>
      <c r="L74" s="1">
        <v>67</v>
      </c>
    </row>
    <row r="75" spans="1:12" x14ac:dyDescent="0.25">
      <c r="A75" s="1">
        <v>74</v>
      </c>
      <c r="B75" s="1" t="s">
        <v>941</v>
      </c>
      <c r="C75" s="1" t="s">
        <v>890</v>
      </c>
      <c r="D75" s="1">
        <v>79.3</v>
      </c>
      <c r="E75" s="1">
        <v>71</v>
      </c>
      <c r="F75" s="1">
        <v>93.9</v>
      </c>
      <c r="G75" s="1">
        <v>38</v>
      </c>
      <c r="H75" s="1">
        <v>86.1</v>
      </c>
      <c r="I75" s="1">
        <v>105</v>
      </c>
      <c r="J75" s="1">
        <v>71.8</v>
      </c>
      <c r="K75" s="1">
        <v>129</v>
      </c>
      <c r="L75" s="1">
        <v>66.900000000000006</v>
      </c>
    </row>
    <row r="76" spans="1:12" x14ac:dyDescent="0.25">
      <c r="A76" s="1">
        <v>75</v>
      </c>
      <c r="B76" s="1" t="s">
        <v>942</v>
      </c>
      <c r="C76" s="1" t="s">
        <v>943</v>
      </c>
      <c r="D76" s="1">
        <v>80.5</v>
      </c>
      <c r="E76" s="1">
        <v>67</v>
      </c>
      <c r="F76" s="1">
        <v>77</v>
      </c>
      <c r="G76" s="1">
        <v>78</v>
      </c>
      <c r="H76" s="1">
        <v>99.8</v>
      </c>
      <c r="I76" s="1">
        <v>27</v>
      </c>
      <c r="J76" s="1">
        <v>91.2</v>
      </c>
      <c r="K76" s="1">
        <v>62</v>
      </c>
      <c r="L76" s="1">
        <v>66.8</v>
      </c>
    </row>
    <row r="77" spans="1:12" x14ac:dyDescent="0.25">
      <c r="A77" s="1">
        <v>76</v>
      </c>
      <c r="B77" s="1" t="s">
        <v>944</v>
      </c>
      <c r="C77" s="1" t="s">
        <v>945</v>
      </c>
      <c r="D77" s="1">
        <v>83.8</v>
      </c>
      <c r="E77" s="1">
        <v>58</v>
      </c>
      <c r="F77" s="1">
        <v>53</v>
      </c>
      <c r="G77" s="1">
        <v>156</v>
      </c>
      <c r="H77" s="1">
        <v>7.7</v>
      </c>
      <c r="I77" s="1" t="s">
        <v>871</v>
      </c>
      <c r="J77" s="1">
        <v>44.8</v>
      </c>
      <c r="K77" s="1">
        <v>283</v>
      </c>
      <c r="L77" s="1">
        <v>66</v>
      </c>
    </row>
    <row r="78" spans="1:12" x14ac:dyDescent="0.25">
      <c r="A78" s="1">
        <v>77</v>
      </c>
      <c r="B78" s="1" t="s">
        <v>946</v>
      </c>
      <c r="C78" s="1" t="s">
        <v>947</v>
      </c>
      <c r="D78" s="1">
        <v>92.3</v>
      </c>
      <c r="E78" s="1">
        <v>38</v>
      </c>
      <c r="F78" s="1">
        <v>92.6</v>
      </c>
      <c r="G78" s="1">
        <v>44</v>
      </c>
      <c r="H78" s="1">
        <v>33.4</v>
      </c>
      <c r="I78" s="1">
        <v>461</v>
      </c>
      <c r="J78" s="1">
        <v>96.7</v>
      </c>
      <c r="K78" s="1">
        <v>37</v>
      </c>
      <c r="L78" s="1">
        <v>65.7</v>
      </c>
    </row>
    <row r="79" spans="1:12" x14ac:dyDescent="0.25">
      <c r="A79" s="1">
        <v>78</v>
      </c>
      <c r="B79" s="1" t="s">
        <v>948</v>
      </c>
      <c r="C79" s="1" t="s">
        <v>855</v>
      </c>
      <c r="D79" s="1">
        <v>50.7</v>
      </c>
      <c r="E79" s="1">
        <v>153</v>
      </c>
      <c r="F79" s="1">
        <v>56.6</v>
      </c>
      <c r="G79" s="1">
        <v>140</v>
      </c>
      <c r="H79" s="1">
        <v>63.3</v>
      </c>
      <c r="I79" s="1">
        <v>233</v>
      </c>
      <c r="J79" s="1">
        <v>42.8</v>
      </c>
      <c r="K79" s="1">
        <v>302</v>
      </c>
      <c r="L79" s="1">
        <v>65</v>
      </c>
    </row>
    <row r="80" spans="1:12" x14ac:dyDescent="0.25">
      <c r="A80" s="1">
        <v>79</v>
      </c>
      <c r="B80" s="1" t="s">
        <v>949</v>
      </c>
      <c r="C80" s="1" t="s">
        <v>882</v>
      </c>
      <c r="D80" s="1">
        <v>71.8</v>
      </c>
      <c r="E80" s="1">
        <v>86</v>
      </c>
      <c r="F80" s="1">
        <v>78.099999999999994</v>
      </c>
      <c r="G80" s="1">
        <v>75</v>
      </c>
      <c r="H80" s="1">
        <v>98.6</v>
      </c>
      <c r="I80" s="1">
        <v>43</v>
      </c>
      <c r="J80" s="1">
        <v>18.7</v>
      </c>
      <c r="K80" s="1" t="s">
        <v>871</v>
      </c>
      <c r="L80" s="1">
        <v>64.900000000000006</v>
      </c>
    </row>
    <row r="81" spans="1:12" x14ac:dyDescent="0.25">
      <c r="A81" s="1">
        <v>80</v>
      </c>
      <c r="B81" s="1" t="s">
        <v>950</v>
      </c>
      <c r="C81" s="1" t="s">
        <v>853</v>
      </c>
      <c r="D81" s="1">
        <v>84.8</v>
      </c>
      <c r="E81" s="1">
        <v>55</v>
      </c>
      <c r="F81" s="1">
        <v>48.6</v>
      </c>
      <c r="G81" s="1">
        <v>183</v>
      </c>
      <c r="H81" s="1">
        <v>10.8</v>
      </c>
      <c r="I81" s="1" t="s">
        <v>871</v>
      </c>
      <c r="J81" s="1">
        <v>84.1</v>
      </c>
      <c r="K81" s="1">
        <v>89</v>
      </c>
      <c r="L81" s="1">
        <v>64.7</v>
      </c>
    </row>
    <row r="82" spans="1:12" x14ac:dyDescent="0.25">
      <c r="A82" s="1">
        <v>81</v>
      </c>
      <c r="B82" s="1" t="s">
        <v>951</v>
      </c>
      <c r="C82" s="1" t="s">
        <v>855</v>
      </c>
      <c r="D82" s="1">
        <v>75.099999999999994</v>
      </c>
      <c r="E82" s="1">
        <v>77</v>
      </c>
      <c r="F82" s="1">
        <v>75.099999999999994</v>
      </c>
      <c r="G82" s="1">
        <v>85</v>
      </c>
      <c r="H82" s="1">
        <v>50.5</v>
      </c>
      <c r="I82" s="1">
        <v>311</v>
      </c>
      <c r="J82" s="1">
        <v>29.4</v>
      </c>
      <c r="K82" s="1">
        <v>430</v>
      </c>
      <c r="L82" s="1">
        <v>64.599999999999994</v>
      </c>
    </row>
    <row r="83" spans="1:12" x14ac:dyDescent="0.25">
      <c r="A83" s="1">
        <v>82</v>
      </c>
      <c r="B83" s="1" t="s">
        <v>952</v>
      </c>
      <c r="C83" s="1" t="s">
        <v>953</v>
      </c>
      <c r="D83" s="1">
        <v>72.8</v>
      </c>
      <c r="E83" s="1">
        <v>81</v>
      </c>
      <c r="F83" s="1">
        <v>36.6</v>
      </c>
      <c r="G83" s="1">
        <v>261</v>
      </c>
      <c r="H83" s="1">
        <v>100</v>
      </c>
      <c r="I83" s="1">
        <v>17</v>
      </c>
      <c r="J83" s="1">
        <v>58.2</v>
      </c>
      <c r="K83" s="1">
        <v>193</v>
      </c>
      <c r="L83" s="1">
        <v>64.099999999999994</v>
      </c>
    </row>
    <row r="84" spans="1:12" x14ac:dyDescent="0.25">
      <c r="A84" s="1">
        <v>83</v>
      </c>
      <c r="B84" s="1" t="s">
        <v>954</v>
      </c>
      <c r="C84" s="1" t="s">
        <v>853</v>
      </c>
      <c r="D84" s="1">
        <v>82.4</v>
      </c>
      <c r="E84" s="1">
        <v>63</v>
      </c>
      <c r="F84" s="1">
        <v>48.1</v>
      </c>
      <c r="G84" s="1">
        <v>188</v>
      </c>
      <c r="H84" s="1">
        <v>70.599999999999994</v>
      </c>
      <c r="I84" s="1">
        <v>184</v>
      </c>
      <c r="J84" s="1">
        <v>84.6</v>
      </c>
      <c r="K84" s="1">
        <v>87</v>
      </c>
      <c r="L84" s="1">
        <v>63.7</v>
      </c>
    </row>
    <row r="85" spans="1:12" x14ac:dyDescent="0.25">
      <c r="A85" s="1">
        <v>84</v>
      </c>
      <c r="B85" s="1" t="s">
        <v>955</v>
      </c>
      <c r="C85" s="1" t="s">
        <v>863</v>
      </c>
      <c r="D85" s="1">
        <v>58</v>
      </c>
      <c r="E85" s="1">
        <v>124</v>
      </c>
      <c r="F85" s="1">
        <v>39.200000000000003</v>
      </c>
      <c r="G85" s="1">
        <v>238</v>
      </c>
      <c r="H85" s="1">
        <v>93.3</v>
      </c>
      <c r="I85" s="1">
        <v>68</v>
      </c>
      <c r="J85" s="1">
        <v>77.8</v>
      </c>
      <c r="K85" s="1">
        <v>114</v>
      </c>
      <c r="L85" s="1">
        <v>63.7</v>
      </c>
    </row>
    <row r="86" spans="1:12" x14ac:dyDescent="0.25">
      <c r="A86" s="1">
        <v>85</v>
      </c>
      <c r="B86" s="1" t="s">
        <v>956</v>
      </c>
      <c r="C86" s="1" t="s">
        <v>853</v>
      </c>
      <c r="D86" s="1">
        <v>85.6</v>
      </c>
      <c r="E86" s="1">
        <v>54</v>
      </c>
      <c r="F86" s="1">
        <v>60.9</v>
      </c>
      <c r="G86" s="1">
        <v>126</v>
      </c>
      <c r="H86" s="1">
        <v>9.5</v>
      </c>
      <c r="I86" s="1" t="s">
        <v>871</v>
      </c>
      <c r="J86" s="1">
        <v>70</v>
      </c>
      <c r="K86" s="1">
        <v>135</v>
      </c>
      <c r="L86" s="1">
        <v>63.6</v>
      </c>
    </row>
    <row r="87" spans="1:12" x14ac:dyDescent="0.25">
      <c r="A87" s="1">
        <v>86</v>
      </c>
      <c r="B87" s="1" t="s">
        <v>957</v>
      </c>
      <c r="C87" s="1" t="s">
        <v>855</v>
      </c>
      <c r="D87" s="1">
        <v>70.2</v>
      </c>
      <c r="E87" s="1">
        <v>88</v>
      </c>
      <c r="F87" s="1">
        <v>78.400000000000006</v>
      </c>
      <c r="G87" s="1">
        <v>74</v>
      </c>
      <c r="H87" s="1">
        <v>41.6</v>
      </c>
      <c r="I87" s="1">
        <v>376</v>
      </c>
      <c r="J87" s="1">
        <v>42.9</v>
      </c>
      <c r="K87" s="1">
        <v>300</v>
      </c>
      <c r="L87" s="1">
        <v>62.8</v>
      </c>
    </row>
    <row r="88" spans="1:12" x14ac:dyDescent="0.25">
      <c r="A88" s="1">
        <v>87</v>
      </c>
      <c r="B88" s="1" t="s">
        <v>958</v>
      </c>
      <c r="C88" s="1" t="s">
        <v>959</v>
      </c>
      <c r="D88" s="1">
        <v>81.5</v>
      </c>
      <c r="E88" s="1">
        <v>65</v>
      </c>
      <c r="F88" s="1">
        <v>48.3</v>
      </c>
      <c r="G88" s="1">
        <v>186</v>
      </c>
      <c r="H88" s="1">
        <v>22.4</v>
      </c>
      <c r="I88" s="1" t="s">
        <v>871</v>
      </c>
      <c r="J88" s="1">
        <v>79.2</v>
      </c>
      <c r="K88" s="1">
        <v>110</v>
      </c>
      <c r="L88" s="1">
        <v>62.7</v>
      </c>
    </row>
    <row r="89" spans="1:12" x14ac:dyDescent="0.25">
      <c r="A89" s="1">
        <v>88</v>
      </c>
      <c r="B89" s="1" t="s">
        <v>960</v>
      </c>
      <c r="C89" s="1" t="s">
        <v>853</v>
      </c>
      <c r="D89" s="1">
        <v>67.7</v>
      </c>
      <c r="E89" s="1">
        <v>97</v>
      </c>
      <c r="F89" s="1">
        <v>77</v>
      </c>
      <c r="G89" s="1">
        <v>77</v>
      </c>
      <c r="H89" s="1">
        <v>11.1</v>
      </c>
      <c r="I89" s="1" t="s">
        <v>871</v>
      </c>
      <c r="J89" s="1">
        <v>63.5</v>
      </c>
      <c r="K89" s="1">
        <v>176</v>
      </c>
      <c r="L89" s="1">
        <v>62.3</v>
      </c>
    </row>
    <row r="90" spans="1:12" x14ac:dyDescent="0.25">
      <c r="A90" s="1">
        <v>89</v>
      </c>
      <c r="B90" s="1" t="s">
        <v>961</v>
      </c>
      <c r="C90" s="1" t="s">
        <v>962</v>
      </c>
      <c r="D90" s="1">
        <v>45.8</v>
      </c>
      <c r="E90" s="1">
        <v>178</v>
      </c>
      <c r="F90" s="1">
        <v>58.2</v>
      </c>
      <c r="G90" s="1">
        <v>136</v>
      </c>
      <c r="H90" s="1">
        <v>70</v>
      </c>
      <c r="I90" s="1">
        <v>186</v>
      </c>
      <c r="J90" s="1">
        <v>81.400000000000006</v>
      </c>
      <c r="K90" s="1">
        <v>100</v>
      </c>
      <c r="L90" s="1">
        <v>62.1</v>
      </c>
    </row>
    <row r="91" spans="1:12" x14ac:dyDescent="0.25">
      <c r="A91" s="1">
        <v>90</v>
      </c>
      <c r="B91" s="1" t="s">
        <v>963</v>
      </c>
      <c r="C91" s="1" t="s">
        <v>892</v>
      </c>
      <c r="D91" s="1">
        <v>55.6</v>
      </c>
      <c r="E91" s="1">
        <v>137</v>
      </c>
      <c r="F91" s="1">
        <v>49.9</v>
      </c>
      <c r="G91" s="1">
        <v>175</v>
      </c>
      <c r="H91" s="1">
        <v>21.8</v>
      </c>
      <c r="I91" s="1" t="s">
        <v>871</v>
      </c>
      <c r="J91" s="1">
        <v>65</v>
      </c>
      <c r="K91" s="1">
        <v>167</v>
      </c>
      <c r="L91" s="1">
        <v>61.7</v>
      </c>
    </row>
    <row r="92" spans="1:12" x14ac:dyDescent="0.25">
      <c r="A92" s="1">
        <v>91</v>
      </c>
      <c r="B92" s="1" t="s">
        <v>964</v>
      </c>
      <c r="C92" s="1" t="s">
        <v>855</v>
      </c>
      <c r="D92" s="1">
        <v>66</v>
      </c>
      <c r="E92" s="1">
        <v>100</v>
      </c>
      <c r="F92" s="1">
        <v>74.7</v>
      </c>
      <c r="G92" s="1">
        <v>86</v>
      </c>
      <c r="H92" s="1">
        <v>44.1</v>
      </c>
      <c r="I92" s="1">
        <v>349</v>
      </c>
      <c r="J92" s="1">
        <v>37.6</v>
      </c>
      <c r="K92" s="1">
        <v>344</v>
      </c>
      <c r="L92" s="1">
        <v>61.1</v>
      </c>
    </row>
    <row r="93" spans="1:12" x14ac:dyDescent="0.25">
      <c r="A93" s="1">
        <v>92</v>
      </c>
      <c r="B93" s="1" t="s">
        <v>965</v>
      </c>
      <c r="C93" s="1" t="s">
        <v>855</v>
      </c>
      <c r="D93" s="1">
        <v>57.9</v>
      </c>
      <c r="E93" s="1">
        <v>125</v>
      </c>
      <c r="F93" s="1">
        <v>89.2</v>
      </c>
      <c r="G93" s="1">
        <v>56</v>
      </c>
      <c r="H93" s="1">
        <v>31</v>
      </c>
      <c r="I93" s="1">
        <v>501</v>
      </c>
      <c r="J93" s="1">
        <v>43.6</v>
      </c>
      <c r="K93" s="1">
        <v>295</v>
      </c>
      <c r="L93" s="1">
        <v>60.9</v>
      </c>
    </row>
    <row r="94" spans="1:12" x14ac:dyDescent="0.25">
      <c r="A94" s="1">
        <v>93</v>
      </c>
      <c r="B94" s="1" t="s">
        <v>966</v>
      </c>
      <c r="C94" s="1" t="s">
        <v>853</v>
      </c>
      <c r="D94" s="1">
        <v>76.7</v>
      </c>
      <c r="E94" s="1">
        <v>75</v>
      </c>
      <c r="F94" s="1">
        <v>69.8</v>
      </c>
      <c r="G94" s="1">
        <v>97</v>
      </c>
      <c r="H94" s="1">
        <v>32.6</v>
      </c>
      <c r="I94" s="1">
        <v>473</v>
      </c>
      <c r="J94" s="1">
        <v>44.8</v>
      </c>
      <c r="K94" s="1">
        <v>282</v>
      </c>
      <c r="L94" s="1">
        <v>60.8</v>
      </c>
    </row>
    <row r="95" spans="1:12" x14ac:dyDescent="0.25">
      <c r="A95" s="1">
        <v>94</v>
      </c>
      <c r="B95" s="1" t="s">
        <v>967</v>
      </c>
      <c r="C95" s="1" t="s">
        <v>868</v>
      </c>
      <c r="D95" s="1">
        <v>51.6</v>
      </c>
      <c r="E95" s="1">
        <v>147</v>
      </c>
      <c r="F95" s="1">
        <v>12.4</v>
      </c>
      <c r="G95" s="1" t="s">
        <v>968</v>
      </c>
      <c r="H95" s="1">
        <v>86.6</v>
      </c>
      <c r="I95" s="1">
        <v>103</v>
      </c>
      <c r="J95" s="1">
        <v>37.6</v>
      </c>
      <c r="K95" s="1">
        <v>345</v>
      </c>
      <c r="L95" s="1">
        <v>60.7</v>
      </c>
    </row>
    <row r="96" spans="1:12" x14ac:dyDescent="0.25">
      <c r="A96" s="1">
        <v>95</v>
      </c>
      <c r="B96" s="1" t="s">
        <v>969</v>
      </c>
      <c r="C96" s="1" t="s">
        <v>962</v>
      </c>
      <c r="D96" s="1">
        <v>68.8</v>
      </c>
      <c r="E96" s="1">
        <v>92</v>
      </c>
      <c r="F96" s="1">
        <v>50.9</v>
      </c>
      <c r="G96" s="1">
        <v>163</v>
      </c>
      <c r="H96" s="1">
        <v>51.3</v>
      </c>
      <c r="I96" s="1">
        <v>307</v>
      </c>
      <c r="J96" s="1">
        <v>64.900000000000006</v>
      </c>
      <c r="K96" s="1">
        <v>168</v>
      </c>
      <c r="L96" s="1">
        <v>60.1</v>
      </c>
    </row>
    <row r="97" spans="1:12" x14ac:dyDescent="0.25">
      <c r="A97" s="1">
        <v>96</v>
      </c>
      <c r="B97" s="1" t="s">
        <v>970</v>
      </c>
      <c r="C97" s="1" t="s">
        <v>855</v>
      </c>
      <c r="D97" s="1">
        <v>58.7</v>
      </c>
      <c r="E97" s="1">
        <v>122</v>
      </c>
      <c r="F97" s="1">
        <v>53.5</v>
      </c>
      <c r="G97" s="1">
        <v>155</v>
      </c>
      <c r="H97" s="1">
        <v>59.4</v>
      </c>
      <c r="I97" s="1">
        <v>264</v>
      </c>
      <c r="J97" s="1">
        <v>33.700000000000003</v>
      </c>
      <c r="K97" s="1">
        <v>376</v>
      </c>
      <c r="L97" s="1">
        <v>59.5</v>
      </c>
    </row>
    <row r="98" spans="1:12" x14ac:dyDescent="0.25">
      <c r="A98" s="1">
        <v>97</v>
      </c>
      <c r="B98" s="1" t="s">
        <v>971</v>
      </c>
      <c r="C98" s="1" t="s">
        <v>855</v>
      </c>
      <c r="D98" s="1">
        <v>46.2</v>
      </c>
      <c r="E98" s="1">
        <v>175</v>
      </c>
      <c r="F98" s="1">
        <v>67.599999999999994</v>
      </c>
      <c r="G98" s="1">
        <v>106</v>
      </c>
      <c r="H98" s="1">
        <v>61.1</v>
      </c>
      <c r="I98" s="1">
        <v>249</v>
      </c>
      <c r="J98" s="1">
        <v>44.1</v>
      </c>
      <c r="K98" s="1">
        <v>292</v>
      </c>
      <c r="L98" s="1">
        <v>59.5</v>
      </c>
    </row>
    <row r="99" spans="1:12" x14ac:dyDescent="0.25">
      <c r="A99" s="1">
        <v>98</v>
      </c>
      <c r="B99" s="1" t="s">
        <v>972</v>
      </c>
      <c r="C99" s="1" t="s">
        <v>973</v>
      </c>
      <c r="D99" s="1">
        <v>67.900000000000006</v>
      </c>
      <c r="E99" s="1">
        <v>95</v>
      </c>
      <c r="F99" s="1">
        <v>48.2</v>
      </c>
      <c r="G99" s="1">
        <v>187</v>
      </c>
      <c r="H99" s="1">
        <v>25.7</v>
      </c>
      <c r="I99" s="1">
        <v>573</v>
      </c>
      <c r="J99" s="1">
        <v>97.9</v>
      </c>
      <c r="K99" s="1">
        <v>32</v>
      </c>
      <c r="L99" s="1">
        <v>59.1</v>
      </c>
    </row>
    <row r="100" spans="1:12" x14ac:dyDescent="0.25">
      <c r="A100" s="1">
        <v>99</v>
      </c>
      <c r="B100" s="1" t="s">
        <v>974</v>
      </c>
      <c r="C100" s="1" t="s">
        <v>890</v>
      </c>
      <c r="D100" s="1">
        <v>60.2</v>
      </c>
      <c r="E100" s="1">
        <v>115</v>
      </c>
      <c r="F100" s="1">
        <v>72.7</v>
      </c>
      <c r="G100" s="1">
        <v>90</v>
      </c>
      <c r="H100" s="1">
        <v>83.9</v>
      </c>
      <c r="I100" s="1">
        <v>115</v>
      </c>
      <c r="J100" s="1">
        <v>33.9</v>
      </c>
      <c r="K100" s="1">
        <v>375</v>
      </c>
      <c r="L100" s="1">
        <v>58.9</v>
      </c>
    </row>
    <row r="101" spans="1:12" x14ac:dyDescent="0.25">
      <c r="A101" s="1">
        <v>100</v>
      </c>
      <c r="B101" s="1" t="s">
        <v>975</v>
      </c>
      <c r="C101" s="1" t="s">
        <v>853</v>
      </c>
      <c r="D101" s="1">
        <v>38.799999999999997</v>
      </c>
      <c r="E101" s="1">
        <v>218</v>
      </c>
      <c r="F101" s="1">
        <v>26.1</v>
      </c>
      <c r="G101" s="1">
        <v>366</v>
      </c>
      <c r="H101" s="1">
        <v>69.5</v>
      </c>
      <c r="I101" s="1">
        <v>189</v>
      </c>
      <c r="J101" s="1">
        <v>70.7</v>
      </c>
      <c r="K101" s="1">
        <v>133</v>
      </c>
      <c r="L101" s="1">
        <v>58.8</v>
      </c>
    </row>
    <row r="102" spans="1:12" x14ac:dyDescent="0.25">
      <c r="A102" s="1">
        <v>101</v>
      </c>
      <c r="B102" s="1" t="s">
        <v>976</v>
      </c>
      <c r="C102" s="1" t="s">
        <v>977</v>
      </c>
      <c r="D102" s="1">
        <v>54.9</v>
      </c>
      <c r="E102" s="1">
        <v>141</v>
      </c>
      <c r="F102" s="1">
        <v>14.5</v>
      </c>
      <c r="G102" s="1" t="s">
        <v>968</v>
      </c>
      <c r="H102" s="1">
        <v>83.8</v>
      </c>
      <c r="I102" s="1">
        <v>117</v>
      </c>
      <c r="J102" s="1">
        <v>65.7</v>
      </c>
      <c r="K102" s="1">
        <v>163</v>
      </c>
      <c r="L102" s="1">
        <v>58.7</v>
      </c>
    </row>
    <row r="103" spans="1:12" x14ac:dyDescent="0.25">
      <c r="A103" s="1">
        <v>102</v>
      </c>
      <c r="B103" s="1" t="s">
        <v>978</v>
      </c>
      <c r="C103" s="1" t="s">
        <v>853</v>
      </c>
      <c r="D103" s="1">
        <v>64.8</v>
      </c>
      <c r="E103" s="1">
        <v>105</v>
      </c>
      <c r="F103" s="1">
        <v>51</v>
      </c>
      <c r="G103" s="1">
        <v>162</v>
      </c>
      <c r="H103" s="1">
        <v>27.1</v>
      </c>
      <c r="I103" s="1">
        <v>559</v>
      </c>
      <c r="J103" s="1">
        <v>25</v>
      </c>
      <c r="K103" s="1">
        <v>488</v>
      </c>
      <c r="L103" s="1">
        <v>58.2</v>
      </c>
    </row>
    <row r="104" spans="1:12" x14ac:dyDescent="0.25">
      <c r="A104" s="1">
        <v>103</v>
      </c>
      <c r="B104" s="1" t="s">
        <v>979</v>
      </c>
      <c r="C104" s="1" t="s">
        <v>853</v>
      </c>
      <c r="D104" s="1">
        <v>65.5</v>
      </c>
      <c r="E104" s="1">
        <v>102</v>
      </c>
      <c r="F104" s="1">
        <v>44.7</v>
      </c>
      <c r="G104" s="1">
        <v>210</v>
      </c>
      <c r="H104" s="1">
        <v>80.400000000000006</v>
      </c>
      <c r="I104" s="1">
        <v>135</v>
      </c>
      <c r="J104" s="1">
        <v>67.400000000000006</v>
      </c>
      <c r="K104" s="1">
        <v>152</v>
      </c>
      <c r="L104" s="1">
        <v>58.2</v>
      </c>
    </row>
    <row r="105" spans="1:12" x14ac:dyDescent="0.25">
      <c r="A105" s="1">
        <v>104</v>
      </c>
      <c r="B105" s="1" t="s">
        <v>980</v>
      </c>
      <c r="C105" s="1" t="s">
        <v>953</v>
      </c>
      <c r="D105" s="1">
        <v>30.9</v>
      </c>
      <c r="E105" s="1">
        <v>273</v>
      </c>
      <c r="F105" s="1">
        <v>23.4</v>
      </c>
      <c r="G105" s="1">
        <v>411</v>
      </c>
      <c r="H105" s="1">
        <v>100</v>
      </c>
      <c r="I105" s="1">
        <v>20</v>
      </c>
      <c r="J105" s="1">
        <v>68.3</v>
      </c>
      <c r="K105" s="1">
        <v>147</v>
      </c>
      <c r="L105" s="1">
        <v>58</v>
      </c>
    </row>
    <row r="106" spans="1:12" x14ac:dyDescent="0.25">
      <c r="A106" s="1">
        <v>105</v>
      </c>
      <c r="B106" s="1" t="s">
        <v>981</v>
      </c>
      <c r="C106" s="1" t="s">
        <v>982</v>
      </c>
      <c r="D106" s="1">
        <v>96</v>
      </c>
      <c r="E106" s="1">
        <v>31</v>
      </c>
      <c r="F106" s="1">
        <v>95.1</v>
      </c>
      <c r="G106" s="1">
        <v>32</v>
      </c>
      <c r="H106" s="1">
        <v>43.2</v>
      </c>
      <c r="I106" s="1">
        <v>358</v>
      </c>
      <c r="J106" s="1">
        <v>61.5</v>
      </c>
      <c r="K106" s="1">
        <v>184</v>
      </c>
      <c r="L106" s="1">
        <v>58</v>
      </c>
    </row>
    <row r="107" spans="1:12" x14ac:dyDescent="0.25">
      <c r="A107" s="1">
        <v>106</v>
      </c>
      <c r="B107" s="1" t="s">
        <v>983</v>
      </c>
      <c r="C107" s="1" t="s">
        <v>984</v>
      </c>
      <c r="D107" s="1">
        <v>48.4</v>
      </c>
      <c r="E107" s="1">
        <v>167</v>
      </c>
      <c r="F107" s="1">
        <v>70.7</v>
      </c>
      <c r="G107" s="1">
        <v>94</v>
      </c>
      <c r="H107" s="1">
        <v>66.3</v>
      </c>
      <c r="I107" s="1">
        <v>215</v>
      </c>
      <c r="J107" s="1">
        <v>10.5</v>
      </c>
      <c r="K107" s="1" t="s">
        <v>871</v>
      </c>
      <c r="L107" s="1">
        <v>57.8</v>
      </c>
    </row>
    <row r="108" spans="1:12" x14ac:dyDescent="0.25">
      <c r="A108" s="1">
        <v>107</v>
      </c>
      <c r="B108" s="1" t="s">
        <v>985</v>
      </c>
      <c r="C108" s="1" t="s">
        <v>986</v>
      </c>
      <c r="D108" s="1">
        <v>65.3</v>
      </c>
      <c r="E108" s="1">
        <v>103</v>
      </c>
      <c r="F108" s="1">
        <v>44.6</v>
      </c>
      <c r="G108" s="1">
        <v>212</v>
      </c>
      <c r="H108" s="1">
        <v>66.5</v>
      </c>
      <c r="I108" s="1">
        <v>212</v>
      </c>
      <c r="J108" s="1">
        <v>62.5</v>
      </c>
      <c r="K108" s="1">
        <v>180</v>
      </c>
      <c r="L108" s="1">
        <v>57.8</v>
      </c>
    </row>
    <row r="109" spans="1:12" x14ac:dyDescent="0.25">
      <c r="A109" s="1">
        <v>108</v>
      </c>
      <c r="B109" s="1" t="s">
        <v>987</v>
      </c>
      <c r="C109" s="1" t="s">
        <v>853</v>
      </c>
      <c r="D109" s="1">
        <v>62.3</v>
      </c>
      <c r="E109" s="1">
        <v>110</v>
      </c>
      <c r="F109" s="1">
        <v>57.2</v>
      </c>
      <c r="G109" s="1">
        <v>139</v>
      </c>
      <c r="H109" s="1">
        <v>40.4</v>
      </c>
      <c r="I109" s="1">
        <v>388</v>
      </c>
      <c r="J109" s="1">
        <v>80.5</v>
      </c>
      <c r="K109" s="1">
        <v>103</v>
      </c>
      <c r="L109" s="1">
        <v>57.2</v>
      </c>
    </row>
    <row r="110" spans="1:12" x14ac:dyDescent="0.25">
      <c r="A110" s="1">
        <v>109</v>
      </c>
      <c r="B110" s="1" t="s">
        <v>988</v>
      </c>
      <c r="C110" s="1" t="s">
        <v>892</v>
      </c>
      <c r="D110" s="1">
        <v>52.3</v>
      </c>
      <c r="E110" s="1">
        <v>146</v>
      </c>
      <c r="F110" s="1">
        <v>35.200000000000003</v>
      </c>
      <c r="G110" s="1">
        <v>279</v>
      </c>
      <c r="H110" s="1">
        <v>17.2</v>
      </c>
      <c r="I110" s="1" t="s">
        <v>871</v>
      </c>
      <c r="J110" s="1">
        <v>40.200000000000003</v>
      </c>
      <c r="K110" s="1">
        <v>325</v>
      </c>
      <c r="L110" s="1">
        <v>57</v>
      </c>
    </row>
    <row r="111" spans="1:12" x14ac:dyDescent="0.25">
      <c r="A111" s="1">
        <v>110</v>
      </c>
      <c r="B111" s="1" t="s">
        <v>989</v>
      </c>
      <c r="C111" s="1" t="s">
        <v>894</v>
      </c>
      <c r="D111" s="1">
        <v>55.1</v>
      </c>
      <c r="E111" s="1">
        <v>139</v>
      </c>
      <c r="F111" s="1">
        <v>48.9</v>
      </c>
      <c r="G111" s="1">
        <v>181</v>
      </c>
      <c r="H111" s="1">
        <v>51.5</v>
      </c>
      <c r="I111" s="1">
        <v>305</v>
      </c>
      <c r="J111" s="1">
        <v>41</v>
      </c>
      <c r="K111" s="1">
        <v>318</v>
      </c>
      <c r="L111" s="1">
        <v>56.9</v>
      </c>
    </row>
    <row r="112" spans="1:12" x14ac:dyDescent="0.25">
      <c r="A112" s="1">
        <v>111</v>
      </c>
      <c r="B112" s="1" t="s">
        <v>990</v>
      </c>
      <c r="C112" s="1" t="s">
        <v>886</v>
      </c>
      <c r="D112" s="1">
        <v>31.8</v>
      </c>
      <c r="E112" s="1">
        <v>265</v>
      </c>
      <c r="F112" s="1">
        <v>12.6</v>
      </c>
      <c r="G112" s="1" t="s">
        <v>968</v>
      </c>
      <c r="H112" s="1">
        <v>94.3</v>
      </c>
      <c r="I112" s="1">
        <v>63</v>
      </c>
      <c r="J112" s="1">
        <v>44.3</v>
      </c>
      <c r="K112" s="1">
        <v>289</v>
      </c>
      <c r="L112" s="1">
        <v>56.6</v>
      </c>
    </row>
    <row r="113" spans="1:12" x14ac:dyDescent="0.25">
      <c r="A113" s="1">
        <v>112</v>
      </c>
      <c r="B113" s="1" t="s">
        <v>991</v>
      </c>
      <c r="C113" s="1" t="s">
        <v>882</v>
      </c>
      <c r="D113" s="1">
        <v>59.8</v>
      </c>
      <c r="E113" s="1">
        <v>117</v>
      </c>
      <c r="F113" s="1">
        <v>54.3</v>
      </c>
      <c r="G113" s="1">
        <v>153</v>
      </c>
      <c r="H113" s="1">
        <v>90.6</v>
      </c>
      <c r="I113" s="1">
        <v>84</v>
      </c>
      <c r="J113" s="1">
        <v>35.1</v>
      </c>
      <c r="K113" s="1">
        <v>367</v>
      </c>
      <c r="L113" s="1">
        <v>56.3</v>
      </c>
    </row>
    <row r="114" spans="1:12" x14ac:dyDescent="0.25">
      <c r="A114" s="1">
        <v>113</v>
      </c>
      <c r="B114" s="1" t="s">
        <v>992</v>
      </c>
      <c r="C114" s="1" t="s">
        <v>923</v>
      </c>
      <c r="D114" s="1">
        <v>65.8</v>
      </c>
      <c r="E114" s="1">
        <v>101</v>
      </c>
      <c r="F114" s="1">
        <v>26.6</v>
      </c>
      <c r="G114" s="1">
        <v>361</v>
      </c>
      <c r="H114" s="1">
        <v>35.1</v>
      </c>
      <c r="I114" s="1">
        <v>443</v>
      </c>
      <c r="J114" s="1">
        <v>42.5</v>
      </c>
      <c r="K114" s="1">
        <v>305</v>
      </c>
      <c r="L114" s="1">
        <v>56.3</v>
      </c>
    </row>
    <row r="115" spans="1:12" x14ac:dyDescent="0.25">
      <c r="A115" s="1">
        <v>114</v>
      </c>
      <c r="B115" s="1" t="s">
        <v>993</v>
      </c>
      <c r="C115" s="1" t="s">
        <v>855</v>
      </c>
      <c r="D115" s="1">
        <v>59</v>
      </c>
      <c r="E115" s="1">
        <v>120</v>
      </c>
      <c r="F115" s="1">
        <v>75.3</v>
      </c>
      <c r="G115" s="1">
        <v>84</v>
      </c>
      <c r="H115" s="1">
        <v>36.9</v>
      </c>
      <c r="I115" s="1">
        <v>421</v>
      </c>
      <c r="J115" s="1">
        <v>32.5</v>
      </c>
      <c r="K115" s="1">
        <v>391</v>
      </c>
      <c r="L115" s="1">
        <v>56.2</v>
      </c>
    </row>
    <row r="116" spans="1:12" x14ac:dyDescent="0.25">
      <c r="A116" s="1">
        <v>115</v>
      </c>
      <c r="B116" s="1" t="s">
        <v>994</v>
      </c>
      <c r="C116" s="1" t="s">
        <v>995</v>
      </c>
      <c r="D116" s="1">
        <v>91.8</v>
      </c>
      <c r="E116" s="1">
        <v>41</v>
      </c>
      <c r="F116" s="1">
        <v>69.900000000000006</v>
      </c>
      <c r="G116" s="1">
        <v>96</v>
      </c>
      <c r="H116" s="1">
        <v>17.399999999999999</v>
      </c>
      <c r="I116" s="1" t="s">
        <v>871</v>
      </c>
      <c r="J116" s="1">
        <v>78.900000000000006</v>
      </c>
      <c r="K116" s="1">
        <v>113</v>
      </c>
      <c r="L116" s="1">
        <v>56.1</v>
      </c>
    </row>
    <row r="117" spans="1:12" x14ac:dyDescent="0.25">
      <c r="A117" s="1">
        <v>116</v>
      </c>
      <c r="B117" s="1" t="s">
        <v>996</v>
      </c>
      <c r="C117" s="1" t="s">
        <v>986</v>
      </c>
      <c r="D117" s="1">
        <v>44.5</v>
      </c>
      <c r="E117" s="1">
        <v>187</v>
      </c>
      <c r="F117" s="1">
        <v>45.8</v>
      </c>
      <c r="G117" s="1">
        <v>207</v>
      </c>
      <c r="H117" s="1">
        <v>44.4</v>
      </c>
      <c r="I117" s="1">
        <v>347</v>
      </c>
      <c r="J117" s="1">
        <v>79.8</v>
      </c>
      <c r="K117" s="1">
        <v>106</v>
      </c>
      <c r="L117" s="1">
        <v>55.9</v>
      </c>
    </row>
    <row r="118" spans="1:12" x14ac:dyDescent="0.25">
      <c r="A118" s="1">
        <v>117</v>
      </c>
      <c r="B118" s="1" t="s">
        <v>997</v>
      </c>
      <c r="C118" s="1" t="s">
        <v>894</v>
      </c>
      <c r="D118" s="1">
        <v>57.4</v>
      </c>
      <c r="E118" s="1">
        <v>129</v>
      </c>
      <c r="F118" s="1">
        <v>47.2</v>
      </c>
      <c r="G118" s="1">
        <v>197</v>
      </c>
      <c r="H118" s="1">
        <v>76.2</v>
      </c>
      <c r="I118" s="1">
        <v>157</v>
      </c>
      <c r="J118" s="1">
        <v>19.3</v>
      </c>
      <c r="K118" s="1" t="s">
        <v>871</v>
      </c>
      <c r="L118" s="1">
        <v>55.9</v>
      </c>
    </row>
    <row r="119" spans="1:12" x14ac:dyDescent="0.25">
      <c r="A119" s="1">
        <v>118</v>
      </c>
      <c r="B119" s="1" t="s">
        <v>998</v>
      </c>
      <c r="C119" s="1" t="s">
        <v>913</v>
      </c>
      <c r="D119" s="1">
        <v>80.7</v>
      </c>
      <c r="E119" s="1">
        <v>66</v>
      </c>
      <c r="F119" s="1">
        <v>44.9</v>
      </c>
      <c r="G119" s="1">
        <v>209</v>
      </c>
      <c r="H119" s="1">
        <v>4</v>
      </c>
      <c r="I119" s="1" t="s">
        <v>871</v>
      </c>
      <c r="J119" s="1">
        <v>33.299999999999997</v>
      </c>
      <c r="K119" s="1">
        <v>383</v>
      </c>
      <c r="L119" s="1">
        <v>55.8</v>
      </c>
    </row>
    <row r="120" spans="1:12" x14ac:dyDescent="0.25">
      <c r="A120" s="1">
        <v>119</v>
      </c>
      <c r="B120" s="1" t="s">
        <v>999</v>
      </c>
      <c r="C120" s="1" t="s">
        <v>853</v>
      </c>
      <c r="D120" s="1">
        <v>40.1</v>
      </c>
      <c r="E120" s="1">
        <v>210</v>
      </c>
      <c r="F120" s="1">
        <v>15.3</v>
      </c>
      <c r="G120" s="1" t="s">
        <v>968</v>
      </c>
      <c r="H120" s="1">
        <v>99.9</v>
      </c>
      <c r="I120" s="1">
        <v>22</v>
      </c>
      <c r="J120" s="1">
        <v>71</v>
      </c>
      <c r="K120" s="1">
        <v>132</v>
      </c>
      <c r="L120" s="1">
        <v>55.8</v>
      </c>
    </row>
    <row r="121" spans="1:12" x14ac:dyDescent="0.25">
      <c r="A121" s="1">
        <v>120</v>
      </c>
      <c r="B121" s="1" t="s">
        <v>1000</v>
      </c>
      <c r="C121" s="1" t="s">
        <v>863</v>
      </c>
      <c r="D121" s="1">
        <v>30.3</v>
      </c>
      <c r="E121" s="1">
        <v>283</v>
      </c>
      <c r="F121" s="1">
        <v>35.5</v>
      </c>
      <c r="G121" s="1">
        <v>277</v>
      </c>
      <c r="H121" s="1">
        <v>64.900000000000006</v>
      </c>
      <c r="I121" s="1">
        <v>223</v>
      </c>
      <c r="J121" s="1">
        <v>18.399999999999999</v>
      </c>
      <c r="K121" s="1" t="s">
        <v>871</v>
      </c>
      <c r="L121" s="1">
        <v>55.7</v>
      </c>
    </row>
    <row r="122" spans="1:12" x14ac:dyDescent="0.25">
      <c r="A122" s="1">
        <v>121</v>
      </c>
      <c r="B122" s="1" t="s">
        <v>1001</v>
      </c>
      <c r="C122" s="1" t="s">
        <v>1002</v>
      </c>
      <c r="D122" s="1">
        <v>91.8</v>
      </c>
      <c r="E122" s="1">
        <v>40</v>
      </c>
      <c r="F122" s="1">
        <v>98.1</v>
      </c>
      <c r="G122" s="1">
        <v>19</v>
      </c>
      <c r="H122" s="1">
        <v>22.3</v>
      </c>
      <c r="I122" s="1" t="s">
        <v>871</v>
      </c>
      <c r="J122" s="1">
        <v>90.4</v>
      </c>
      <c r="K122" s="1">
        <v>70</v>
      </c>
      <c r="L122" s="1">
        <v>54.9</v>
      </c>
    </row>
    <row r="123" spans="1:12" x14ac:dyDescent="0.25">
      <c r="A123" s="1">
        <v>122</v>
      </c>
      <c r="B123" s="1" t="s">
        <v>1003</v>
      </c>
      <c r="C123" s="1" t="s">
        <v>855</v>
      </c>
      <c r="D123" s="1">
        <v>46.2</v>
      </c>
      <c r="E123" s="1">
        <v>176</v>
      </c>
      <c r="F123" s="1">
        <v>83.8</v>
      </c>
      <c r="G123" s="1">
        <v>65</v>
      </c>
      <c r="H123" s="1">
        <v>39.1</v>
      </c>
      <c r="I123" s="1">
        <v>398</v>
      </c>
      <c r="J123" s="1">
        <v>14.9</v>
      </c>
      <c r="K123" s="1" t="s">
        <v>871</v>
      </c>
      <c r="L123" s="1">
        <v>54.8</v>
      </c>
    </row>
    <row r="124" spans="1:12" x14ac:dyDescent="0.25">
      <c r="A124" s="1">
        <v>123</v>
      </c>
      <c r="B124" s="1" t="s">
        <v>1004</v>
      </c>
      <c r="C124" s="1" t="s">
        <v>937</v>
      </c>
      <c r="D124" s="1">
        <v>56.8</v>
      </c>
      <c r="E124" s="1">
        <v>132</v>
      </c>
      <c r="F124" s="1">
        <v>59.2</v>
      </c>
      <c r="G124" s="1">
        <v>130</v>
      </c>
      <c r="H124" s="1">
        <v>75.400000000000006</v>
      </c>
      <c r="I124" s="1">
        <v>160</v>
      </c>
      <c r="J124" s="1">
        <v>6.2</v>
      </c>
      <c r="K124" s="1" t="s">
        <v>871</v>
      </c>
      <c r="L124" s="1">
        <v>54.7</v>
      </c>
    </row>
    <row r="125" spans="1:12" x14ac:dyDescent="0.25">
      <c r="A125" s="1">
        <v>124</v>
      </c>
      <c r="B125" s="1" t="s">
        <v>1005</v>
      </c>
      <c r="C125" s="1" t="s">
        <v>923</v>
      </c>
      <c r="D125" s="1">
        <v>42.8</v>
      </c>
      <c r="E125" s="1">
        <v>193</v>
      </c>
      <c r="F125" s="1">
        <v>17</v>
      </c>
      <c r="G125" s="1" t="s">
        <v>968</v>
      </c>
      <c r="H125" s="1">
        <v>97.4</v>
      </c>
      <c r="I125" s="1">
        <v>52</v>
      </c>
      <c r="J125" s="1">
        <v>18.8</v>
      </c>
      <c r="K125" s="1" t="s">
        <v>871</v>
      </c>
      <c r="L125" s="1">
        <v>54.6</v>
      </c>
    </row>
    <row r="126" spans="1:12" x14ac:dyDescent="0.25">
      <c r="A126" s="1">
        <v>125</v>
      </c>
      <c r="B126" s="1" t="s">
        <v>1006</v>
      </c>
      <c r="C126" s="1" t="s">
        <v>962</v>
      </c>
      <c r="D126" s="1">
        <v>27.9</v>
      </c>
      <c r="E126" s="1">
        <v>305</v>
      </c>
      <c r="F126" s="1">
        <v>60.7</v>
      </c>
      <c r="G126" s="1">
        <v>128</v>
      </c>
      <c r="H126" s="1">
        <v>60.5</v>
      </c>
      <c r="I126" s="1">
        <v>255</v>
      </c>
      <c r="J126" s="1">
        <v>22.5</v>
      </c>
      <c r="K126" s="1">
        <v>538</v>
      </c>
      <c r="L126" s="1">
        <v>54.5</v>
      </c>
    </row>
    <row r="127" spans="1:12" x14ac:dyDescent="0.25">
      <c r="A127" s="1">
        <v>126</v>
      </c>
      <c r="B127" s="1" t="s">
        <v>1007</v>
      </c>
      <c r="C127" s="1" t="s">
        <v>855</v>
      </c>
      <c r="D127" s="1">
        <v>48.9</v>
      </c>
      <c r="E127" s="1">
        <v>163</v>
      </c>
      <c r="F127" s="1">
        <v>36.200000000000003</v>
      </c>
      <c r="G127" s="1">
        <v>267</v>
      </c>
      <c r="H127" s="1">
        <v>42.8</v>
      </c>
      <c r="I127" s="1">
        <v>363</v>
      </c>
      <c r="J127" s="1">
        <v>13.8</v>
      </c>
      <c r="K127" s="1" t="s">
        <v>871</v>
      </c>
      <c r="L127" s="1">
        <v>54.5</v>
      </c>
    </row>
    <row r="128" spans="1:12" x14ac:dyDescent="0.25">
      <c r="A128" s="1">
        <v>127</v>
      </c>
      <c r="B128" s="1" t="s">
        <v>1008</v>
      </c>
      <c r="C128" s="1" t="s">
        <v>863</v>
      </c>
      <c r="D128" s="1">
        <v>46.5</v>
      </c>
      <c r="E128" s="1">
        <v>174</v>
      </c>
      <c r="F128" s="1">
        <v>20</v>
      </c>
      <c r="G128" s="1">
        <v>463</v>
      </c>
      <c r="H128" s="1">
        <v>44.8</v>
      </c>
      <c r="I128" s="1">
        <v>345</v>
      </c>
      <c r="J128" s="1">
        <v>45.9</v>
      </c>
      <c r="K128" s="1">
        <v>276</v>
      </c>
      <c r="L128" s="1">
        <v>54.5</v>
      </c>
    </row>
    <row r="129" spans="1:12" x14ac:dyDescent="0.25">
      <c r="A129" s="1">
        <v>128</v>
      </c>
      <c r="B129" s="1" t="s">
        <v>1009</v>
      </c>
      <c r="C129" s="1" t="s">
        <v>962</v>
      </c>
      <c r="D129" s="1">
        <v>63.6</v>
      </c>
      <c r="E129" s="1">
        <v>107</v>
      </c>
      <c r="F129" s="1">
        <v>27.4</v>
      </c>
      <c r="G129" s="1">
        <v>351</v>
      </c>
      <c r="H129" s="1">
        <v>43.4</v>
      </c>
      <c r="I129" s="1">
        <v>357</v>
      </c>
      <c r="J129" s="1">
        <v>48.5</v>
      </c>
      <c r="K129" s="1">
        <v>263</v>
      </c>
      <c r="L129" s="1">
        <v>54.3</v>
      </c>
    </row>
    <row r="130" spans="1:12" x14ac:dyDescent="0.25">
      <c r="A130" s="1">
        <v>129</v>
      </c>
      <c r="B130" s="1" t="s">
        <v>1010</v>
      </c>
      <c r="C130" s="1" t="s">
        <v>853</v>
      </c>
      <c r="D130" s="1">
        <v>62.7</v>
      </c>
      <c r="E130" s="1">
        <v>109</v>
      </c>
      <c r="F130" s="1">
        <v>73.099999999999994</v>
      </c>
      <c r="G130" s="1">
        <v>88</v>
      </c>
      <c r="H130" s="1">
        <v>11.7</v>
      </c>
      <c r="I130" s="1" t="s">
        <v>871</v>
      </c>
      <c r="J130" s="1">
        <v>63.8</v>
      </c>
      <c r="K130" s="1">
        <v>173</v>
      </c>
      <c r="L130" s="1">
        <v>54.2</v>
      </c>
    </row>
    <row r="131" spans="1:12" x14ac:dyDescent="0.25">
      <c r="A131" s="1">
        <v>130</v>
      </c>
      <c r="B131" s="1" t="s">
        <v>1011</v>
      </c>
      <c r="C131" s="1" t="s">
        <v>937</v>
      </c>
      <c r="D131" s="1">
        <v>57.9</v>
      </c>
      <c r="E131" s="1">
        <v>126</v>
      </c>
      <c r="F131" s="1">
        <v>62</v>
      </c>
      <c r="G131" s="1">
        <v>122</v>
      </c>
      <c r="H131" s="1">
        <v>93.1</v>
      </c>
      <c r="I131" s="1">
        <v>70</v>
      </c>
      <c r="J131" s="1">
        <v>5.6</v>
      </c>
      <c r="K131" s="1" t="s">
        <v>871</v>
      </c>
      <c r="L131" s="1">
        <v>54.2</v>
      </c>
    </row>
    <row r="132" spans="1:12" x14ac:dyDescent="0.25">
      <c r="A132" s="1">
        <v>131</v>
      </c>
      <c r="B132" s="1" t="s">
        <v>1012</v>
      </c>
      <c r="C132" s="1" t="s">
        <v>913</v>
      </c>
      <c r="D132" s="1">
        <v>90.1</v>
      </c>
      <c r="E132" s="1">
        <v>43</v>
      </c>
      <c r="F132" s="1">
        <v>55.6</v>
      </c>
      <c r="G132" s="1">
        <v>144</v>
      </c>
      <c r="H132" s="1">
        <v>8.6999999999999993</v>
      </c>
      <c r="I132" s="1" t="s">
        <v>871</v>
      </c>
      <c r="J132" s="1">
        <v>26</v>
      </c>
      <c r="K132" s="1">
        <v>476</v>
      </c>
      <c r="L132" s="1">
        <v>54.1</v>
      </c>
    </row>
    <row r="133" spans="1:12" x14ac:dyDescent="0.25">
      <c r="A133" s="1">
        <v>132</v>
      </c>
      <c r="B133" s="1" t="s">
        <v>1013</v>
      </c>
      <c r="C133" s="1" t="s">
        <v>923</v>
      </c>
      <c r="D133" s="1">
        <v>68.099999999999994</v>
      </c>
      <c r="E133" s="1">
        <v>94</v>
      </c>
      <c r="F133" s="1">
        <v>23.4</v>
      </c>
      <c r="G133" s="1">
        <v>409</v>
      </c>
      <c r="H133" s="1">
        <v>22.2</v>
      </c>
      <c r="I133" s="1" t="s">
        <v>871</v>
      </c>
      <c r="J133" s="1">
        <v>30</v>
      </c>
      <c r="K133" s="1">
        <v>416</v>
      </c>
      <c r="L133" s="1">
        <v>54.1</v>
      </c>
    </row>
    <row r="134" spans="1:12" x14ac:dyDescent="0.25">
      <c r="A134" s="1">
        <v>133</v>
      </c>
      <c r="B134" s="1" t="s">
        <v>1014</v>
      </c>
      <c r="C134" s="1" t="s">
        <v>868</v>
      </c>
      <c r="D134" s="1">
        <v>57.7</v>
      </c>
      <c r="E134" s="1">
        <v>127</v>
      </c>
      <c r="F134" s="1">
        <v>17.7</v>
      </c>
      <c r="G134" s="1" t="s">
        <v>968</v>
      </c>
      <c r="H134" s="1">
        <v>32.299999999999997</v>
      </c>
      <c r="I134" s="1">
        <v>478</v>
      </c>
      <c r="J134" s="1">
        <v>29.6</v>
      </c>
      <c r="K134" s="1">
        <v>423</v>
      </c>
      <c r="L134" s="1">
        <v>53.9</v>
      </c>
    </row>
    <row r="135" spans="1:12" x14ac:dyDescent="0.25">
      <c r="A135" s="1">
        <v>134</v>
      </c>
      <c r="B135" s="1" t="s">
        <v>1015</v>
      </c>
      <c r="C135" s="1" t="s">
        <v>853</v>
      </c>
      <c r="D135" s="1">
        <v>54.6</v>
      </c>
      <c r="E135" s="1">
        <v>142</v>
      </c>
      <c r="F135" s="1">
        <v>59.1</v>
      </c>
      <c r="G135" s="1">
        <v>131</v>
      </c>
      <c r="H135" s="1">
        <v>28.4</v>
      </c>
      <c r="I135" s="1">
        <v>535</v>
      </c>
      <c r="J135" s="1">
        <v>94.8</v>
      </c>
      <c r="K135" s="1">
        <v>44</v>
      </c>
      <c r="L135" s="1">
        <v>53.7</v>
      </c>
    </row>
    <row r="136" spans="1:12" x14ac:dyDescent="0.25">
      <c r="A136" s="1">
        <v>135</v>
      </c>
      <c r="B136" s="1" t="s">
        <v>1016</v>
      </c>
      <c r="C136" s="1" t="s">
        <v>882</v>
      </c>
      <c r="D136" s="1">
        <v>56.6</v>
      </c>
      <c r="E136" s="1">
        <v>133</v>
      </c>
      <c r="F136" s="1">
        <v>65</v>
      </c>
      <c r="G136" s="1">
        <v>113</v>
      </c>
      <c r="H136" s="1">
        <v>84.9</v>
      </c>
      <c r="I136" s="1">
        <v>110</v>
      </c>
      <c r="J136" s="1">
        <v>22.4</v>
      </c>
      <c r="K136" s="1">
        <v>543</v>
      </c>
      <c r="L136" s="1">
        <v>53.5</v>
      </c>
    </row>
    <row r="137" spans="1:12" x14ac:dyDescent="0.25">
      <c r="A137" s="1">
        <v>136</v>
      </c>
      <c r="B137" s="1" t="s">
        <v>1017</v>
      </c>
      <c r="C137" s="1" t="s">
        <v>863</v>
      </c>
      <c r="D137" s="1">
        <v>28</v>
      </c>
      <c r="E137" s="1">
        <v>304</v>
      </c>
      <c r="F137" s="1">
        <v>26.8</v>
      </c>
      <c r="G137" s="1">
        <v>357</v>
      </c>
      <c r="H137" s="1">
        <v>53.8</v>
      </c>
      <c r="I137" s="1">
        <v>293</v>
      </c>
      <c r="J137" s="1">
        <v>52.7</v>
      </c>
      <c r="K137" s="1">
        <v>233</v>
      </c>
      <c r="L137" s="1">
        <v>53.3</v>
      </c>
    </row>
    <row r="138" spans="1:12" x14ac:dyDescent="0.25">
      <c r="A138" s="1">
        <v>137</v>
      </c>
      <c r="B138" s="1" t="s">
        <v>1018</v>
      </c>
      <c r="C138" s="1" t="s">
        <v>892</v>
      </c>
      <c r="D138" s="1">
        <v>41.8</v>
      </c>
      <c r="E138" s="1">
        <v>199</v>
      </c>
      <c r="F138" s="1">
        <v>66.099999999999994</v>
      </c>
      <c r="G138" s="1">
        <v>110</v>
      </c>
      <c r="H138" s="1">
        <v>9.6</v>
      </c>
      <c r="I138" s="1" t="s">
        <v>871</v>
      </c>
      <c r="J138" s="1">
        <v>39.9</v>
      </c>
      <c r="K138" s="1">
        <v>326</v>
      </c>
      <c r="L138" s="1">
        <v>53.2</v>
      </c>
    </row>
    <row r="139" spans="1:12" x14ac:dyDescent="0.25">
      <c r="A139" s="1">
        <v>138</v>
      </c>
      <c r="B139" s="1" t="s">
        <v>1019</v>
      </c>
      <c r="C139" s="1" t="s">
        <v>923</v>
      </c>
      <c r="D139" s="1">
        <v>28.9</v>
      </c>
      <c r="E139" s="1">
        <v>296</v>
      </c>
      <c r="F139" s="1">
        <v>72.8</v>
      </c>
      <c r="G139" s="1">
        <v>89</v>
      </c>
      <c r="H139" s="1">
        <v>50.5</v>
      </c>
      <c r="I139" s="1">
        <v>312</v>
      </c>
      <c r="J139" s="1">
        <v>45.1</v>
      </c>
      <c r="K139" s="1">
        <v>279</v>
      </c>
      <c r="L139" s="1">
        <v>52.7</v>
      </c>
    </row>
    <row r="140" spans="1:12" x14ac:dyDescent="0.25">
      <c r="A140" s="1">
        <v>139</v>
      </c>
      <c r="B140" s="1" t="s">
        <v>1020</v>
      </c>
      <c r="C140" s="1" t="s">
        <v>1021</v>
      </c>
      <c r="D140" s="1">
        <v>67.8</v>
      </c>
      <c r="E140" s="1">
        <v>96</v>
      </c>
      <c r="F140" s="1">
        <v>76.8</v>
      </c>
      <c r="G140" s="1">
        <v>80</v>
      </c>
      <c r="H140" s="1">
        <v>5.4</v>
      </c>
      <c r="I140" s="1" t="s">
        <v>871</v>
      </c>
      <c r="J140" s="1">
        <v>39.700000000000003</v>
      </c>
      <c r="K140" s="1">
        <v>328</v>
      </c>
      <c r="L140" s="1">
        <v>52.4</v>
      </c>
    </row>
    <row r="141" spans="1:12" x14ac:dyDescent="0.25">
      <c r="A141" s="1">
        <v>140</v>
      </c>
      <c r="B141" s="1" t="s">
        <v>1022</v>
      </c>
      <c r="C141" s="1" t="s">
        <v>853</v>
      </c>
      <c r="D141" s="1">
        <v>61.1</v>
      </c>
      <c r="E141" s="1">
        <v>113</v>
      </c>
      <c r="F141" s="1">
        <v>62.2</v>
      </c>
      <c r="G141" s="1">
        <v>121</v>
      </c>
      <c r="H141" s="1">
        <v>51.1</v>
      </c>
      <c r="I141" s="1">
        <v>308</v>
      </c>
      <c r="J141" s="1">
        <v>41.9</v>
      </c>
      <c r="K141" s="1">
        <v>309</v>
      </c>
      <c r="L141" s="1">
        <v>52</v>
      </c>
    </row>
    <row r="142" spans="1:12" x14ac:dyDescent="0.25">
      <c r="A142" s="1">
        <v>141</v>
      </c>
      <c r="B142" s="1" t="s">
        <v>1023</v>
      </c>
      <c r="C142" s="1" t="s">
        <v>882</v>
      </c>
      <c r="D142" s="1">
        <v>55.6</v>
      </c>
      <c r="E142" s="1">
        <v>136</v>
      </c>
      <c r="F142" s="1">
        <v>60.7</v>
      </c>
      <c r="G142" s="1">
        <v>127</v>
      </c>
      <c r="H142" s="1">
        <v>77.8</v>
      </c>
      <c r="I142" s="1">
        <v>151</v>
      </c>
      <c r="J142" s="1">
        <v>16.7</v>
      </c>
      <c r="K142" s="1" t="s">
        <v>871</v>
      </c>
      <c r="L142" s="1">
        <v>51.9</v>
      </c>
    </row>
    <row r="143" spans="1:12" x14ac:dyDescent="0.25">
      <c r="A143" s="1">
        <v>142</v>
      </c>
      <c r="B143" s="1" t="s">
        <v>1024</v>
      </c>
      <c r="C143" s="1" t="s">
        <v>913</v>
      </c>
      <c r="D143" s="1">
        <v>44.7</v>
      </c>
      <c r="E143" s="1">
        <v>185</v>
      </c>
      <c r="F143" s="1">
        <v>67.7</v>
      </c>
      <c r="G143" s="1">
        <v>105</v>
      </c>
      <c r="H143" s="1">
        <v>33.299999999999997</v>
      </c>
      <c r="I143" s="1">
        <v>462</v>
      </c>
      <c r="J143" s="1">
        <v>54.3</v>
      </c>
      <c r="K143" s="1">
        <v>220</v>
      </c>
      <c r="L143" s="1">
        <v>51.9</v>
      </c>
    </row>
    <row r="144" spans="1:12" x14ac:dyDescent="0.25">
      <c r="A144" s="1">
        <v>143</v>
      </c>
      <c r="B144" s="1" t="s">
        <v>1025</v>
      </c>
      <c r="C144" s="1" t="s">
        <v>945</v>
      </c>
      <c r="D144" s="1">
        <v>54</v>
      </c>
      <c r="E144" s="1">
        <v>144</v>
      </c>
      <c r="F144" s="1">
        <v>30.1</v>
      </c>
      <c r="G144" s="1">
        <v>323</v>
      </c>
      <c r="H144" s="1">
        <v>83.2</v>
      </c>
      <c r="I144" s="1">
        <v>121</v>
      </c>
      <c r="J144" s="1">
        <v>24.8</v>
      </c>
      <c r="K144" s="1">
        <v>494</v>
      </c>
      <c r="L144" s="1">
        <v>51.6</v>
      </c>
    </row>
    <row r="145" spans="1:12" x14ac:dyDescent="0.25">
      <c r="A145" s="1">
        <v>144</v>
      </c>
      <c r="B145" s="1" t="s">
        <v>1026</v>
      </c>
      <c r="C145" s="1" t="s">
        <v>937</v>
      </c>
      <c r="D145" s="1">
        <v>59.7</v>
      </c>
      <c r="E145" s="1">
        <v>118</v>
      </c>
      <c r="F145" s="1">
        <v>66.599999999999994</v>
      </c>
      <c r="G145" s="1">
        <v>108</v>
      </c>
      <c r="H145" s="1">
        <v>65.2</v>
      </c>
      <c r="I145" s="1">
        <v>220</v>
      </c>
      <c r="J145" s="1">
        <v>6</v>
      </c>
      <c r="K145" s="1" t="s">
        <v>871</v>
      </c>
      <c r="L145" s="1">
        <v>51.6</v>
      </c>
    </row>
    <row r="146" spans="1:12" x14ac:dyDescent="0.25">
      <c r="A146" s="1">
        <v>145</v>
      </c>
      <c r="B146" s="1" t="s">
        <v>1027</v>
      </c>
      <c r="C146" s="1" t="s">
        <v>923</v>
      </c>
      <c r="D146" s="1">
        <v>51.6</v>
      </c>
      <c r="E146" s="1">
        <v>148</v>
      </c>
      <c r="F146" s="1">
        <v>21.6</v>
      </c>
      <c r="G146" s="1">
        <v>431</v>
      </c>
      <c r="H146" s="1">
        <v>54.4</v>
      </c>
      <c r="I146" s="1">
        <v>286</v>
      </c>
      <c r="J146" s="1">
        <v>20.9</v>
      </c>
      <c r="K146" s="1">
        <v>569</v>
      </c>
      <c r="L146" s="1">
        <v>51.4</v>
      </c>
    </row>
    <row r="147" spans="1:12" x14ac:dyDescent="0.25">
      <c r="A147" s="1">
        <v>146</v>
      </c>
      <c r="B147" s="1" t="s">
        <v>1028</v>
      </c>
      <c r="C147" s="1" t="s">
        <v>855</v>
      </c>
      <c r="D147" s="1">
        <v>39.6</v>
      </c>
      <c r="E147" s="1">
        <v>215</v>
      </c>
      <c r="F147" s="1">
        <v>30</v>
      </c>
      <c r="G147" s="1">
        <v>325</v>
      </c>
      <c r="H147" s="1">
        <v>31.5</v>
      </c>
      <c r="I147" s="1">
        <v>492</v>
      </c>
      <c r="J147" s="1">
        <v>28.3</v>
      </c>
      <c r="K147" s="1">
        <v>448</v>
      </c>
      <c r="L147" s="1">
        <v>51.2</v>
      </c>
    </row>
    <row r="148" spans="1:12" x14ac:dyDescent="0.25">
      <c r="A148" s="1">
        <v>147</v>
      </c>
      <c r="B148" s="1" t="s">
        <v>1029</v>
      </c>
      <c r="C148" s="1" t="s">
        <v>913</v>
      </c>
      <c r="D148" s="1">
        <v>49.5</v>
      </c>
      <c r="E148" s="1">
        <v>157</v>
      </c>
      <c r="F148" s="1">
        <v>88.7</v>
      </c>
      <c r="G148" s="1">
        <v>57</v>
      </c>
      <c r="H148" s="1">
        <v>5.4</v>
      </c>
      <c r="I148" s="1" t="s">
        <v>871</v>
      </c>
      <c r="J148" s="1">
        <v>30.8</v>
      </c>
      <c r="K148" s="1">
        <v>405</v>
      </c>
      <c r="L148" s="1">
        <v>51.1</v>
      </c>
    </row>
    <row r="149" spans="1:12" x14ac:dyDescent="0.25">
      <c r="A149" s="1">
        <v>148</v>
      </c>
      <c r="B149" s="1" t="s">
        <v>1030</v>
      </c>
      <c r="C149" s="1" t="s">
        <v>853</v>
      </c>
      <c r="D149" s="1">
        <v>23.8</v>
      </c>
      <c r="E149" s="1">
        <v>356</v>
      </c>
      <c r="F149" s="1">
        <v>20.100000000000001</v>
      </c>
      <c r="G149" s="1">
        <v>459</v>
      </c>
      <c r="H149" s="1">
        <v>99.3</v>
      </c>
      <c r="I149" s="1">
        <v>36</v>
      </c>
      <c r="J149" s="1">
        <v>46.5</v>
      </c>
      <c r="K149" s="1">
        <v>273</v>
      </c>
      <c r="L149" s="1">
        <v>51.1</v>
      </c>
    </row>
    <row r="150" spans="1:12" x14ac:dyDescent="0.25">
      <c r="A150" s="1">
        <v>149</v>
      </c>
      <c r="B150" s="1" t="s">
        <v>1031</v>
      </c>
      <c r="C150" s="1" t="s">
        <v>853</v>
      </c>
      <c r="D150" s="1">
        <v>55.9</v>
      </c>
      <c r="E150" s="1">
        <v>135</v>
      </c>
      <c r="F150" s="1">
        <v>24</v>
      </c>
      <c r="G150" s="1">
        <v>399</v>
      </c>
      <c r="H150" s="1">
        <v>10.6</v>
      </c>
      <c r="I150" s="1" t="s">
        <v>871</v>
      </c>
      <c r="J150" s="1">
        <v>15.6</v>
      </c>
      <c r="K150" s="1" t="s">
        <v>871</v>
      </c>
      <c r="L150" s="1">
        <v>50.9</v>
      </c>
    </row>
    <row r="151" spans="1:12" x14ac:dyDescent="0.25">
      <c r="A151" s="1">
        <v>150</v>
      </c>
      <c r="B151" s="1" t="s">
        <v>1032</v>
      </c>
      <c r="C151" s="1" t="s">
        <v>1033</v>
      </c>
      <c r="D151" s="1">
        <v>49.1</v>
      </c>
      <c r="E151" s="1">
        <v>159</v>
      </c>
      <c r="F151" s="1">
        <v>76.900000000000006</v>
      </c>
      <c r="G151" s="1">
        <v>79</v>
      </c>
      <c r="H151" s="1">
        <v>98.3</v>
      </c>
      <c r="I151" s="1">
        <v>46</v>
      </c>
      <c r="J151" s="1">
        <v>12.3</v>
      </c>
      <c r="K151" s="1" t="s">
        <v>871</v>
      </c>
      <c r="L151" s="1">
        <v>50.8</v>
      </c>
    </row>
    <row r="152" spans="1:12" x14ac:dyDescent="0.25">
      <c r="A152" s="1">
        <v>151</v>
      </c>
      <c r="B152" s="1" t="s">
        <v>1034</v>
      </c>
      <c r="C152" s="1" t="s">
        <v>1035</v>
      </c>
      <c r="D152" s="1">
        <v>69.400000000000006</v>
      </c>
      <c r="E152" s="1">
        <v>89</v>
      </c>
      <c r="F152" s="1">
        <v>55.3</v>
      </c>
      <c r="G152" s="1">
        <v>148</v>
      </c>
      <c r="H152" s="1">
        <v>24.2</v>
      </c>
      <c r="I152" s="1">
        <v>596</v>
      </c>
      <c r="J152" s="1">
        <v>73</v>
      </c>
      <c r="K152" s="1">
        <v>126</v>
      </c>
      <c r="L152" s="1">
        <v>50.6</v>
      </c>
    </row>
    <row r="153" spans="1:12" x14ac:dyDescent="0.25">
      <c r="A153" s="1">
        <v>152</v>
      </c>
      <c r="B153" s="1" t="s">
        <v>1036</v>
      </c>
      <c r="C153" s="1" t="s">
        <v>894</v>
      </c>
      <c r="D153" s="1">
        <v>39.9</v>
      </c>
      <c r="E153" s="1">
        <v>212</v>
      </c>
      <c r="F153" s="1">
        <v>50.2</v>
      </c>
      <c r="G153" s="1">
        <v>170</v>
      </c>
      <c r="H153" s="1">
        <v>84.7</v>
      </c>
      <c r="I153" s="1">
        <v>112</v>
      </c>
      <c r="J153" s="1">
        <v>42.9</v>
      </c>
      <c r="K153" s="1">
        <v>301</v>
      </c>
      <c r="L153" s="1">
        <v>50.4</v>
      </c>
    </row>
    <row r="154" spans="1:12" x14ac:dyDescent="0.25">
      <c r="A154" s="1">
        <v>153</v>
      </c>
      <c r="B154" s="1" t="s">
        <v>1037</v>
      </c>
      <c r="C154" s="1" t="s">
        <v>962</v>
      </c>
      <c r="D154" s="1">
        <v>54.5</v>
      </c>
      <c r="E154" s="1">
        <v>143</v>
      </c>
      <c r="F154" s="1">
        <v>17.7</v>
      </c>
      <c r="G154" s="1" t="s">
        <v>968</v>
      </c>
      <c r="H154" s="1">
        <v>29.2</v>
      </c>
      <c r="I154" s="1">
        <v>525</v>
      </c>
      <c r="J154" s="1">
        <v>69.3</v>
      </c>
      <c r="K154" s="1">
        <v>141</v>
      </c>
      <c r="L154" s="1">
        <v>50.1</v>
      </c>
    </row>
    <row r="155" spans="1:12" x14ac:dyDescent="0.25">
      <c r="A155" s="1">
        <v>154</v>
      </c>
      <c r="B155" s="1" t="s">
        <v>1038</v>
      </c>
      <c r="C155" s="1" t="s">
        <v>894</v>
      </c>
      <c r="D155" s="1">
        <v>40.200000000000003</v>
      </c>
      <c r="E155" s="1">
        <v>209</v>
      </c>
      <c r="F155" s="1">
        <v>77.599999999999994</v>
      </c>
      <c r="G155" s="1">
        <v>76</v>
      </c>
      <c r="H155" s="1">
        <v>7</v>
      </c>
      <c r="I155" s="1" t="s">
        <v>871</v>
      </c>
      <c r="J155" s="1">
        <v>87.7</v>
      </c>
      <c r="K155" s="1">
        <v>78</v>
      </c>
      <c r="L155" s="1">
        <v>50</v>
      </c>
    </row>
    <row r="156" spans="1:12" x14ac:dyDescent="0.25">
      <c r="A156" s="1">
        <v>155</v>
      </c>
      <c r="B156" s="1" t="s">
        <v>1039</v>
      </c>
      <c r="C156" s="1" t="s">
        <v>853</v>
      </c>
      <c r="D156" s="1">
        <v>25.2</v>
      </c>
      <c r="E156" s="1">
        <v>336</v>
      </c>
      <c r="F156" s="1">
        <v>15.7</v>
      </c>
      <c r="G156" s="1" t="s">
        <v>968</v>
      </c>
      <c r="H156" s="1">
        <v>99.1</v>
      </c>
      <c r="I156" s="1">
        <v>40</v>
      </c>
      <c r="J156" s="1">
        <v>44.5</v>
      </c>
      <c r="K156" s="1">
        <v>287</v>
      </c>
      <c r="L156" s="1">
        <v>49.5</v>
      </c>
    </row>
    <row r="157" spans="1:12" x14ac:dyDescent="0.25">
      <c r="A157" s="1">
        <v>156</v>
      </c>
      <c r="B157" s="1" t="s">
        <v>1040</v>
      </c>
      <c r="C157" s="1" t="s">
        <v>1041</v>
      </c>
      <c r="D157" s="1">
        <v>37.6</v>
      </c>
      <c r="E157" s="1">
        <v>223</v>
      </c>
      <c r="F157" s="1">
        <v>22.9</v>
      </c>
      <c r="G157" s="1">
        <v>416</v>
      </c>
      <c r="H157" s="1">
        <v>56.3</v>
      </c>
      <c r="I157" s="1">
        <v>276</v>
      </c>
      <c r="J157" s="1">
        <v>14.8</v>
      </c>
      <c r="K157" s="1" t="s">
        <v>871</v>
      </c>
      <c r="L157" s="1">
        <v>49.5</v>
      </c>
    </row>
    <row r="158" spans="1:12" x14ac:dyDescent="0.25">
      <c r="A158" s="1">
        <v>157</v>
      </c>
      <c r="B158" s="1" t="s">
        <v>1042</v>
      </c>
      <c r="C158" s="1" t="s">
        <v>890</v>
      </c>
      <c r="D158" s="1">
        <v>45</v>
      </c>
      <c r="E158" s="1">
        <v>182</v>
      </c>
      <c r="F158" s="1">
        <v>79.099999999999994</v>
      </c>
      <c r="G158" s="1">
        <v>73</v>
      </c>
      <c r="H158" s="1">
        <v>83.2</v>
      </c>
      <c r="I158" s="1">
        <v>119</v>
      </c>
      <c r="J158" s="1">
        <v>33.9</v>
      </c>
      <c r="K158" s="1">
        <v>374</v>
      </c>
      <c r="L158" s="1">
        <v>49.4</v>
      </c>
    </row>
    <row r="159" spans="1:12" x14ac:dyDescent="0.25">
      <c r="A159" s="1">
        <v>158</v>
      </c>
      <c r="B159" s="1" t="s">
        <v>1043</v>
      </c>
      <c r="C159" s="1" t="s">
        <v>913</v>
      </c>
      <c r="D159" s="1">
        <v>55.1</v>
      </c>
      <c r="E159" s="1">
        <v>140</v>
      </c>
      <c r="F159" s="1">
        <v>64.900000000000006</v>
      </c>
      <c r="G159" s="1">
        <v>115</v>
      </c>
      <c r="H159" s="1">
        <v>48.5</v>
      </c>
      <c r="I159" s="1">
        <v>321</v>
      </c>
      <c r="J159" s="1">
        <v>31.6</v>
      </c>
      <c r="K159" s="1">
        <v>397</v>
      </c>
      <c r="L159" s="1">
        <v>49.3</v>
      </c>
    </row>
    <row r="160" spans="1:12" x14ac:dyDescent="0.25">
      <c r="A160" s="1">
        <v>159</v>
      </c>
      <c r="B160" s="1" t="s">
        <v>1044</v>
      </c>
      <c r="C160" s="1" t="s">
        <v>853</v>
      </c>
      <c r="D160" s="1">
        <v>60.5</v>
      </c>
      <c r="E160" s="1">
        <v>114</v>
      </c>
      <c r="F160" s="1">
        <v>61.4</v>
      </c>
      <c r="G160" s="1">
        <v>124</v>
      </c>
      <c r="H160" s="1">
        <v>12.9</v>
      </c>
      <c r="I160" s="1" t="s">
        <v>871</v>
      </c>
      <c r="J160" s="1">
        <v>53.6</v>
      </c>
      <c r="K160" s="1">
        <v>229</v>
      </c>
      <c r="L160" s="1">
        <v>48.9</v>
      </c>
    </row>
    <row r="161" spans="1:12" x14ac:dyDescent="0.25">
      <c r="A161" s="1">
        <v>160</v>
      </c>
      <c r="B161" s="1" t="s">
        <v>1045</v>
      </c>
      <c r="C161" s="1" t="s">
        <v>984</v>
      </c>
      <c r="D161" s="1">
        <v>30.3</v>
      </c>
      <c r="E161" s="1">
        <v>284</v>
      </c>
      <c r="F161" s="1">
        <v>24.9</v>
      </c>
      <c r="G161" s="1">
        <v>385</v>
      </c>
      <c r="H161" s="1">
        <v>88.5</v>
      </c>
      <c r="I161" s="1">
        <v>95</v>
      </c>
      <c r="J161" s="1">
        <v>66.7</v>
      </c>
      <c r="K161" s="1">
        <v>156</v>
      </c>
      <c r="L161" s="1">
        <v>48.8</v>
      </c>
    </row>
    <row r="162" spans="1:12" x14ac:dyDescent="0.25">
      <c r="A162" s="1">
        <v>161</v>
      </c>
      <c r="B162" s="1" t="s">
        <v>1046</v>
      </c>
      <c r="C162" s="1" t="s">
        <v>953</v>
      </c>
      <c r="D162" s="1">
        <v>55.6</v>
      </c>
      <c r="E162" s="1">
        <v>138</v>
      </c>
      <c r="F162" s="1">
        <v>33.5</v>
      </c>
      <c r="G162" s="1">
        <v>291</v>
      </c>
      <c r="H162" s="1">
        <v>32.4</v>
      </c>
      <c r="I162" s="1">
        <v>476</v>
      </c>
      <c r="J162" s="1">
        <v>33.5</v>
      </c>
      <c r="K162" s="1">
        <v>380</v>
      </c>
      <c r="L162" s="1">
        <v>48.6</v>
      </c>
    </row>
    <row r="163" spans="1:12" x14ac:dyDescent="0.25">
      <c r="A163" s="1">
        <v>162</v>
      </c>
      <c r="B163" s="1" t="s">
        <v>1047</v>
      </c>
      <c r="C163" s="1" t="s">
        <v>855</v>
      </c>
      <c r="D163" s="1">
        <v>43.3</v>
      </c>
      <c r="E163" s="1">
        <v>191</v>
      </c>
      <c r="F163" s="1">
        <v>36.1</v>
      </c>
      <c r="G163" s="1">
        <v>268</v>
      </c>
      <c r="H163" s="1">
        <v>45</v>
      </c>
      <c r="I163" s="1">
        <v>343</v>
      </c>
      <c r="J163" s="1">
        <v>23.7</v>
      </c>
      <c r="K163" s="1">
        <v>511</v>
      </c>
      <c r="L163" s="1">
        <v>48.4</v>
      </c>
    </row>
    <row r="164" spans="1:12" x14ac:dyDescent="0.25">
      <c r="A164" s="1">
        <v>163</v>
      </c>
      <c r="B164" s="1" t="s">
        <v>1048</v>
      </c>
      <c r="C164" s="1" t="s">
        <v>855</v>
      </c>
      <c r="D164" s="1">
        <v>41.1</v>
      </c>
      <c r="E164" s="1">
        <v>201</v>
      </c>
      <c r="F164" s="1">
        <v>56.1</v>
      </c>
      <c r="G164" s="1">
        <v>142</v>
      </c>
      <c r="H164" s="1">
        <v>31.5</v>
      </c>
      <c r="I164" s="1">
        <v>491</v>
      </c>
      <c r="J164" s="1">
        <v>15.9</v>
      </c>
      <c r="K164" s="1" t="s">
        <v>871</v>
      </c>
      <c r="L164" s="1">
        <v>48.2</v>
      </c>
    </row>
    <row r="165" spans="1:12" x14ac:dyDescent="0.25">
      <c r="A165" s="1">
        <v>164</v>
      </c>
      <c r="B165" s="1" t="s">
        <v>1049</v>
      </c>
      <c r="C165" s="1" t="s">
        <v>853</v>
      </c>
      <c r="D165" s="1">
        <v>61.5</v>
      </c>
      <c r="E165" s="1">
        <v>112</v>
      </c>
      <c r="F165" s="1">
        <v>65</v>
      </c>
      <c r="G165" s="1">
        <v>112</v>
      </c>
      <c r="H165" s="1">
        <v>5</v>
      </c>
      <c r="I165" s="1" t="s">
        <v>871</v>
      </c>
      <c r="J165" s="1">
        <v>36.299999999999997</v>
      </c>
      <c r="K165" s="1">
        <v>356</v>
      </c>
      <c r="L165" s="1">
        <v>47.9</v>
      </c>
    </row>
    <row r="166" spans="1:12" x14ac:dyDescent="0.25">
      <c r="A166" s="1">
        <v>165</v>
      </c>
      <c r="B166" s="1" t="s">
        <v>1050</v>
      </c>
      <c r="C166" s="1" t="s">
        <v>853</v>
      </c>
      <c r="D166" s="1">
        <v>51.2</v>
      </c>
      <c r="E166" s="1">
        <v>151</v>
      </c>
      <c r="F166" s="1">
        <v>35.6</v>
      </c>
      <c r="G166" s="1">
        <v>275</v>
      </c>
      <c r="H166" s="1">
        <v>37.1</v>
      </c>
      <c r="I166" s="1">
        <v>418</v>
      </c>
      <c r="J166" s="1">
        <v>61.4</v>
      </c>
      <c r="K166" s="1">
        <v>185</v>
      </c>
      <c r="L166" s="1">
        <v>47.9</v>
      </c>
    </row>
    <row r="167" spans="1:12" x14ac:dyDescent="0.25">
      <c r="A167" s="1">
        <v>166</v>
      </c>
      <c r="B167" s="1" t="s">
        <v>1051</v>
      </c>
      <c r="C167" s="1" t="s">
        <v>855</v>
      </c>
      <c r="D167" s="1">
        <v>46</v>
      </c>
      <c r="E167" s="1">
        <v>177</v>
      </c>
      <c r="F167" s="1">
        <v>47.7</v>
      </c>
      <c r="G167" s="1">
        <v>191</v>
      </c>
      <c r="H167" s="1">
        <v>40.299999999999997</v>
      </c>
      <c r="I167" s="1">
        <v>390</v>
      </c>
      <c r="J167" s="1">
        <v>19.5</v>
      </c>
      <c r="K167" s="1">
        <v>599</v>
      </c>
      <c r="L167" s="1">
        <v>47.8</v>
      </c>
    </row>
    <row r="168" spans="1:12" x14ac:dyDescent="0.25">
      <c r="A168" s="1">
        <v>167</v>
      </c>
      <c r="B168" s="1" t="s">
        <v>1052</v>
      </c>
      <c r="C168" s="1" t="s">
        <v>1021</v>
      </c>
      <c r="D168" s="1">
        <v>78.5</v>
      </c>
      <c r="E168" s="1">
        <v>73</v>
      </c>
      <c r="F168" s="1">
        <v>43.1</v>
      </c>
      <c r="G168" s="1">
        <v>219</v>
      </c>
      <c r="H168" s="1">
        <v>3.5</v>
      </c>
      <c r="I168" s="1" t="s">
        <v>871</v>
      </c>
      <c r="J168" s="1">
        <v>40.700000000000003</v>
      </c>
      <c r="K168" s="1">
        <v>322</v>
      </c>
      <c r="L168" s="1">
        <v>47.5</v>
      </c>
    </row>
    <row r="169" spans="1:12" x14ac:dyDescent="0.25">
      <c r="A169" s="1">
        <v>168</v>
      </c>
      <c r="B169" s="1" t="s">
        <v>1053</v>
      </c>
      <c r="C169" s="1" t="s">
        <v>1002</v>
      </c>
      <c r="D169" s="1">
        <v>80</v>
      </c>
      <c r="E169" s="1">
        <v>69</v>
      </c>
      <c r="F169" s="1">
        <v>92</v>
      </c>
      <c r="G169" s="1">
        <v>47</v>
      </c>
      <c r="H169" s="1">
        <v>12.5</v>
      </c>
      <c r="I169" s="1" t="s">
        <v>871</v>
      </c>
      <c r="J169" s="1">
        <v>42.6</v>
      </c>
      <c r="K169" s="1">
        <v>304</v>
      </c>
      <c r="L169" s="1">
        <v>47.5</v>
      </c>
    </row>
    <row r="170" spans="1:12" x14ac:dyDescent="0.25">
      <c r="A170" s="1">
        <v>169</v>
      </c>
      <c r="B170" s="1" t="s">
        <v>1054</v>
      </c>
      <c r="C170" s="1" t="s">
        <v>913</v>
      </c>
      <c r="D170" s="1">
        <v>44.7</v>
      </c>
      <c r="E170" s="1">
        <v>184</v>
      </c>
      <c r="F170" s="1">
        <v>21</v>
      </c>
      <c r="G170" s="1">
        <v>440</v>
      </c>
      <c r="H170" s="1">
        <v>96.7</v>
      </c>
      <c r="I170" s="1">
        <v>55</v>
      </c>
      <c r="J170" s="1">
        <v>16.600000000000001</v>
      </c>
      <c r="K170" s="1" t="s">
        <v>871</v>
      </c>
      <c r="L170" s="1">
        <v>47.2</v>
      </c>
    </row>
    <row r="171" spans="1:12" x14ac:dyDescent="0.25">
      <c r="A171" s="1">
        <v>170</v>
      </c>
      <c r="B171" s="1" t="s">
        <v>1055</v>
      </c>
      <c r="C171" s="1" t="s">
        <v>982</v>
      </c>
      <c r="D171" s="1">
        <v>48.8</v>
      </c>
      <c r="E171" s="1">
        <v>164</v>
      </c>
      <c r="F171" s="1">
        <v>92.8</v>
      </c>
      <c r="G171" s="1">
        <v>43</v>
      </c>
      <c r="H171" s="1">
        <v>72.900000000000006</v>
      </c>
      <c r="I171" s="1">
        <v>170</v>
      </c>
      <c r="J171" s="1">
        <v>85.6</v>
      </c>
      <c r="K171" s="1">
        <v>82</v>
      </c>
      <c r="L171" s="1">
        <v>47.1</v>
      </c>
    </row>
    <row r="172" spans="1:12" x14ac:dyDescent="0.25">
      <c r="A172" s="1">
        <v>171</v>
      </c>
      <c r="B172" s="1" t="s">
        <v>1056</v>
      </c>
      <c r="C172" s="1" t="s">
        <v>1021</v>
      </c>
      <c r="D172" s="1">
        <v>78</v>
      </c>
      <c r="E172" s="1">
        <v>74</v>
      </c>
      <c r="F172" s="1">
        <v>36.6</v>
      </c>
      <c r="G172" s="1">
        <v>262</v>
      </c>
      <c r="H172" s="1">
        <v>4.5</v>
      </c>
      <c r="I172" s="1" t="s">
        <v>871</v>
      </c>
      <c r="J172" s="1">
        <v>55.8</v>
      </c>
      <c r="K172" s="1">
        <v>209</v>
      </c>
      <c r="L172" s="1">
        <v>46.8</v>
      </c>
    </row>
    <row r="173" spans="1:12" x14ac:dyDescent="0.25">
      <c r="A173" s="1">
        <v>172</v>
      </c>
      <c r="B173" s="1" t="s">
        <v>1057</v>
      </c>
      <c r="C173" s="1" t="s">
        <v>1041</v>
      </c>
      <c r="D173" s="1">
        <v>53.3</v>
      </c>
      <c r="E173" s="1">
        <v>145</v>
      </c>
      <c r="F173" s="1">
        <v>86.5</v>
      </c>
      <c r="G173" s="1">
        <v>59</v>
      </c>
      <c r="H173" s="1">
        <v>25.8</v>
      </c>
      <c r="I173" s="1">
        <v>572</v>
      </c>
      <c r="J173" s="1">
        <v>76.7</v>
      </c>
      <c r="K173" s="1">
        <v>115</v>
      </c>
      <c r="L173" s="1">
        <v>46.7</v>
      </c>
    </row>
    <row r="174" spans="1:12" x14ac:dyDescent="0.25">
      <c r="A174" s="1">
        <v>173</v>
      </c>
      <c r="B174" s="1" t="s">
        <v>1058</v>
      </c>
      <c r="C174" s="1" t="s">
        <v>894</v>
      </c>
      <c r="D174" s="1">
        <v>30.6</v>
      </c>
      <c r="E174" s="1">
        <v>280</v>
      </c>
      <c r="F174" s="1">
        <v>60.5</v>
      </c>
      <c r="G174" s="1">
        <v>129</v>
      </c>
      <c r="H174" s="1">
        <v>4.5999999999999996</v>
      </c>
      <c r="I174" s="1" t="s">
        <v>871</v>
      </c>
      <c r="J174" s="1">
        <v>81</v>
      </c>
      <c r="K174" s="1">
        <v>101</v>
      </c>
      <c r="L174" s="1">
        <v>46.7</v>
      </c>
    </row>
    <row r="175" spans="1:12" x14ac:dyDescent="0.25">
      <c r="A175" s="1">
        <v>174</v>
      </c>
      <c r="B175" s="1" t="s">
        <v>1059</v>
      </c>
      <c r="C175" s="1" t="s">
        <v>886</v>
      </c>
      <c r="D175" s="1">
        <v>8.4</v>
      </c>
      <c r="E175" s="1" t="s">
        <v>968</v>
      </c>
      <c r="F175" s="1">
        <v>55.3</v>
      </c>
      <c r="G175" s="1">
        <v>147</v>
      </c>
      <c r="H175" s="1">
        <v>97.4</v>
      </c>
      <c r="I175" s="1">
        <v>53</v>
      </c>
      <c r="J175" s="1">
        <v>90.4</v>
      </c>
      <c r="K175" s="1">
        <v>68</v>
      </c>
      <c r="L175" s="1">
        <v>46.5</v>
      </c>
    </row>
    <row r="176" spans="1:12" x14ac:dyDescent="0.25">
      <c r="A176" s="1">
        <v>175</v>
      </c>
      <c r="B176" s="1" t="s">
        <v>1060</v>
      </c>
      <c r="C176" s="1" t="s">
        <v>1041</v>
      </c>
      <c r="D176" s="1">
        <v>49</v>
      </c>
      <c r="E176" s="1">
        <v>161</v>
      </c>
      <c r="F176" s="1">
        <v>79.2</v>
      </c>
      <c r="G176" s="1">
        <v>72</v>
      </c>
      <c r="H176" s="1">
        <v>27.7</v>
      </c>
      <c r="I176" s="1">
        <v>543</v>
      </c>
      <c r="J176" s="1">
        <v>84.8</v>
      </c>
      <c r="K176" s="1">
        <v>84</v>
      </c>
      <c r="L176" s="1">
        <v>46.5</v>
      </c>
    </row>
    <row r="177" spans="1:12" x14ac:dyDescent="0.25">
      <c r="A177" s="1">
        <v>176</v>
      </c>
      <c r="B177" s="1" t="s">
        <v>1061</v>
      </c>
      <c r="C177" s="1" t="s">
        <v>853</v>
      </c>
      <c r="D177" s="1">
        <v>18.3</v>
      </c>
      <c r="E177" s="1">
        <v>471</v>
      </c>
      <c r="F177" s="1">
        <v>20.2</v>
      </c>
      <c r="G177" s="1">
        <v>458</v>
      </c>
      <c r="H177" s="1">
        <v>89.1</v>
      </c>
      <c r="I177" s="1">
        <v>90</v>
      </c>
      <c r="J177" s="1">
        <v>40.9</v>
      </c>
      <c r="K177" s="1">
        <v>319</v>
      </c>
      <c r="L177" s="1">
        <v>46.2</v>
      </c>
    </row>
    <row r="178" spans="1:12" x14ac:dyDescent="0.25">
      <c r="A178" s="1">
        <v>177</v>
      </c>
      <c r="B178" s="1" t="s">
        <v>1062</v>
      </c>
      <c r="C178" s="1" t="s">
        <v>947</v>
      </c>
      <c r="D178" s="1">
        <v>51.3</v>
      </c>
      <c r="E178" s="1">
        <v>149</v>
      </c>
      <c r="F178" s="1">
        <v>69</v>
      </c>
      <c r="G178" s="1">
        <v>100</v>
      </c>
      <c r="H178" s="1">
        <v>34.4</v>
      </c>
      <c r="I178" s="1">
        <v>449</v>
      </c>
      <c r="J178" s="1">
        <v>5.5</v>
      </c>
      <c r="K178" s="1" t="s">
        <v>871</v>
      </c>
      <c r="L178" s="1">
        <v>45.9</v>
      </c>
    </row>
    <row r="179" spans="1:12" x14ac:dyDescent="0.25">
      <c r="A179" s="1">
        <v>178</v>
      </c>
      <c r="B179" s="1" t="s">
        <v>1063</v>
      </c>
      <c r="C179" s="1" t="s">
        <v>1064</v>
      </c>
      <c r="D179" s="1">
        <v>62.2</v>
      </c>
      <c r="E179" s="1">
        <v>111</v>
      </c>
      <c r="F179" s="1">
        <v>28.9</v>
      </c>
      <c r="G179" s="1">
        <v>336</v>
      </c>
      <c r="H179" s="1">
        <v>11.8</v>
      </c>
      <c r="I179" s="1" t="s">
        <v>871</v>
      </c>
      <c r="J179" s="1">
        <v>20</v>
      </c>
      <c r="K179" s="1">
        <v>590</v>
      </c>
      <c r="L179" s="1">
        <v>45.8</v>
      </c>
    </row>
    <row r="180" spans="1:12" x14ac:dyDescent="0.25">
      <c r="A180" s="1">
        <v>179</v>
      </c>
      <c r="B180" s="1" t="s">
        <v>1065</v>
      </c>
      <c r="C180" s="1" t="s">
        <v>1035</v>
      </c>
      <c r="D180" s="1">
        <v>30.9</v>
      </c>
      <c r="E180" s="1">
        <v>274</v>
      </c>
      <c r="F180" s="1">
        <v>50.3</v>
      </c>
      <c r="G180" s="1">
        <v>169</v>
      </c>
      <c r="H180" s="1">
        <v>12.3</v>
      </c>
      <c r="I180" s="1" t="s">
        <v>871</v>
      </c>
      <c r="J180" s="1">
        <v>29.5</v>
      </c>
      <c r="K180" s="1">
        <v>426</v>
      </c>
      <c r="L180" s="1">
        <v>45.7</v>
      </c>
    </row>
    <row r="181" spans="1:12" x14ac:dyDescent="0.25">
      <c r="A181" s="1">
        <v>180</v>
      </c>
      <c r="B181" s="1" t="s">
        <v>1066</v>
      </c>
      <c r="C181" s="1" t="s">
        <v>855</v>
      </c>
      <c r="D181" s="1">
        <v>34.4</v>
      </c>
      <c r="E181" s="1">
        <v>247</v>
      </c>
      <c r="F181" s="1">
        <v>68.900000000000006</v>
      </c>
      <c r="G181" s="1">
        <v>102</v>
      </c>
      <c r="H181" s="1">
        <v>19.899999999999999</v>
      </c>
      <c r="I181" s="1" t="s">
        <v>871</v>
      </c>
      <c r="J181" s="1">
        <v>41</v>
      </c>
      <c r="K181" s="1">
        <v>317</v>
      </c>
      <c r="L181" s="1">
        <v>45.7</v>
      </c>
    </row>
    <row r="182" spans="1:12" x14ac:dyDescent="0.25">
      <c r="A182" s="1">
        <v>181</v>
      </c>
      <c r="B182" s="1" t="s">
        <v>1067</v>
      </c>
      <c r="C182" s="1" t="s">
        <v>1068</v>
      </c>
      <c r="D182" s="1">
        <v>16.600000000000001</v>
      </c>
      <c r="E182" s="1" t="s">
        <v>968</v>
      </c>
      <c r="F182" s="1">
        <v>15.2</v>
      </c>
      <c r="G182" s="1" t="s">
        <v>968</v>
      </c>
      <c r="H182" s="1">
        <v>91.7</v>
      </c>
      <c r="I182" s="1">
        <v>80</v>
      </c>
      <c r="J182" s="1">
        <v>15.8</v>
      </c>
      <c r="K182" s="1" t="s">
        <v>871</v>
      </c>
      <c r="L182" s="1">
        <v>45.6</v>
      </c>
    </row>
    <row r="183" spans="1:12" x14ac:dyDescent="0.25">
      <c r="A183" s="1">
        <v>182</v>
      </c>
      <c r="B183" s="1" t="s">
        <v>1069</v>
      </c>
      <c r="C183" s="1" t="s">
        <v>973</v>
      </c>
      <c r="D183" s="1">
        <v>48.7</v>
      </c>
      <c r="E183" s="1">
        <v>165</v>
      </c>
      <c r="F183" s="1">
        <v>46.8</v>
      </c>
      <c r="G183" s="1">
        <v>204</v>
      </c>
      <c r="H183" s="1">
        <v>22.5</v>
      </c>
      <c r="I183" s="1" t="s">
        <v>871</v>
      </c>
      <c r="J183" s="1">
        <v>64.400000000000006</v>
      </c>
      <c r="K183" s="1">
        <v>170</v>
      </c>
      <c r="L183" s="1">
        <v>45.6</v>
      </c>
    </row>
    <row r="184" spans="1:12" x14ac:dyDescent="0.25">
      <c r="A184" s="1">
        <v>183</v>
      </c>
      <c r="B184" s="1" t="s">
        <v>1070</v>
      </c>
      <c r="C184" s="1" t="s">
        <v>853</v>
      </c>
      <c r="D184" s="1">
        <v>39.9</v>
      </c>
      <c r="E184" s="1">
        <v>211</v>
      </c>
      <c r="F184" s="1">
        <v>16.3</v>
      </c>
      <c r="G184" s="1" t="s">
        <v>968</v>
      </c>
      <c r="H184" s="1">
        <v>96.3</v>
      </c>
      <c r="I184" s="1">
        <v>58</v>
      </c>
      <c r="J184" s="1">
        <v>44</v>
      </c>
      <c r="K184" s="1">
        <v>293</v>
      </c>
      <c r="L184" s="1">
        <v>45.6</v>
      </c>
    </row>
    <row r="185" spans="1:12" x14ac:dyDescent="0.25">
      <c r="A185" s="1">
        <v>184</v>
      </c>
      <c r="B185" s="1" t="s">
        <v>1071</v>
      </c>
      <c r="C185" s="1" t="s">
        <v>1064</v>
      </c>
      <c r="D185" s="1">
        <v>71.900000000000006</v>
      </c>
      <c r="E185" s="1">
        <v>84</v>
      </c>
      <c r="F185" s="1">
        <v>28.1</v>
      </c>
      <c r="G185" s="1">
        <v>343</v>
      </c>
      <c r="H185" s="1">
        <v>13.6</v>
      </c>
      <c r="I185" s="1" t="s">
        <v>871</v>
      </c>
      <c r="J185" s="1">
        <v>53.5</v>
      </c>
      <c r="K185" s="1">
        <v>230</v>
      </c>
      <c r="L185" s="1">
        <v>45.5</v>
      </c>
    </row>
    <row r="186" spans="1:12" x14ac:dyDescent="0.25">
      <c r="A186" s="1">
        <v>185</v>
      </c>
      <c r="B186" s="1" t="s">
        <v>1072</v>
      </c>
      <c r="C186" s="1" t="s">
        <v>962</v>
      </c>
      <c r="D186" s="1">
        <v>37.4</v>
      </c>
      <c r="E186" s="1">
        <v>228</v>
      </c>
      <c r="F186" s="1">
        <v>20.100000000000001</v>
      </c>
      <c r="G186" s="1">
        <v>462</v>
      </c>
      <c r="H186" s="1">
        <v>66.099999999999994</v>
      </c>
      <c r="I186" s="1">
        <v>216</v>
      </c>
      <c r="J186" s="1">
        <v>48.7</v>
      </c>
      <c r="K186" s="1">
        <v>262</v>
      </c>
      <c r="L186" s="1">
        <v>45.4</v>
      </c>
    </row>
    <row r="187" spans="1:12" x14ac:dyDescent="0.25">
      <c r="A187" s="1">
        <v>186</v>
      </c>
      <c r="B187" s="1" t="s">
        <v>1073</v>
      </c>
      <c r="C187" s="1" t="s">
        <v>853</v>
      </c>
      <c r="D187" s="1">
        <v>60.1</v>
      </c>
      <c r="E187" s="1">
        <v>116</v>
      </c>
      <c r="F187" s="1">
        <v>28.2</v>
      </c>
      <c r="G187" s="1">
        <v>341</v>
      </c>
      <c r="H187" s="1">
        <v>38.200000000000003</v>
      </c>
      <c r="I187" s="1">
        <v>403</v>
      </c>
      <c r="J187" s="1">
        <v>54.5</v>
      </c>
      <c r="K187" s="1">
        <v>218</v>
      </c>
      <c r="L187" s="1">
        <v>45.4</v>
      </c>
    </row>
    <row r="188" spans="1:12" x14ac:dyDescent="0.25">
      <c r="A188" s="1">
        <v>187</v>
      </c>
      <c r="B188" s="1" t="s">
        <v>1074</v>
      </c>
      <c r="C188" s="1" t="s">
        <v>892</v>
      </c>
      <c r="D188" s="1">
        <v>29.4</v>
      </c>
      <c r="E188" s="1">
        <v>290</v>
      </c>
      <c r="F188" s="1">
        <v>34.1</v>
      </c>
      <c r="G188" s="1">
        <v>286</v>
      </c>
      <c r="H188" s="1">
        <v>20.9</v>
      </c>
      <c r="I188" s="1" t="s">
        <v>871</v>
      </c>
      <c r="J188" s="1">
        <v>24.2</v>
      </c>
      <c r="K188" s="1">
        <v>504</v>
      </c>
      <c r="L188" s="1">
        <v>45.4</v>
      </c>
    </row>
    <row r="189" spans="1:12" x14ac:dyDescent="0.25">
      <c r="A189" s="1">
        <v>188</v>
      </c>
      <c r="B189" s="1" t="s">
        <v>1075</v>
      </c>
      <c r="C189" s="1" t="s">
        <v>853</v>
      </c>
      <c r="D189" s="1">
        <v>48.5</v>
      </c>
      <c r="E189" s="1">
        <v>166</v>
      </c>
      <c r="F189" s="1">
        <v>47</v>
      </c>
      <c r="G189" s="1">
        <v>201</v>
      </c>
      <c r="H189" s="1">
        <v>71.400000000000006</v>
      </c>
      <c r="I189" s="1">
        <v>177</v>
      </c>
      <c r="J189" s="1">
        <v>54</v>
      </c>
      <c r="K189" s="1">
        <v>224</v>
      </c>
      <c r="L189" s="1">
        <v>45.3</v>
      </c>
    </row>
    <row r="190" spans="1:12" x14ac:dyDescent="0.25">
      <c r="A190" s="1">
        <v>189</v>
      </c>
      <c r="B190" s="1" t="s">
        <v>1076</v>
      </c>
      <c r="C190" s="1" t="s">
        <v>913</v>
      </c>
      <c r="D190" s="1">
        <v>47.4</v>
      </c>
      <c r="E190" s="1">
        <v>170</v>
      </c>
      <c r="F190" s="1">
        <v>18.600000000000001</v>
      </c>
      <c r="G190" s="1">
        <v>487</v>
      </c>
      <c r="H190" s="1">
        <v>36.5</v>
      </c>
      <c r="I190" s="1">
        <v>426</v>
      </c>
      <c r="J190" s="1">
        <v>19.3</v>
      </c>
      <c r="K190" s="1" t="s">
        <v>871</v>
      </c>
      <c r="L190" s="1">
        <v>45.2</v>
      </c>
    </row>
    <row r="191" spans="1:12" x14ac:dyDescent="0.25">
      <c r="A191" s="1">
        <v>190</v>
      </c>
      <c r="B191" s="1" t="s">
        <v>1077</v>
      </c>
      <c r="C191" s="1" t="s">
        <v>892</v>
      </c>
      <c r="D191" s="1">
        <v>36.6</v>
      </c>
      <c r="E191" s="1">
        <v>234</v>
      </c>
      <c r="F191" s="1">
        <v>55.5</v>
      </c>
      <c r="G191" s="1">
        <v>146</v>
      </c>
      <c r="H191" s="1">
        <v>6.7</v>
      </c>
      <c r="I191" s="1" t="s">
        <v>871</v>
      </c>
      <c r="J191" s="1">
        <v>41</v>
      </c>
      <c r="K191" s="1">
        <v>316</v>
      </c>
      <c r="L191" s="1">
        <v>44.6</v>
      </c>
    </row>
    <row r="192" spans="1:12" x14ac:dyDescent="0.25">
      <c r="A192" s="1">
        <v>191</v>
      </c>
      <c r="B192" s="1" t="s">
        <v>1078</v>
      </c>
      <c r="C192" s="1" t="s">
        <v>855</v>
      </c>
      <c r="D192" s="1">
        <v>42.7</v>
      </c>
      <c r="E192" s="1">
        <v>194</v>
      </c>
      <c r="F192" s="1">
        <v>34.299999999999997</v>
      </c>
      <c r="G192" s="1">
        <v>283</v>
      </c>
      <c r="H192" s="1">
        <v>41.5</v>
      </c>
      <c r="I192" s="1">
        <v>377</v>
      </c>
      <c r="J192" s="1">
        <v>38.9</v>
      </c>
      <c r="K192" s="1">
        <v>335</v>
      </c>
      <c r="L192" s="1">
        <v>44.6</v>
      </c>
    </row>
    <row r="193" spans="1:12" x14ac:dyDescent="0.25">
      <c r="A193" s="1">
        <v>192</v>
      </c>
      <c r="B193" s="1" t="s">
        <v>1079</v>
      </c>
      <c r="C193" s="1" t="s">
        <v>892</v>
      </c>
      <c r="D193" s="1">
        <v>29.1</v>
      </c>
      <c r="E193" s="1">
        <v>294</v>
      </c>
      <c r="F193" s="1">
        <v>25.7</v>
      </c>
      <c r="G193" s="1">
        <v>374</v>
      </c>
      <c r="H193" s="1">
        <v>34.1</v>
      </c>
      <c r="I193" s="1">
        <v>455</v>
      </c>
      <c r="J193" s="1">
        <v>45.1</v>
      </c>
      <c r="K193" s="1">
        <v>280</v>
      </c>
      <c r="L193" s="1">
        <v>44.5</v>
      </c>
    </row>
    <row r="194" spans="1:12" x14ac:dyDescent="0.25">
      <c r="A194" s="1">
        <v>193</v>
      </c>
      <c r="B194" s="1" t="s">
        <v>1080</v>
      </c>
      <c r="C194" s="1" t="s">
        <v>892</v>
      </c>
      <c r="D194" s="1">
        <v>30.5</v>
      </c>
      <c r="E194" s="1">
        <v>282</v>
      </c>
      <c r="F194" s="1">
        <v>41.2</v>
      </c>
      <c r="G194" s="1">
        <v>227</v>
      </c>
      <c r="H194" s="1">
        <v>13.9</v>
      </c>
      <c r="I194" s="1" t="s">
        <v>871</v>
      </c>
      <c r="J194" s="1">
        <v>20.100000000000001</v>
      </c>
      <c r="K194" s="1">
        <v>586</v>
      </c>
      <c r="L194" s="1">
        <v>44.4</v>
      </c>
    </row>
    <row r="195" spans="1:12" x14ac:dyDescent="0.25">
      <c r="A195" s="1">
        <v>194</v>
      </c>
      <c r="B195" s="1" t="s">
        <v>1081</v>
      </c>
      <c r="C195" s="1" t="s">
        <v>868</v>
      </c>
      <c r="D195" s="1">
        <v>38.799999999999997</v>
      </c>
      <c r="E195" s="1">
        <v>219</v>
      </c>
      <c r="F195" s="1">
        <v>56.6</v>
      </c>
      <c r="G195" s="1">
        <v>141</v>
      </c>
      <c r="H195" s="1">
        <v>13.8</v>
      </c>
      <c r="I195" s="1" t="s">
        <v>871</v>
      </c>
      <c r="J195" s="1">
        <v>32.700000000000003</v>
      </c>
      <c r="K195" s="1">
        <v>387</v>
      </c>
      <c r="L195" s="1">
        <v>44.3</v>
      </c>
    </row>
    <row r="196" spans="1:12" x14ac:dyDescent="0.25">
      <c r="A196" s="1">
        <v>195</v>
      </c>
      <c r="B196" s="1" t="s">
        <v>1082</v>
      </c>
      <c r="C196" s="1" t="s">
        <v>892</v>
      </c>
      <c r="D196" s="1">
        <v>30.9</v>
      </c>
      <c r="E196" s="1">
        <v>275</v>
      </c>
      <c r="F196" s="1">
        <v>48.9</v>
      </c>
      <c r="G196" s="1">
        <v>182</v>
      </c>
      <c r="H196" s="1">
        <v>13.6</v>
      </c>
      <c r="I196" s="1" t="s">
        <v>871</v>
      </c>
      <c r="J196" s="1">
        <v>53.9</v>
      </c>
      <c r="K196" s="1">
        <v>226</v>
      </c>
      <c r="L196" s="1">
        <v>44.2</v>
      </c>
    </row>
    <row r="197" spans="1:12" x14ac:dyDescent="0.25">
      <c r="A197" s="1">
        <v>196</v>
      </c>
      <c r="B197" s="1" t="s">
        <v>1083</v>
      </c>
      <c r="C197" s="1" t="s">
        <v>945</v>
      </c>
      <c r="D197" s="1">
        <v>49.7</v>
      </c>
      <c r="E197" s="1">
        <v>156</v>
      </c>
      <c r="F197" s="1">
        <v>43</v>
      </c>
      <c r="G197" s="1">
        <v>220</v>
      </c>
      <c r="H197" s="1">
        <v>5.4</v>
      </c>
      <c r="I197" s="1" t="s">
        <v>871</v>
      </c>
      <c r="J197" s="1">
        <v>49.1</v>
      </c>
      <c r="K197" s="1">
        <v>258</v>
      </c>
      <c r="L197" s="1">
        <v>44.2</v>
      </c>
    </row>
    <row r="198" spans="1:12" x14ac:dyDescent="0.25">
      <c r="A198" s="1">
        <v>197</v>
      </c>
      <c r="B198" s="1" t="s">
        <v>1084</v>
      </c>
      <c r="C198" s="1" t="s">
        <v>882</v>
      </c>
      <c r="D198" s="1">
        <v>50.3</v>
      </c>
      <c r="E198" s="1">
        <v>154</v>
      </c>
      <c r="F198" s="1">
        <v>91.9</v>
      </c>
      <c r="G198" s="1">
        <v>48</v>
      </c>
      <c r="H198" s="1">
        <v>60.3</v>
      </c>
      <c r="I198" s="1">
        <v>258</v>
      </c>
      <c r="J198" s="1">
        <v>83.7</v>
      </c>
      <c r="K198" s="1">
        <v>90</v>
      </c>
      <c r="L198" s="1">
        <v>44.1</v>
      </c>
    </row>
    <row r="199" spans="1:12" x14ac:dyDescent="0.25">
      <c r="A199" s="1">
        <v>198</v>
      </c>
      <c r="B199" s="1" t="s">
        <v>1085</v>
      </c>
      <c r="C199" s="1" t="s">
        <v>890</v>
      </c>
      <c r="D199" s="1">
        <v>11.8</v>
      </c>
      <c r="E199" s="1" t="s">
        <v>968</v>
      </c>
      <c r="F199" s="1">
        <v>7.4</v>
      </c>
      <c r="G199" s="1" t="s">
        <v>968</v>
      </c>
      <c r="H199" s="1">
        <v>79.8</v>
      </c>
      <c r="I199" s="1">
        <v>138</v>
      </c>
      <c r="J199" s="1">
        <v>14.9</v>
      </c>
      <c r="K199" s="1" t="s">
        <v>871</v>
      </c>
      <c r="L199" s="1">
        <v>44.1</v>
      </c>
    </row>
    <row r="200" spans="1:12" x14ac:dyDescent="0.25">
      <c r="A200" s="1">
        <v>199</v>
      </c>
      <c r="B200" s="1" t="s">
        <v>1086</v>
      </c>
      <c r="C200" s="1" t="s">
        <v>853</v>
      </c>
      <c r="D200" s="1">
        <v>25.9</v>
      </c>
      <c r="E200" s="1">
        <v>329</v>
      </c>
      <c r="F200" s="1">
        <v>22.2</v>
      </c>
      <c r="G200" s="1">
        <v>424</v>
      </c>
      <c r="H200" s="1">
        <v>100</v>
      </c>
      <c r="I200" s="1">
        <v>9</v>
      </c>
      <c r="J200" s="1">
        <v>56.1</v>
      </c>
      <c r="K200" s="1">
        <v>207</v>
      </c>
      <c r="L200" s="1">
        <v>43.9</v>
      </c>
    </row>
    <row r="201" spans="1:12" x14ac:dyDescent="0.25">
      <c r="A201" s="1">
        <v>200</v>
      </c>
      <c r="B201" s="1" t="s">
        <v>1087</v>
      </c>
      <c r="C201" s="1" t="s">
        <v>913</v>
      </c>
      <c r="D201" s="1">
        <v>37.4</v>
      </c>
      <c r="E201" s="1">
        <v>226</v>
      </c>
      <c r="F201" s="1">
        <v>37</v>
      </c>
      <c r="G201" s="1">
        <v>258</v>
      </c>
      <c r="H201" s="1">
        <v>89.1</v>
      </c>
      <c r="I201" s="1">
        <v>89</v>
      </c>
      <c r="J201" s="1">
        <v>9.9</v>
      </c>
      <c r="K201" s="1" t="s">
        <v>871</v>
      </c>
      <c r="L201" s="1">
        <v>43.6</v>
      </c>
    </row>
    <row r="202" spans="1:12" x14ac:dyDescent="0.25">
      <c r="A202" s="1">
        <v>201</v>
      </c>
      <c r="B202" s="1" t="s">
        <v>1088</v>
      </c>
      <c r="C202" s="1" t="s">
        <v>913</v>
      </c>
      <c r="D202" s="1">
        <v>51.3</v>
      </c>
      <c r="E202" s="1">
        <v>150</v>
      </c>
      <c r="F202" s="1">
        <v>16.899999999999999</v>
      </c>
      <c r="G202" s="1" t="s">
        <v>968</v>
      </c>
      <c r="H202" s="1">
        <v>68.099999999999994</v>
      </c>
      <c r="I202" s="1">
        <v>199</v>
      </c>
      <c r="J202" s="1">
        <v>22.8</v>
      </c>
      <c r="K202" s="1">
        <v>533</v>
      </c>
      <c r="L202" s="1">
        <v>43.3</v>
      </c>
    </row>
    <row r="203" spans="1:12" x14ac:dyDescent="0.25">
      <c r="A203" s="1">
        <v>202</v>
      </c>
      <c r="B203" s="1" t="s">
        <v>1089</v>
      </c>
      <c r="C203" s="1" t="s">
        <v>947</v>
      </c>
      <c r="D203" s="1">
        <v>34.799999999999997</v>
      </c>
      <c r="E203" s="1">
        <v>243</v>
      </c>
      <c r="F203" s="1">
        <v>74.599999999999994</v>
      </c>
      <c r="G203" s="1">
        <v>87</v>
      </c>
      <c r="H203" s="1">
        <v>50.3</v>
      </c>
      <c r="I203" s="1">
        <v>314</v>
      </c>
      <c r="J203" s="1">
        <v>51.3</v>
      </c>
      <c r="K203" s="1">
        <v>242</v>
      </c>
      <c r="L203" s="1">
        <v>43.2</v>
      </c>
    </row>
    <row r="204" spans="1:12" x14ac:dyDescent="0.25">
      <c r="A204" s="1">
        <v>203</v>
      </c>
      <c r="B204" s="1" t="s">
        <v>1090</v>
      </c>
      <c r="C204" s="1" t="s">
        <v>937</v>
      </c>
      <c r="D204" s="1">
        <v>44.5</v>
      </c>
      <c r="E204" s="1">
        <v>186</v>
      </c>
      <c r="F204" s="1">
        <v>55.9</v>
      </c>
      <c r="G204" s="1">
        <v>143</v>
      </c>
      <c r="H204" s="1">
        <v>46.3</v>
      </c>
      <c r="I204" s="1">
        <v>335</v>
      </c>
      <c r="J204" s="1">
        <v>13.1</v>
      </c>
      <c r="K204" s="1" t="s">
        <v>871</v>
      </c>
      <c r="L204" s="1">
        <v>43</v>
      </c>
    </row>
    <row r="205" spans="1:12" x14ac:dyDescent="0.25">
      <c r="A205" s="1">
        <v>204</v>
      </c>
      <c r="B205" s="1" t="s">
        <v>1091</v>
      </c>
      <c r="C205" s="1" t="s">
        <v>863</v>
      </c>
      <c r="D205" s="1">
        <v>30.6</v>
      </c>
      <c r="E205" s="1">
        <v>281</v>
      </c>
      <c r="F205" s="1">
        <v>16.8</v>
      </c>
      <c r="G205" s="1" t="s">
        <v>968</v>
      </c>
      <c r="H205" s="1">
        <v>43.5</v>
      </c>
      <c r="I205" s="1">
        <v>355</v>
      </c>
      <c r="J205" s="1">
        <v>53.4</v>
      </c>
      <c r="K205" s="1">
        <v>231</v>
      </c>
      <c r="L205" s="1">
        <v>43</v>
      </c>
    </row>
    <row r="206" spans="1:12" x14ac:dyDescent="0.25">
      <c r="A206" s="1">
        <v>205</v>
      </c>
      <c r="B206" s="1" t="s">
        <v>1092</v>
      </c>
      <c r="C206" s="1" t="s">
        <v>853</v>
      </c>
      <c r="D206" s="1">
        <v>19.2</v>
      </c>
      <c r="E206" s="1">
        <v>447</v>
      </c>
      <c r="F206" s="1">
        <v>25.9</v>
      </c>
      <c r="G206" s="1">
        <v>369</v>
      </c>
      <c r="H206" s="1">
        <v>65.2</v>
      </c>
      <c r="I206" s="1">
        <v>222</v>
      </c>
      <c r="J206" s="1">
        <v>96.7</v>
      </c>
      <c r="K206" s="1">
        <v>38</v>
      </c>
      <c r="L206" s="1">
        <v>42.8</v>
      </c>
    </row>
    <row r="207" spans="1:12" x14ac:dyDescent="0.25">
      <c r="A207" s="1">
        <v>206</v>
      </c>
      <c r="B207" s="1" t="s">
        <v>1093</v>
      </c>
      <c r="C207" s="1" t="s">
        <v>882</v>
      </c>
      <c r="D207" s="1">
        <v>58.7</v>
      </c>
      <c r="E207" s="1">
        <v>121</v>
      </c>
      <c r="F207" s="1">
        <v>96.5</v>
      </c>
      <c r="G207" s="1">
        <v>27</v>
      </c>
      <c r="H207" s="1">
        <v>27.2</v>
      </c>
      <c r="I207" s="1">
        <v>558</v>
      </c>
      <c r="J207" s="1">
        <v>72.2</v>
      </c>
      <c r="K207" s="1">
        <v>127</v>
      </c>
      <c r="L207" s="1">
        <v>42.8</v>
      </c>
    </row>
    <row r="208" spans="1:12" x14ac:dyDescent="0.25">
      <c r="A208" s="1">
        <v>207</v>
      </c>
      <c r="B208" s="1" t="s">
        <v>1094</v>
      </c>
      <c r="C208" s="1" t="s">
        <v>977</v>
      </c>
      <c r="D208" s="1">
        <v>33.799999999999997</v>
      </c>
      <c r="E208" s="1">
        <v>253</v>
      </c>
      <c r="F208" s="1">
        <v>8.1</v>
      </c>
      <c r="G208" s="1" t="s">
        <v>968</v>
      </c>
      <c r="H208" s="1">
        <v>76</v>
      </c>
      <c r="I208" s="1">
        <v>159</v>
      </c>
      <c r="J208" s="1">
        <v>21.7</v>
      </c>
      <c r="K208" s="1">
        <v>554</v>
      </c>
      <c r="L208" s="1">
        <v>42.7</v>
      </c>
    </row>
    <row r="209" spans="1:12" x14ac:dyDescent="0.25">
      <c r="A209" s="1">
        <v>208</v>
      </c>
      <c r="B209" s="1" t="s">
        <v>1095</v>
      </c>
      <c r="C209" s="1" t="s">
        <v>923</v>
      </c>
      <c r="D209" s="1">
        <v>35.6</v>
      </c>
      <c r="E209" s="1">
        <v>239</v>
      </c>
      <c r="F209" s="1">
        <v>47</v>
      </c>
      <c r="G209" s="1">
        <v>202</v>
      </c>
      <c r="H209" s="1">
        <v>28.3</v>
      </c>
      <c r="I209" s="1">
        <v>539</v>
      </c>
      <c r="J209" s="1">
        <v>56.1</v>
      </c>
      <c r="K209" s="1">
        <v>206</v>
      </c>
      <c r="L209" s="1">
        <v>42.6</v>
      </c>
    </row>
    <row r="210" spans="1:12" x14ac:dyDescent="0.25">
      <c r="A210" s="1">
        <v>209</v>
      </c>
      <c r="B210" s="1" t="s">
        <v>1096</v>
      </c>
      <c r="C210" s="1" t="s">
        <v>1097</v>
      </c>
      <c r="D210" s="1">
        <v>24.4</v>
      </c>
      <c r="E210" s="1">
        <v>349</v>
      </c>
      <c r="F210" s="1">
        <v>33.200000000000003</v>
      </c>
      <c r="G210" s="1">
        <v>293</v>
      </c>
      <c r="H210" s="1">
        <v>61.1</v>
      </c>
      <c r="I210" s="1">
        <v>248</v>
      </c>
      <c r="J210" s="1">
        <v>1.1000000000000001</v>
      </c>
      <c r="K210" s="1" t="s">
        <v>871</v>
      </c>
      <c r="L210" s="1">
        <v>42.6</v>
      </c>
    </row>
    <row r="211" spans="1:12" x14ac:dyDescent="0.25">
      <c r="A211" s="1">
        <v>210</v>
      </c>
      <c r="B211" s="1" t="s">
        <v>1098</v>
      </c>
      <c r="C211" s="1" t="s">
        <v>995</v>
      </c>
      <c r="D211" s="1">
        <v>68.7</v>
      </c>
      <c r="E211" s="1">
        <v>93</v>
      </c>
      <c r="F211" s="1">
        <v>32.700000000000003</v>
      </c>
      <c r="G211" s="1">
        <v>298</v>
      </c>
      <c r="H211" s="1">
        <v>11.6</v>
      </c>
      <c r="I211" s="1" t="s">
        <v>871</v>
      </c>
      <c r="J211" s="1">
        <v>13.4</v>
      </c>
      <c r="K211" s="1" t="s">
        <v>871</v>
      </c>
      <c r="L211" s="1">
        <v>42.5</v>
      </c>
    </row>
    <row r="212" spans="1:12" x14ac:dyDescent="0.25">
      <c r="A212" s="1">
        <v>211</v>
      </c>
      <c r="B212" s="1" t="s">
        <v>1099</v>
      </c>
      <c r="C212" s="1" t="s">
        <v>945</v>
      </c>
      <c r="D212" s="1">
        <v>34.299999999999997</v>
      </c>
      <c r="E212" s="1">
        <v>248</v>
      </c>
      <c r="F212" s="1">
        <v>50.4</v>
      </c>
      <c r="G212" s="1">
        <v>168</v>
      </c>
      <c r="H212" s="1">
        <v>4.0999999999999996</v>
      </c>
      <c r="I212" s="1" t="s">
        <v>871</v>
      </c>
      <c r="J212" s="1">
        <v>49.6</v>
      </c>
      <c r="K212" s="1">
        <v>253</v>
      </c>
      <c r="L212" s="1">
        <v>42.5</v>
      </c>
    </row>
    <row r="213" spans="1:12" x14ac:dyDescent="0.25">
      <c r="A213" s="1">
        <v>212</v>
      </c>
      <c r="B213" s="1" t="s">
        <v>1100</v>
      </c>
      <c r="C213" s="1" t="s">
        <v>868</v>
      </c>
      <c r="D213" s="1">
        <v>33.200000000000003</v>
      </c>
      <c r="E213" s="1">
        <v>254</v>
      </c>
      <c r="F213" s="1">
        <v>10</v>
      </c>
      <c r="G213" s="1" t="s">
        <v>968</v>
      </c>
      <c r="H213" s="1">
        <v>26.6</v>
      </c>
      <c r="I213" s="1">
        <v>563</v>
      </c>
      <c r="J213" s="1">
        <v>25.9</v>
      </c>
      <c r="K213" s="1">
        <v>478</v>
      </c>
      <c r="L213" s="1">
        <v>42.4</v>
      </c>
    </row>
    <row r="214" spans="1:12" x14ac:dyDescent="0.25">
      <c r="A214" s="1">
        <v>213</v>
      </c>
      <c r="B214" s="1" t="s">
        <v>1101</v>
      </c>
      <c r="C214" s="1" t="s">
        <v>923</v>
      </c>
      <c r="D214" s="1">
        <v>20.2</v>
      </c>
      <c r="E214" s="1">
        <v>418</v>
      </c>
      <c r="F214" s="1">
        <v>36.299999999999997</v>
      </c>
      <c r="G214" s="1">
        <v>266</v>
      </c>
      <c r="H214" s="1">
        <v>37</v>
      </c>
      <c r="I214" s="1">
        <v>419</v>
      </c>
      <c r="J214" s="1">
        <v>9.1999999999999993</v>
      </c>
      <c r="K214" s="1" t="s">
        <v>871</v>
      </c>
      <c r="L214" s="1">
        <v>42.4</v>
      </c>
    </row>
    <row r="215" spans="1:12" x14ac:dyDescent="0.25">
      <c r="A215" s="1">
        <v>214</v>
      </c>
      <c r="B215" s="1" t="s">
        <v>1102</v>
      </c>
      <c r="C215" s="1" t="s">
        <v>923</v>
      </c>
      <c r="D215" s="1">
        <v>39.700000000000003</v>
      </c>
      <c r="E215" s="1">
        <v>214</v>
      </c>
      <c r="F215" s="1">
        <v>12.6</v>
      </c>
      <c r="G215" s="1" t="s">
        <v>968</v>
      </c>
      <c r="H215" s="1">
        <v>30</v>
      </c>
      <c r="I215" s="1">
        <v>512</v>
      </c>
      <c r="J215" s="1">
        <v>19</v>
      </c>
      <c r="K215" s="1" t="s">
        <v>871</v>
      </c>
      <c r="L215" s="1">
        <v>42.3</v>
      </c>
    </row>
    <row r="216" spans="1:12" x14ac:dyDescent="0.25">
      <c r="A216" s="1">
        <v>215</v>
      </c>
      <c r="B216" s="1" t="s">
        <v>1103</v>
      </c>
      <c r="C216" s="1" t="s">
        <v>1064</v>
      </c>
      <c r="D216" s="1">
        <v>59</v>
      </c>
      <c r="E216" s="1">
        <v>119</v>
      </c>
      <c r="F216" s="1">
        <v>55.5</v>
      </c>
      <c r="G216" s="1">
        <v>145</v>
      </c>
      <c r="H216" s="1">
        <v>37.299999999999997</v>
      </c>
      <c r="I216" s="1">
        <v>414</v>
      </c>
      <c r="J216" s="1">
        <v>23</v>
      </c>
      <c r="K216" s="1">
        <v>527</v>
      </c>
      <c r="L216" s="1">
        <v>42.2</v>
      </c>
    </row>
    <row r="217" spans="1:12" x14ac:dyDescent="0.25">
      <c r="A217" s="1">
        <v>216</v>
      </c>
      <c r="B217" s="1" t="s">
        <v>1104</v>
      </c>
      <c r="C217" s="1" t="s">
        <v>913</v>
      </c>
      <c r="D217" s="1">
        <v>49.3</v>
      </c>
      <c r="E217" s="1">
        <v>158</v>
      </c>
      <c r="F217" s="1">
        <v>21.5</v>
      </c>
      <c r="G217" s="1">
        <v>433</v>
      </c>
      <c r="H217" s="1">
        <v>64.099999999999994</v>
      </c>
      <c r="I217" s="1">
        <v>229</v>
      </c>
      <c r="J217" s="1">
        <v>15.4</v>
      </c>
      <c r="K217" s="1" t="s">
        <v>871</v>
      </c>
      <c r="L217" s="1">
        <v>42.2</v>
      </c>
    </row>
    <row r="218" spans="1:12" x14ac:dyDescent="0.25">
      <c r="A218" s="1">
        <v>217</v>
      </c>
      <c r="B218" s="1" t="s">
        <v>1105</v>
      </c>
      <c r="C218" s="1" t="s">
        <v>868</v>
      </c>
      <c r="D218" s="1">
        <v>26.6</v>
      </c>
      <c r="E218" s="1">
        <v>320</v>
      </c>
      <c r="F218" s="1">
        <v>8.9</v>
      </c>
      <c r="G218" s="1" t="s">
        <v>968</v>
      </c>
      <c r="H218" s="1">
        <v>50.5</v>
      </c>
      <c r="I218" s="1">
        <v>313</v>
      </c>
      <c r="J218" s="1">
        <v>15.4</v>
      </c>
      <c r="K218" s="1" t="s">
        <v>871</v>
      </c>
      <c r="L218" s="1">
        <v>42</v>
      </c>
    </row>
    <row r="219" spans="1:12" x14ac:dyDescent="0.25">
      <c r="A219" s="1">
        <v>218</v>
      </c>
      <c r="B219" s="1" t="s">
        <v>1106</v>
      </c>
      <c r="C219" s="1" t="s">
        <v>959</v>
      </c>
      <c r="D219" s="1">
        <v>47.1</v>
      </c>
      <c r="E219" s="1">
        <v>172</v>
      </c>
      <c r="F219" s="1">
        <v>34.299999999999997</v>
      </c>
      <c r="G219" s="1">
        <v>282</v>
      </c>
      <c r="H219" s="1">
        <v>12.5</v>
      </c>
      <c r="I219" s="1" t="s">
        <v>871</v>
      </c>
      <c r="J219" s="1">
        <v>49.3</v>
      </c>
      <c r="K219" s="1">
        <v>254</v>
      </c>
      <c r="L219" s="1">
        <v>42</v>
      </c>
    </row>
    <row r="220" spans="1:12" x14ac:dyDescent="0.25">
      <c r="A220" s="1">
        <v>219</v>
      </c>
      <c r="B220" s="1" t="s">
        <v>1107</v>
      </c>
      <c r="C220" s="1" t="s">
        <v>853</v>
      </c>
      <c r="D220" s="1">
        <v>46.7</v>
      </c>
      <c r="E220" s="1">
        <v>173</v>
      </c>
      <c r="F220" s="1">
        <v>40.200000000000003</v>
      </c>
      <c r="G220" s="1">
        <v>233</v>
      </c>
      <c r="H220" s="1">
        <v>8.1999999999999993</v>
      </c>
      <c r="I220" s="1" t="s">
        <v>871</v>
      </c>
      <c r="J220" s="1">
        <v>33.4</v>
      </c>
      <c r="K220" s="1">
        <v>382</v>
      </c>
      <c r="L220" s="1">
        <v>41.8</v>
      </c>
    </row>
    <row r="221" spans="1:12" x14ac:dyDescent="0.25">
      <c r="A221" s="1">
        <v>220</v>
      </c>
      <c r="B221" s="1" t="s">
        <v>1108</v>
      </c>
      <c r="C221" s="1" t="s">
        <v>1109</v>
      </c>
      <c r="D221" s="1">
        <v>62.9</v>
      </c>
      <c r="E221" s="1">
        <v>108</v>
      </c>
      <c r="F221" s="1">
        <v>95</v>
      </c>
      <c r="G221" s="1">
        <v>33</v>
      </c>
      <c r="H221" s="1">
        <v>19.5</v>
      </c>
      <c r="I221" s="1" t="s">
        <v>871</v>
      </c>
      <c r="J221" s="1">
        <v>66.099999999999994</v>
      </c>
      <c r="K221" s="1">
        <v>159</v>
      </c>
      <c r="L221" s="1">
        <v>41.6</v>
      </c>
    </row>
    <row r="222" spans="1:12" x14ac:dyDescent="0.25">
      <c r="A222" s="1">
        <v>221</v>
      </c>
      <c r="B222" s="1" t="s">
        <v>1110</v>
      </c>
      <c r="C222" s="1" t="s">
        <v>855</v>
      </c>
      <c r="D222" s="1">
        <v>28.3</v>
      </c>
      <c r="E222" s="1">
        <v>301</v>
      </c>
      <c r="F222" s="1">
        <v>36</v>
      </c>
      <c r="G222" s="1">
        <v>269</v>
      </c>
      <c r="H222" s="1">
        <v>33.5</v>
      </c>
      <c r="I222" s="1">
        <v>458</v>
      </c>
      <c r="J222" s="1">
        <v>19</v>
      </c>
      <c r="K222" s="1" t="s">
        <v>871</v>
      </c>
      <c r="L222" s="1">
        <v>41.6</v>
      </c>
    </row>
    <row r="223" spans="1:12" x14ac:dyDescent="0.25">
      <c r="A223" s="1">
        <v>222</v>
      </c>
      <c r="B223" s="1" t="s">
        <v>1111</v>
      </c>
      <c r="C223" s="1" t="s">
        <v>892</v>
      </c>
      <c r="D223" s="1">
        <v>39.5</v>
      </c>
      <c r="E223" s="1">
        <v>217</v>
      </c>
      <c r="F223" s="1">
        <v>40</v>
      </c>
      <c r="G223" s="1">
        <v>234</v>
      </c>
      <c r="H223" s="1">
        <v>7.7</v>
      </c>
      <c r="I223" s="1" t="s">
        <v>871</v>
      </c>
      <c r="J223" s="1">
        <v>22.1</v>
      </c>
      <c r="K223" s="1">
        <v>547</v>
      </c>
      <c r="L223" s="1">
        <v>41.5</v>
      </c>
    </row>
    <row r="224" spans="1:12" x14ac:dyDescent="0.25">
      <c r="A224" s="1">
        <v>223</v>
      </c>
      <c r="B224" s="1" t="s">
        <v>1112</v>
      </c>
      <c r="C224" s="1" t="s">
        <v>1113</v>
      </c>
      <c r="D224" s="1">
        <v>34.799999999999997</v>
      </c>
      <c r="E224" s="1">
        <v>242</v>
      </c>
      <c r="F224" s="1">
        <v>23.8</v>
      </c>
      <c r="G224" s="1">
        <v>403</v>
      </c>
      <c r="H224" s="1">
        <v>78.8</v>
      </c>
      <c r="I224" s="1">
        <v>144</v>
      </c>
      <c r="J224" s="1">
        <v>89.3</v>
      </c>
      <c r="K224" s="1">
        <v>74</v>
      </c>
      <c r="L224" s="1">
        <v>41.5</v>
      </c>
    </row>
    <row r="225" spans="1:12" x14ac:dyDescent="0.25">
      <c r="A225" s="1">
        <v>224</v>
      </c>
      <c r="B225" s="1" t="s">
        <v>1114</v>
      </c>
      <c r="C225" s="1" t="s">
        <v>1115</v>
      </c>
      <c r="D225" s="1">
        <v>65.099999999999994</v>
      </c>
      <c r="E225" s="1">
        <v>104</v>
      </c>
      <c r="F225" s="1">
        <v>63.8</v>
      </c>
      <c r="G225" s="1">
        <v>116</v>
      </c>
      <c r="H225" s="1">
        <v>34.6</v>
      </c>
      <c r="I225" s="1">
        <v>446</v>
      </c>
      <c r="J225" s="1">
        <v>93.6</v>
      </c>
      <c r="K225" s="1">
        <v>47</v>
      </c>
      <c r="L225" s="1">
        <v>41.4</v>
      </c>
    </row>
    <row r="226" spans="1:12" x14ac:dyDescent="0.25">
      <c r="A226" s="1">
        <v>225</v>
      </c>
      <c r="B226" s="1" t="s">
        <v>1116</v>
      </c>
      <c r="C226" s="1" t="s">
        <v>947</v>
      </c>
      <c r="D226" s="1">
        <v>47.2</v>
      </c>
      <c r="E226" s="1">
        <v>171</v>
      </c>
      <c r="F226" s="1">
        <v>71.900000000000006</v>
      </c>
      <c r="G226" s="1">
        <v>91</v>
      </c>
      <c r="H226" s="1">
        <v>40.700000000000003</v>
      </c>
      <c r="I226" s="1">
        <v>386</v>
      </c>
      <c r="J226" s="1">
        <v>17.899999999999999</v>
      </c>
      <c r="K226" s="1" t="s">
        <v>871</v>
      </c>
      <c r="L226" s="1">
        <v>41.4</v>
      </c>
    </row>
    <row r="227" spans="1:12" x14ac:dyDescent="0.25">
      <c r="A227" s="1">
        <v>226</v>
      </c>
      <c r="B227" s="1" t="s">
        <v>1117</v>
      </c>
      <c r="C227" s="1" t="s">
        <v>1064</v>
      </c>
      <c r="D227" s="1">
        <v>69.2</v>
      </c>
      <c r="E227" s="1">
        <v>90</v>
      </c>
      <c r="F227" s="1">
        <v>57.4</v>
      </c>
      <c r="G227" s="1">
        <v>138</v>
      </c>
      <c r="H227" s="1">
        <v>22.3</v>
      </c>
      <c r="I227" s="1" t="s">
        <v>871</v>
      </c>
      <c r="J227" s="1">
        <v>67</v>
      </c>
      <c r="K227" s="1">
        <v>154</v>
      </c>
      <c r="L227" s="1">
        <v>41.2</v>
      </c>
    </row>
    <row r="228" spans="1:12" x14ac:dyDescent="0.25">
      <c r="A228" s="1">
        <v>227</v>
      </c>
      <c r="B228" s="1" t="s">
        <v>1118</v>
      </c>
      <c r="C228" s="1" t="s">
        <v>868</v>
      </c>
      <c r="D228" s="1">
        <v>7.8</v>
      </c>
      <c r="E228" s="1" t="s">
        <v>968</v>
      </c>
      <c r="F228" s="1">
        <v>1.7</v>
      </c>
      <c r="G228" s="1" t="s">
        <v>968</v>
      </c>
      <c r="H228" s="1">
        <v>97.7</v>
      </c>
      <c r="I228" s="1">
        <v>50</v>
      </c>
      <c r="J228" s="1">
        <v>4.2</v>
      </c>
      <c r="K228" s="1" t="s">
        <v>871</v>
      </c>
      <c r="L228" s="1">
        <v>41.2</v>
      </c>
    </row>
    <row r="229" spans="1:12" x14ac:dyDescent="0.25">
      <c r="A229" s="1">
        <v>228</v>
      </c>
      <c r="B229" s="1" t="s">
        <v>1119</v>
      </c>
      <c r="C229" s="1" t="s">
        <v>913</v>
      </c>
      <c r="D229" s="1">
        <v>50.8</v>
      </c>
      <c r="E229" s="1">
        <v>152</v>
      </c>
      <c r="F229" s="1">
        <v>19.8</v>
      </c>
      <c r="G229" s="1">
        <v>465</v>
      </c>
      <c r="H229" s="1">
        <v>16</v>
      </c>
      <c r="I229" s="1" t="s">
        <v>871</v>
      </c>
      <c r="J229" s="1">
        <v>34.4</v>
      </c>
      <c r="K229" s="1">
        <v>370</v>
      </c>
      <c r="L229" s="1">
        <v>40.700000000000003</v>
      </c>
    </row>
    <row r="230" spans="1:12" x14ac:dyDescent="0.25">
      <c r="A230" s="1">
        <v>229</v>
      </c>
      <c r="B230" s="1" t="s">
        <v>1120</v>
      </c>
      <c r="C230" s="1" t="s">
        <v>855</v>
      </c>
      <c r="D230" s="1">
        <v>33.200000000000003</v>
      </c>
      <c r="E230" s="1">
        <v>255</v>
      </c>
      <c r="F230" s="1">
        <v>29.1</v>
      </c>
      <c r="G230" s="1">
        <v>333</v>
      </c>
      <c r="H230" s="1">
        <v>20.9</v>
      </c>
      <c r="I230" s="1" t="s">
        <v>871</v>
      </c>
      <c r="J230" s="1">
        <v>29.6</v>
      </c>
      <c r="K230" s="1">
        <v>424</v>
      </c>
      <c r="L230" s="1">
        <v>40.4</v>
      </c>
    </row>
    <row r="231" spans="1:12" x14ac:dyDescent="0.25">
      <c r="A231" s="1">
        <v>230</v>
      </c>
      <c r="B231" s="1" t="s">
        <v>1121</v>
      </c>
      <c r="C231" s="1" t="s">
        <v>943</v>
      </c>
      <c r="D231" s="1">
        <v>27.2</v>
      </c>
      <c r="E231" s="1">
        <v>311</v>
      </c>
      <c r="F231" s="1">
        <v>50.2</v>
      </c>
      <c r="G231" s="1">
        <v>171</v>
      </c>
      <c r="H231" s="1">
        <v>100</v>
      </c>
      <c r="I231" s="1">
        <v>16</v>
      </c>
      <c r="J231" s="1">
        <v>16.5</v>
      </c>
      <c r="K231" s="1" t="s">
        <v>871</v>
      </c>
      <c r="L231" s="1">
        <v>40.299999999999997</v>
      </c>
    </row>
    <row r="232" spans="1:12" x14ac:dyDescent="0.25">
      <c r="A232" s="1">
        <v>231</v>
      </c>
      <c r="B232" s="1" t="s">
        <v>1122</v>
      </c>
      <c r="C232" s="1" t="s">
        <v>1124</v>
      </c>
      <c r="D232" s="1">
        <v>49.1</v>
      </c>
      <c r="E232" s="1">
        <v>160</v>
      </c>
      <c r="F232" s="1">
        <v>55.1</v>
      </c>
      <c r="G232" s="1">
        <v>149</v>
      </c>
      <c r="H232" s="1">
        <v>62.3</v>
      </c>
      <c r="I232" s="1">
        <v>243</v>
      </c>
      <c r="J232" s="1">
        <v>36.200000000000003</v>
      </c>
      <c r="K232" s="1">
        <v>358</v>
      </c>
      <c r="L232" s="1">
        <v>40.200000000000003</v>
      </c>
    </row>
    <row r="233" spans="1:12" x14ac:dyDescent="0.25">
      <c r="A233" s="1">
        <v>232</v>
      </c>
      <c r="B233" s="1" t="s">
        <v>1125</v>
      </c>
      <c r="C233" s="1" t="s">
        <v>923</v>
      </c>
      <c r="D233" s="1">
        <v>29.9</v>
      </c>
      <c r="E233" s="1">
        <v>288</v>
      </c>
      <c r="F233" s="1">
        <v>13.5</v>
      </c>
      <c r="G233" s="1" t="s">
        <v>968</v>
      </c>
      <c r="H233" s="1">
        <v>27.6</v>
      </c>
      <c r="I233" s="1">
        <v>548</v>
      </c>
      <c r="J233" s="1">
        <v>6.5</v>
      </c>
      <c r="K233" s="1" t="s">
        <v>871</v>
      </c>
      <c r="L233" s="1">
        <v>40</v>
      </c>
    </row>
    <row r="234" spans="1:12" x14ac:dyDescent="0.25">
      <c r="A234" s="1">
        <v>233</v>
      </c>
      <c r="B234" s="1" t="s">
        <v>1126</v>
      </c>
      <c r="C234" s="1" t="s">
        <v>855</v>
      </c>
      <c r="D234" s="1">
        <v>31.7</v>
      </c>
      <c r="E234" s="1">
        <v>266</v>
      </c>
      <c r="F234" s="1">
        <v>27.6</v>
      </c>
      <c r="G234" s="1">
        <v>347</v>
      </c>
      <c r="H234" s="1">
        <v>34.5</v>
      </c>
      <c r="I234" s="1">
        <v>448</v>
      </c>
      <c r="J234" s="1">
        <v>11.4</v>
      </c>
      <c r="K234" s="1" t="s">
        <v>871</v>
      </c>
      <c r="L234" s="1">
        <v>39.9</v>
      </c>
    </row>
    <row r="235" spans="1:12" x14ac:dyDescent="0.25">
      <c r="A235" s="1">
        <v>234</v>
      </c>
      <c r="B235" s="1" t="s">
        <v>1127</v>
      </c>
      <c r="C235" s="1" t="s">
        <v>1064</v>
      </c>
      <c r="D235" s="1">
        <v>30.8</v>
      </c>
      <c r="E235" s="1">
        <v>278</v>
      </c>
      <c r="F235" s="1">
        <v>26.2</v>
      </c>
      <c r="G235" s="1">
        <v>364</v>
      </c>
      <c r="H235" s="1">
        <v>9.9</v>
      </c>
      <c r="I235" s="1" t="s">
        <v>871</v>
      </c>
      <c r="J235" s="1">
        <v>51.4</v>
      </c>
      <c r="K235" s="1">
        <v>240</v>
      </c>
      <c r="L235" s="1">
        <v>39.9</v>
      </c>
    </row>
    <row r="236" spans="1:12" x14ac:dyDescent="0.25">
      <c r="A236" s="1">
        <v>235</v>
      </c>
      <c r="B236" s="1" t="s">
        <v>1128</v>
      </c>
      <c r="C236" s="1" t="s">
        <v>1124</v>
      </c>
      <c r="D236" s="1">
        <v>43.7</v>
      </c>
      <c r="E236" s="1">
        <v>189</v>
      </c>
      <c r="F236" s="1">
        <v>54.3</v>
      </c>
      <c r="G236" s="1">
        <v>152</v>
      </c>
      <c r="H236" s="1">
        <v>62.2</v>
      </c>
      <c r="I236" s="1">
        <v>244</v>
      </c>
      <c r="J236" s="1">
        <v>41.6</v>
      </c>
      <c r="K236" s="1">
        <v>313</v>
      </c>
      <c r="L236" s="1">
        <v>39.5</v>
      </c>
    </row>
    <row r="237" spans="1:12" x14ac:dyDescent="0.25">
      <c r="A237" s="1">
        <v>236</v>
      </c>
      <c r="B237" s="1" t="s">
        <v>1129</v>
      </c>
      <c r="C237" s="1" t="s">
        <v>853</v>
      </c>
      <c r="D237" s="1">
        <v>39.700000000000003</v>
      </c>
      <c r="E237" s="1">
        <v>213</v>
      </c>
      <c r="F237" s="1">
        <v>18.399999999999999</v>
      </c>
      <c r="G237" s="1">
        <v>492</v>
      </c>
      <c r="H237" s="1">
        <v>12.9</v>
      </c>
      <c r="I237" s="1" t="s">
        <v>871</v>
      </c>
      <c r="J237" s="1">
        <v>11.6</v>
      </c>
      <c r="K237" s="1" t="s">
        <v>871</v>
      </c>
      <c r="L237" s="1">
        <v>39.5</v>
      </c>
    </row>
    <row r="238" spans="1:12" x14ac:dyDescent="0.25">
      <c r="A238" s="1">
        <v>237</v>
      </c>
      <c r="B238" s="1" t="s">
        <v>1130</v>
      </c>
      <c r="C238" s="1" t="s">
        <v>984</v>
      </c>
      <c r="D238" s="1">
        <v>34.5</v>
      </c>
      <c r="E238" s="1">
        <v>245</v>
      </c>
      <c r="F238" s="1">
        <v>13.1</v>
      </c>
      <c r="G238" s="1" t="s">
        <v>968</v>
      </c>
      <c r="H238" s="1">
        <v>60.8</v>
      </c>
      <c r="I238" s="1">
        <v>252</v>
      </c>
      <c r="J238" s="1">
        <v>83.4</v>
      </c>
      <c r="K238" s="1">
        <v>93</v>
      </c>
      <c r="L238" s="1">
        <v>39.4</v>
      </c>
    </row>
    <row r="239" spans="1:12" x14ac:dyDescent="0.25">
      <c r="A239" s="1">
        <v>238</v>
      </c>
      <c r="B239" s="1" t="s">
        <v>1131</v>
      </c>
      <c r="C239" s="1" t="s">
        <v>1132</v>
      </c>
      <c r="D239" s="1">
        <v>43.6</v>
      </c>
      <c r="E239" s="1">
        <v>190</v>
      </c>
      <c r="F239" s="1">
        <v>50.7</v>
      </c>
      <c r="G239" s="1">
        <v>166</v>
      </c>
      <c r="H239" s="1">
        <v>15.7</v>
      </c>
      <c r="I239" s="1" t="s">
        <v>871</v>
      </c>
      <c r="J239" s="1">
        <v>92.8</v>
      </c>
      <c r="K239" s="1">
        <v>53</v>
      </c>
      <c r="L239" s="1">
        <v>39.4</v>
      </c>
    </row>
    <row r="240" spans="1:12" x14ac:dyDescent="0.25">
      <c r="A240" s="1">
        <v>239</v>
      </c>
      <c r="B240" s="1" t="s">
        <v>1133</v>
      </c>
      <c r="C240" s="1" t="s">
        <v>894</v>
      </c>
      <c r="D240" s="1">
        <v>25.9</v>
      </c>
      <c r="E240" s="1">
        <v>330</v>
      </c>
      <c r="F240" s="1">
        <v>38.799999999999997</v>
      </c>
      <c r="G240" s="1">
        <v>242</v>
      </c>
      <c r="H240" s="1">
        <v>4.4000000000000004</v>
      </c>
      <c r="I240" s="1" t="s">
        <v>871</v>
      </c>
      <c r="J240" s="1">
        <v>10.8</v>
      </c>
      <c r="K240" s="1" t="s">
        <v>871</v>
      </c>
      <c r="L240" s="1">
        <v>39.4</v>
      </c>
    </row>
    <row r="241" spans="1:12" x14ac:dyDescent="0.25">
      <c r="A241" s="1">
        <v>240</v>
      </c>
      <c r="B241" s="1" t="s">
        <v>1134</v>
      </c>
      <c r="C241" s="1" t="s">
        <v>855</v>
      </c>
      <c r="D241" s="1">
        <v>23.9</v>
      </c>
      <c r="E241" s="1">
        <v>355</v>
      </c>
      <c r="F241" s="1">
        <v>6.8</v>
      </c>
      <c r="G241" s="1" t="s">
        <v>968</v>
      </c>
      <c r="H241" s="1">
        <v>16.2</v>
      </c>
      <c r="I241" s="1" t="s">
        <v>871</v>
      </c>
      <c r="J241" s="1">
        <v>38</v>
      </c>
      <c r="K241" s="1">
        <v>340</v>
      </c>
      <c r="L241" s="1">
        <v>39.200000000000003</v>
      </c>
    </row>
    <row r="242" spans="1:12" x14ac:dyDescent="0.25">
      <c r="A242" s="1">
        <v>241</v>
      </c>
      <c r="B242" s="1" t="s">
        <v>1135</v>
      </c>
      <c r="C242" s="1" t="s">
        <v>863</v>
      </c>
      <c r="D242" s="1">
        <v>5.3</v>
      </c>
      <c r="E242" s="1" t="s">
        <v>968</v>
      </c>
      <c r="F242" s="1">
        <v>4.5999999999999996</v>
      </c>
      <c r="G242" s="1" t="s">
        <v>968</v>
      </c>
      <c r="H242" s="1">
        <v>85</v>
      </c>
      <c r="I242" s="1">
        <v>109</v>
      </c>
      <c r="J242" s="1">
        <v>61.7</v>
      </c>
      <c r="K242" s="1">
        <v>183</v>
      </c>
      <c r="L242" s="1">
        <v>39.200000000000003</v>
      </c>
    </row>
    <row r="243" spans="1:12" x14ac:dyDescent="0.25">
      <c r="A243" s="1">
        <v>242</v>
      </c>
      <c r="B243" s="1" t="s">
        <v>1136</v>
      </c>
      <c r="C243" s="1" t="s">
        <v>894</v>
      </c>
      <c r="D243" s="1">
        <v>36.1</v>
      </c>
      <c r="E243" s="1">
        <v>237</v>
      </c>
      <c r="F243" s="1">
        <v>50.5</v>
      </c>
      <c r="G243" s="1">
        <v>167</v>
      </c>
      <c r="H243" s="1">
        <v>21.2</v>
      </c>
      <c r="I243" s="1" t="s">
        <v>871</v>
      </c>
      <c r="J243" s="1">
        <v>35.299999999999997</v>
      </c>
      <c r="K243" s="1">
        <v>366</v>
      </c>
      <c r="L243" s="1">
        <v>39</v>
      </c>
    </row>
    <row r="244" spans="1:12" x14ac:dyDescent="0.25">
      <c r="A244" s="1">
        <v>243</v>
      </c>
      <c r="B244" s="1" t="s">
        <v>1137</v>
      </c>
      <c r="C244" s="1" t="s">
        <v>1109</v>
      </c>
      <c r="D244" s="1">
        <v>67.5</v>
      </c>
      <c r="E244" s="1">
        <v>98</v>
      </c>
      <c r="F244" s="1">
        <v>93.4</v>
      </c>
      <c r="G244" s="1">
        <v>41</v>
      </c>
      <c r="H244" s="1">
        <v>6.1</v>
      </c>
      <c r="I244" s="1" t="s">
        <v>871</v>
      </c>
      <c r="J244" s="1">
        <v>36.299999999999997</v>
      </c>
      <c r="K244" s="1">
        <v>357</v>
      </c>
      <c r="L244" s="1">
        <v>38.9</v>
      </c>
    </row>
    <row r="245" spans="1:12" x14ac:dyDescent="0.25">
      <c r="A245" s="1">
        <v>244</v>
      </c>
      <c r="B245" s="1" t="s">
        <v>1138</v>
      </c>
      <c r="C245" s="1" t="s">
        <v>1021</v>
      </c>
      <c r="D245" s="1">
        <v>56.2</v>
      </c>
      <c r="E245" s="1">
        <v>134</v>
      </c>
      <c r="F245" s="1">
        <v>30.4</v>
      </c>
      <c r="G245" s="1">
        <v>321</v>
      </c>
      <c r="H245" s="1">
        <v>9.3000000000000007</v>
      </c>
      <c r="I245" s="1" t="s">
        <v>871</v>
      </c>
      <c r="J245" s="1">
        <v>10.5</v>
      </c>
      <c r="K245" s="1" t="s">
        <v>871</v>
      </c>
      <c r="L245" s="1">
        <v>38.9</v>
      </c>
    </row>
    <row r="246" spans="1:12" x14ac:dyDescent="0.25">
      <c r="A246" s="1">
        <v>245</v>
      </c>
      <c r="B246" s="1" t="s">
        <v>1139</v>
      </c>
      <c r="C246" s="1" t="s">
        <v>853</v>
      </c>
      <c r="D246" s="1">
        <v>26.6</v>
      </c>
      <c r="E246" s="1">
        <v>321</v>
      </c>
      <c r="F246" s="1">
        <v>44.2</v>
      </c>
      <c r="G246" s="1">
        <v>216</v>
      </c>
      <c r="H246" s="1">
        <v>61.5</v>
      </c>
      <c r="I246" s="1">
        <v>247</v>
      </c>
      <c r="J246" s="1">
        <v>74.8</v>
      </c>
      <c r="K246" s="1">
        <v>120</v>
      </c>
      <c r="L246" s="1">
        <v>38.9</v>
      </c>
    </row>
    <row r="247" spans="1:12" x14ac:dyDescent="0.25">
      <c r="A247" s="1">
        <v>246</v>
      </c>
      <c r="B247" s="1" t="s">
        <v>1140</v>
      </c>
      <c r="C247" s="1" t="s">
        <v>894</v>
      </c>
      <c r="D247" s="1">
        <v>38.6</v>
      </c>
      <c r="E247" s="1">
        <v>220</v>
      </c>
      <c r="F247" s="1">
        <v>69</v>
      </c>
      <c r="G247" s="1">
        <v>99</v>
      </c>
      <c r="H247" s="1">
        <v>6.1</v>
      </c>
      <c r="I247" s="1" t="s">
        <v>871</v>
      </c>
      <c r="J247" s="1">
        <v>74.099999999999994</v>
      </c>
      <c r="K247" s="1">
        <v>122</v>
      </c>
      <c r="L247" s="1">
        <v>38.799999999999997</v>
      </c>
    </row>
    <row r="248" spans="1:12" x14ac:dyDescent="0.25">
      <c r="A248" s="1">
        <v>247</v>
      </c>
      <c r="B248" s="1" t="s">
        <v>1141</v>
      </c>
      <c r="C248" s="1" t="s">
        <v>853</v>
      </c>
      <c r="D248" s="1">
        <v>2.6</v>
      </c>
      <c r="E248" s="1" t="s">
        <v>968</v>
      </c>
      <c r="F248" s="1">
        <v>3.7</v>
      </c>
      <c r="G248" s="1" t="s">
        <v>968</v>
      </c>
      <c r="H248" s="1">
        <v>85.5</v>
      </c>
      <c r="I248" s="1">
        <v>108</v>
      </c>
      <c r="J248" s="1">
        <v>24.1</v>
      </c>
      <c r="K248" s="1">
        <v>505</v>
      </c>
      <c r="L248" s="1">
        <v>38.799999999999997</v>
      </c>
    </row>
    <row r="249" spans="1:12" x14ac:dyDescent="0.25">
      <c r="A249" s="1">
        <v>248</v>
      </c>
      <c r="B249" s="1" t="s">
        <v>1142</v>
      </c>
      <c r="C249" s="1" t="s">
        <v>1124</v>
      </c>
      <c r="D249" s="1">
        <v>47.5</v>
      </c>
      <c r="E249" s="1">
        <v>168</v>
      </c>
      <c r="F249" s="1">
        <v>62.4</v>
      </c>
      <c r="G249" s="1">
        <v>120</v>
      </c>
      <c r="H249" s="1">
        <v>44.9</v>
      </c>
      <c r="I249" s="1">
        <v>344</v>
      </c>
      <c r="J249" s="1">
        <v>35.799999999999997</v>
      </c>
      <c r="K249" s="1">
        <v>360</v>
      </c>
      <c r="L249" s="1">
        <v>38.700000000000003</v>
      </c>
    </row>
    <row r="250" spans="1:12" x14ac:dyDescent="0.25">
      <c r="A250" s="1">
        <v>249</v>
      </c>
      <c r="B250" s="1" t="s">
        <v>1143</v>
      </c>
      <c r="C250" s="1" t="s">
        <v>886</v>
      </c>
      <c r="D250" s="1">
        <v>34.700000000000003</v>
      </c>
      <c r="E250" s="1">
        <v>244</v>
      </c>
      <c r="F250" s="1">
        <v>6.8</v>
      </c>
      <c r="G250" s="1" t="s">
        <v>968</v>
      </c>
      <c r="H250" s="1">
        <v>11.9</v>
      </c>
      <c r="I250" s="1" t="s">
        <v>871</v>
      </c>
      <c r="J250" s="1">
        <v>2.5</v>
      </c>
      <c r="K250" s="1" t="s">
        <v>871</v>
      </c>
      <c r="L250" s="1">
        <v>38.700000000000003</v>
      </c>
    </row>
    <row r="251" spans="1:12" x14ac:dyDescent="0.25">
      <c r="A251" s="1">
        <v>250</v>
      </c>
      <c r="B251" s="1" t="s">
        <v>1144</v>
      </c>
      <c r="C251" s="1" t="s">
        <v>1041</v>
      </c>
      <c r="D251" s="1">
        <v>38</v>
      </c>
      <c r="E251" s="1">
        <v>222</v>
      </c>
      <c r="F251" s="1">
        <v>58.3</v>
      </c>
      <c r="G251" s="1">
        <v>134</v>
      </c>
      <c r="H251" s="1">
        <v>27.6</v>
      </c>
      <c r="I251" s="1">
        <v>550</v>
      </c>
      <c r="J251" s="1">
        <v>76.099999999999994</v>
      </c>
      <c r="K251" s="1">
        <v>118</v>
      </c>
      <c r="L251" s="1">
        <v>38.6</v>
      </c>
    </row>
    <row r="252" spans="1:12" x14ac:dyDescent="0.25">
      <c r="A252" s="1">
        <v>251</v>
      </c>
      <c r="B252" s="1" t="s">
        <v>1145</v>
      </c>
      <c r="C252" s="1" t="s">
        <v>945</v>
      </c>
      <c r="D252" s="1">
        <v>22.7</v>
      </c>
      <c r="E252" s="1">
        <v>366</v>
      </c>
      <c r="F252" s="1">
        <v>16.100000000000001</v>
      </c>
      <c r="G252" s="1" t="s">
        <v>968</v>
      </c>
      <c r="H252" s="1">
        <v>76.2</v>
      </c>
      <c r="I252" s="1">
        <v>156</v>
      </c>
      <c r="J252" s="1">
        <v>52</v>
      </c>
      <c r="K252" s="1">
        <v>237</v>
      </c>
      <c r="L252" s="1">
        <v>38.5</v>
      </c>
    </row>
    <row r="253" spans="1:12" x14ac:dyDescent="0.25">
      <c r="A253" s="1">
        <v>252</v>
      </c>
      <c r="B253" s="1" t="s">
        <v>1146</v>
      </c>
      <c r="C253" s="1" t="s">
        <v>1147</v>
      </c>
      <c r="D253" s="1">
        <v>27.2</v>
      </c>
      <c r="E253" s="1">
        <v>312</v>
      </c>
      <c r="F253" s="1">
        <v>40.700000000000003</v>
      </c>
      <c r="G253" s="1">
        <v>228</v>
      </c>
      <c r="H253" s="1">
        <v>62.1</v>
      </c>
      <c r="I253" s="1">
        <v>246</v>
      </c>
      <c r="J253" s="1">
        <v>99</v>
      </c>
      <c r="K253" s="1">
        <v>22</v>
      </c>
      <c r="L253" s="1">
        <v>38.4</v>
      </c>
    </row>
    <row r="254" spans="1:12" x14ac:dyDescent="0.25">
      <c r="A254" s="1">
        <v>253</v>
      </c>
      <c r="B254" s="1" t="s">
        <v>1148</v>
      </c>
      <c r="C254" s="1" t="s">
        <v>853</v>
      </c>
      <c r="D254" s="1">
        <v>40.700000000000003</v>
      </c>
      <c r="E254" s="1">
        <v>204</v>
      </c>
      <c r="F254" s="1">
        <v>16.8</v>
      </c>
      <c r="G254" s="1" t="s">
        <v>968</v>
      </c>
      <c r="H254" s="1">
        <v>13.7</v>
      </c>
      <c r="I254" s="1" t="s">
        <v>871</v>
      </c>
      <c r="J254" s="1">
        <v>50.9</v>
      </c>
      <c r="K254" s="1">
        <v>244</v>
      </c>
      <c r="L254" s="1">
        <v>38.299999999999997</v>
      </c>
    </row>
    <row r="255" spans="1:12" x14ac:dyDescent="0.25">
      <c r="A255" s="1">
        <v>254</v>
      </c>
      <c r="B255" s="1" t="s">
        <v>1149</v>
      </c>
      <c r="C255" s="1" t="s">
        <v>1064</v>
      </c>
      <c r="D255" s="1">
        <v>29.4</v>
      </c>
      <c r="E255" s="1">
        <v>291</v>
      </c>
      <c r="F255" s="1">
        <v>66.400000000000006</v>
      </c>
      <c r="G255" s="1">
        <v>109</v>
      </c>
      <c r="H255" s="1">
        <v>59.7</v>
      </c>
      <c r="I255" s="1">
        <v>263</v>
      </c>
      <c r="J255" s="1">
        <v>28.8</v>
      </c>
      <c r="K255" s="1">
        <v>439</v>
      </c>
      <c r="L255" s="1">
        <v>38.299999999999997</v>
      </c>
    </row>
    <row r="256" spans="1:12" x14ac:dyDescent="0.25">
      <c r="A256" s="1">
        <v>255</v>
      </c>
      <c r="B256" s="1" t="s">
        <v>1150</v>
      </c>
      <c r="C256" s="1" t="s">
        <v>853</v>
      </c>
      <c r="D256" s="1">
        <v>35.200000000000003</v>
      </c>
      <c r="E256" s="1">
        <v>240</v>
      </c>
      <c r="F256" s="1">
        <v>37.5</v>
      </c>
      <c r="G256" s="1">
        <v>254</v>
      </c>
      <c r="H256" s="1">
        <v>60.7</v>
      </c>
      <c r="I256" s="1">
        <v>253</v>
      </c>
      <c r="J256" s="1">
        <v>81.5</v>
      </c>
      <c r="K256" s="1">
        <v>99</v>
      </c>
      <c r="L256" s="1">
        <v>38.299999999999997</v>
      </c>
    </row>
    <row r="257" spans="1:12" x14ac:dyDescent="0.25">
      <c r="A257" s="1">
        <v>256</v>
      </c>
      <c r="B257" s="1" t="s">
        <v>1151</v>
      </c>
      <c r="C257" s="1" t="s">
        <v>855</v>
      </c>
      <c r="D257" s="1">
        <v>29.9</v>
      </c>
      <c r="E257" s="1">
        <v>289</v>
      </c>
      <c r="F257" s="1">
        <v>65.900000000000006</v>
      </c>
      <c r="G257" s="1">
        <v>111</v>
      </c>
      <c r="H257" s="1">
        <v>22.2</v>
      </c>
      <c r="I257" s="1" t="s">
        <v>871</v>
      </c>
      <c r="J257" s="1">
        <v>25.6</v>
      </c>
      <c r="K257" s="1">
        <v>481</v>
      </c>
      <c r="L257" s="1">
        <v>38.1</v>
      </c>
    </row>
    <row r="258" spans="1:12" x14ac:dyDescent="0.25">
      <c r="A258" s="1">
        <v>257</v>
      </c>
      <c r="B258" s="1" t="s">
        <v>1152</v>
      </c>
      <c r="C258" s="1" t="s">
        <v>1115</v>
      </c>
      <c r="D258" s="1">
        <v>40.5</v>
      </c>
      <c r="E258" s="1">
        <v>208</v>
      </c>
      <c r="F258" s="1">
        <v>42.7</v>
      </c>
      <c r="G258" s="1">
        <v>222</v>
      </c>
      <c r="H258" s="1">
        <v>79.3</v>
      </c>
      <c r="I258" s="1">
        <v>142</v>
      </c>
      <c r="J258" s="1">
        <v>8.3000000000000007</v>
      </c>
      <c r="K258" s="1" t="s">
        <v>871</v>
      </c>
      <c r="L258" s="1">
        <v>38.1</v>
      </c>
    </row>
    <row r="259" spans="1:12" x14ac:dyDescent="0.25">
      <c r="A259" s="1">
        <v>258</v>
      </c>
      <c r="B259" s="1" t="s">
        <v>1153</v>
      </c>
      <c r="C259" s="1" t="s">
        <v>1154</v>
      </c>
      <c r="D259" s="1">
        <v>19.100000000000001</v>
      </c>
      <c r="E259" s="1">
        <v>451</v>
      </c>
      <c r="F259" s="1">
        <v>9.8000000000000007</v>
      </c>
      <c r="G259" s="1" t="s">
        <v>968</v>
      </c>
      <c r="H259" s="1">
        <v>96.5</v>
      </c>
      <c r="I259" s="1">
        <v>56</v>
      </c>
      <c r="J259" s="1">
        <v>1</v>
      </c>
      <c r="K259" s="1" t="s">
        <v>871</v>
      </c>
      <c r="L259" s="1">
        <v>38.1</v>
      </c>
    </row>
    <row r="260" spans="1:12" x14ac:dyDescent="0.25">
      <c r="A260" s="1">
        <v>259</v>
      </c>
      <c r="B260" s="1" t="s">
        <v>1155</v>
      </c>
      <c r="C260" s="1" t="s">
        <v>886</v>
      </c>
      <c r="D260" s="1">
        <v>18.7</v>
      </c>
      <c r="E260" s="1">
        <v>456</v>
      </c>
      <c r="F260" s="1">
        <v>31.9</v>
      </c>
      <c r="G260" s="1">
        <v>307</v>
      </c>
      <c r="H260" s="1">
        <v>93.6</v>
      </c>
      <c r="I260" s="1">
        <v>67</v>
      </c>
      <c r="J260" s="1">
        <v>92.6</v>
      </c>
      <c r="K260" s="1">
        <v>55</v>
      </c>
      <c r="L260" s="1">
        <v>38</v>
      </c>
    </row>
    <row r="261" spans="1:12" x14ac:dyDescent="0.25">
      <c r="A261" s="1">
        <v>260</v>
      </c>
      <c r="B261" s="1" t="s">
        <v>1156</v>
      </c>
      <c r="C261" s="1" t="s">
        <v>943</v>
      </c>
      <c r="D261" s="1">
        <v>27.3</v>
      </c>
      <c r="E261" s="1">
        <v>308</v>
      </c>
      <c r="F261" s="1">
        <v>15.9</v>
      </c>
      <c r="G261" s="1" t="s">
        <v>968</v>
      </c>
      <c r="H261" s="1">
        <v>94</v>
      </c>
      <c r="I261" s="1">
        <v>65</v>
      </c>
      <c r="J261" s="1">
        <v>24.9</v>
      </c>
      <c r="K261" s="1">
        <v>491</v>
      </c>
      <c r="L261" s="1">
        <v>37.9</v>
      </c>
    </row>
    <row r="262" spans="1:12" x14ac:dyDescent="0.25">
      <c r="A262" s="1">
        <v>261</v>
      </c>
      <c r="B262" s="1" t="s">
        <v>1157</v>
      </c>
      <c r="C262" s="1" t="s">
        <v>1113</v>
      </c>
      <c r="D262" s="1">
        <v>32.700000000000003</v>
      </c>
      <c r="E262" s="1">
        <v>258</v>
      </c>
      <c r="F262" s="1">
        <v>19.2</v>
      </c>
      <c r="G262" s="1">
        <v>479</v>
      </c>
      <c r="H262" s="1">
        <v>4.2</v>
      </c>
      <c r="I262" s="1" t="s">
        <v>871</v>
      </c>
      <c r="J262" s="1">
        <v>90.7</v>
      </c>
      <c r="K262" s="1">
        <v>66</v>
      </c>
      <c r="L262" s="1">
        <v>37.9</v>
      </c>
    </row>
    <row r="263" spans="1:12" x14ac:dyDescent="0.25">
      <c r="A263" s="1">
        <v>262</v>
      </c>
      <c r="B263" s="1" t="s">
        <v>1158</v>
      </c>
      <c r="C263" s="1" t="s">
        <v>868</v>
      </c>
      <c r="D263" s="1">
        <v>36.299999999999997</v>
      </c>
      <c r="E263" s="1">
        <v>235</v>
      </c>
      <c r="F263" s="1">
        <v>6.4</v>
      </c>
      <c r="G263" s="1" t="s">
        <v>968</v>
      </c>
      <c r="H263" s="1">
        <v>27.7</v>
      </c>
      <c r="I263" s="1">
        <v>546</v>
      </c>
      <c r="J263" s="1">
        <v>17.5</v>
      </c>
      <c r="K263" s="1" t="s">
        <v>871</v>
      </c>
      <c r="L263" s="1">
        <v>37.799999999999997</v>
      </c>
    </row>
    <row r="264" spans="1:12" x14ac:dyDescent="0.25">
      <c r="A264" s="1">
        <v>263</v>
      </c>
      <c r="B264" s="1" t="s">
        <v>1159</v>
      </c>
      <c r="C264" s="1" t="s">
        <v>853</v>
      </c>
      <c r="D264" s="1">
        <v>39.6</v>
      </c>
      <c r="E264" s="1">
        <v>216</v>
      </c>
      <c r="F264" s="1">
        <v>22.4</v>
      </c>
      <c r="G264" s="1">
        <v>420</v>
      </c>
      <c r="H264" s="1">
        <v>67.599999999999994</v>
      </c>
      <c r="I264" s="1">
        <v>201</v>
      </c>
      <c r="J264" s="1">
        <v>40.700000000000003</v>
      </c>
      <c r="K264" s="1">
        <v>321</v>
      </c>
      <c r="L264" s="1">
        <v>37.799999999999997</v>
      </c>
    </row>
    <row r="265" spans="1:12" x14ac:dyDescent="0.25">
      <c r="A265" s="1">
        <v>264</v>
      </c>
      <c r="B265" s="1" t="s">
        <v>1160</v>
      </c>
      <c r="C265" s="1" t="s">
        <v>1041</v>
      </c>
      <c r="D265" s="1">
        <v>32.6</v>
      </c>
      <c r="E265" s="1">
        <v>259</v>
      </c>
      <c r="F265" s="1">
        <v>49.3</v>
      </c>
      <c r="G265" s="1">
        <v>179</v>
      </c>
      <c r="H265" s="1">
        <v>17.399999999999999</v>
      </c>
      <c r="I265" s="1" t="s">
        <v>871</v>
      </c>
      <c r="J265" s="1">
        <v>73.8</v>
      </c>
      <c r="K265" s="1">
        <v>124</v>
      </c>
      <c r="L265" s="1">
        <v>37.6</v>
      </c>
    </row>
    <row r="266" spans="1:12" x14ac:dyDescent="0.25">
      <c r="A266" s="1">
        <v>265</v>
      </c>
      <c r="B266" s="1" t="s">
        <v>1161</v>
      </c>
      <c r="C266" s="1" t="s">
        <v>943</v>
      </c>
      <c r="D266" s="1">
        <v>22.9</v>
      </c>
      <c r="E266" s="1">
        <v>364</v>
      </c>
      <c r="F266" s="1">
        <v>11.2</v>
      </c>
      <c r="G266" s="1" t="s">
        <v>968</v>
      </c>
      <c r="H266" s="1">
        <v>99.6</v>
      </c>
      <c r="I266" s="1">
        <v>32</v>
      </c>
      <c r="J266" s="1">
        <v>4.0999999999999996</v>
      </c>
      <c r="K266" s="1" t="s">
        <v>871</v>
      </c>
      <c r="L266" s="1">
        <v>37.6</v>
      </c>
    </row>
    <row r="267" spans="1:12" x14ac:dyDescent="0.25">
      <c r="A267" s="1">
        <v>266</v>
      </c>
      <c r="B267" s="1" t="s">
        <v>1162</v>
      </c>
      <c r="C267" s="1" t="s">
        <v>892</v>
      </c>
      <c r="D267" s="1">
        <v>27.6</v>
      </c>
      <c r="E267" s="1">
        <v>306</v>
      </c>
      <c r="F267" s="1">
        <v>30.7</v>
      </c>
      <c r="G267" s="1">
        <v>318</v>
      </c>
      <c r="H267" s="1">
        <v>4.7</v>
      </c>
      <c r="I267" s="1" t="s">
        <v>871</v>
      </c>
      <c r="J267" s="1">
        <v>28.8</v>
      </c>
      <c r="K267" s="1">
        <v>437</v>
      </c>
      <c r="L267" s="1">
        <v>37.5</v>
      </c>
    </row>
    <row r="268" spans="1:12" x14ac:dyDescent="0.25">
      <c r="A268" s="1">
        <v>267</v>
      </c>
      <c r="B268" s="1" t="s">
        <v>1163</v>
      </c>
      <c r="C268" s="1" t="s">
        <v>943</v>
      </c>
      <c r="D268" s="1">
        <v>19.7</v>
      </c>
      <c r="E268" s="1">
        <v>435</v>
      </c>
      <c r="F268" s="1">
        <v>22.5</v>
      </c>
      <c r="G268" s="1">
        <v>419</v>
      </c>
      <c r="H268" s="1">
        <v>97.9</v>
      </c>
      <c r="I268" s="1">
        <v>49</v>
      </c>
      <c r="J268" s="1">
        <v>45.6</v>
      </c>
      <c r="K268" s="1">
        <v>277</v>
      </c>
      <c r="L268" s="1">
        <v>37.299999999999997</v>
      </c>
    </row>
    <row r="269" spans="1:12" x14ac:dyDescent="0.25">
      <c r="A269" s="1">
        <v>268</v>
      </c>
      <c r="B269" s="1" t="s">
        <v>1164</v>
      </c>
      <c r="C269" s="1" t="s">
        <v>853</v>
      </c>
      <c r="D269" s="1">
        <v>37.6</v>
      </c>
      <c r="E269" s="1">
        <v>224</v>
      </c>
      <c r="F269" s="1">
        <v>35.6</v>
      </c>
      <c r="G269" s="1">
        <v>276</v>
      </c>
      <c r="H269" s="1">
        <v>51.3</v>
      </c>
      <c r="I269" s="1">
        <v>306</v>
      </c>
      <c r="J269" s="1">
        <v>15.5</v>
      </c>
      <c r="K269" s="1" t="s">
        <v>871</v>
      </c>
      <c r="L269" s="1">
        <v>37.299999999999997</v>
      </c>
    </row>
    <row r="270" spans="1:12" x14ac:dyDescent="0.25">
      <c r="A270" s="1">
        <v>269</v>
      </c>
      <c r="B270" s="1" t="s">
        <v>1165</v>
      </c>
      <c r="C270" s="1" t="s">
        <v>868</v>
      </c>
      <c r="D270" s="1">
        <v>34.4</v>
      </c>
      <c r="E270" s="1">
        <v>246</v>
      </c>
      <c r="F270" s="1">
        <v>32.5</v>
      </c>
      <c r="G270" s="1">
        <v>300</v>
      </c>
      <c r="H270" s="1">
        <v>52.6</v>
      </c>
      <c r="I270" s="1">
        <v>298</v>
      </c>
      <c r="J270" s="1">
        <v>17.7</v>
      </c>
      <c r="K270" s="1" t="s">
        <v>871</v>
      </c>
      <c r="L270" s="1">
        <v>37.299999999999997</v>
      </c>
    </row>
    <row r="271" spans="1:12" x14ac:dyDescent="0.25">
      <c r="A271" s="1">
        <v>270</v>
      </c>
      <c r="B271" s="1" t="s">
        <v>1166</v>
      </c>
      <c r="C271" s="1" t="s">
        <v>1041</v>
      </c>
      <c r="D271" s="1">
        <v>30.2</v>
      </c>
      <c r="E271" s="1">
        <v>285</v>
      </c>
      <c r="F271" s="1">
        <v>48.3</v>
      </c>
      <c r="G271" s="1">
        <v>185</v>
      </c>
      <c r="H271" s="1">
        <v>13</v>
      </c>
      <c r="I271" s="1" t="s">
        <v>871</v>
      </c>
      <c r="J271" s="1">
        <v>65.599999999999994</v>
      </c>
      <c r="K271" s="1">
        <v>166</v>
      </c>
      <c r="L271" s="1">
        <v>37.200000000000003</v>
      </c>
    </row>
    <row r="272" spans="1:12" x14ac:dyDescent="0.25">
      <c r="A272" s="1">
        <v>271</v>
      </c>
      <c r="B272" s="1" t="s">
        <v>1167</v>
      </c>
      <c r="C272" s="1" t="s">
        <v>890</v>
      </c>
      <c r="D272" s="1">
        <v>24.9</v>
      </c>
      <c r="E272" s="1">
        <v>344</v>
      </c>
      <c r="F272" s="1">
        <v>39</v>
      </c>
      <c r="G272" s="1">
        <v>239</v>
      </c>
      <c r="H272" s="1">
        <v>85.7</v>
      </c>
      <c r="I272" s="1">
        <v>107</v>
      </c>
      <c r="J272" s="1">
        <v>10.199999999999999</v>
      </c>
      <c r="K272" s="1" t="s">
        <v>871</v>
      </c>
      <c r="L272" s="1">
        <v>37.200000000000003</v>
      </c>
    </row>
    <row r="273" spans="1:12" x14ac:dyDescent="0.25">
      <c r="A273" s="1">
        <v>272</v>
      </c>
      <c r="B273" s="1" t="s">
        <v>1168</v>
      </c>
      <c r="C273" s="1" t="s">
        <v>973</v>
      </c>
      <c r="D273" s="1">
        <v>26.4</v>
      </c>
      <c r="E273" s="1">
        <v>322</v>
      </c>
      <c r="F273" s="1">
        <v>31.6</v>
      </c>
      <c r="G273" s="1">
        <v>313</v>
      </c>
      <c r="H273" s="1">
        <v>70.7</v>
      </c>
      <c r="I273" s="1">
        <v>183</v>
      </c>
      <c r="J273" s="1">
        <v>39.299999999999997</v>
      </c>
      <c r="K273" s="1">
        <v>332</v>
      </c>
      <c r="L273" s="1">
        <v>37.200000000000003</v>
      </c>
    </row>
    <row r="274" spans="1:12" x14ac:dyDescent="0.25">
      <c r="A274" s="1">
        <v>273</v>
      </c>
      <c r="B274" s="1" t="s">
        <v>1169</v>
      </c>
      <c r="C274" s="1" t="s">
        <v>943</v>
      </c>
      <c r="D274" s="1">
        <v>41.8</v>
      </c>
      <c r="E274" s="1">
        <v>198</v>
      </c>
      <c r="F274" s="1">
        <v>28.8</v>
      </c>
      <c r="G274" s="1">
        <v>337</v>
      </c>
      <c r="H274" s="1">
        <v>68.5</v>
      </c>
      <c r="I274" s="1">
        <v>197</v>
      </c>
      <c r="J274" s="1">
        <v>78.900000000000006</v>
      </c>
      <c r="K274" s="1">
        <v>112</v>
      </c>
      <c r="L274" s="1">
        <v>37.200000000000003</v>
      </c>
    </row>
    <row r="275" spans="1:12" x14ac:dyDescent="0.25">
      <c r="A275" s="1">
        <v>274</v>
      </c>
      <c r="B275" s="1" t="s">
        <v>1170</v>
      </c>
      <c r="C275" s="1" t="s">
        <v>1171</v>
      </c>
      <c r="D275" s="1">
        <v>40.700000000000003</v>
      </c>
      <c r="E275" s="1">
        <v>206</v>
      </c>
      <c r="F275" s="1">
        <v>23.8</v>
      </c>
      <c r="G275" s="1">
        <v>404</v>
      </c>
      <c r="H275" s="1">
        <v>12.8</v>
      </c>
      <c r="I275" s="1" t="s">
        <v>871</v>
      </c>
      <c r="J275" s="1">
        <v>55.4</v>
      </c>
      <c r="K275" s="1">
        <v>211</v>
      </c>
      <c r="L275" s="1">
        <v>37.1</v>
      </c>
    </row>
    <row r="276" spans="1:12" x14ac:dyDescent="0.25">
      <c r="A276" s="1">
        <v>275</v>
      </c>
      <c r="B276" s="1" t="s">
        <v>1172</v>
      </c>
      <c r="C276" s="1" t="s">
        <v>913</v>
      </c>
      <c r="D276" s="1">
        <v>20.8</v>
      </c>
      <c r="E276" s="1">
        <v>400</v>
      </c>
      <c r="F276" s="1">
        <v>38.799999999999997</v>
      </c>
      <c r="G276" s="1">
        <v>241</v>
      </c>
      <c r="H276" s="1">
        <v>6.1</v>
      </c>
      <c r="I276" s="1" t="s">
        <v>871</v>
      </c>
      <c r="J276" s="1">
        <v>37.5</v>
      </c>
      <c r="K276" s="1">
        <v>346</v>
      </c>
      <c r="L276" s="1">
        <v>36.9</v>
      </c>
    </row>
    <row r="277" spans="1:12" x14ac:dyDescent="0.25">
      <c r="A277" s="1">
        <v>276</v>
      </c>
      <c r="B277" s="1" t="s">
        <v>1173</v>
      </c>
      <c r="C277" s="1" t="s">
        <v>959</v>
      </c>
      <c r="D277" s="1">
        <v>44.8</v>
      </c>
      <c r="E277" s="1">
        <v>183</v>
      </c>
      <c r="F277" s="1">
        <v>30.1</v>
      </c>
      <c r="G277" s="1">
        <v>324</v>
      </c>
      <c r="H277" s="1">
        <v>10.5</v>
      </c>
      <c r="I277" s="1" t="s">
        <v>871</v>
      </c>
      <c r="J277" s="1">
        <v>63.6</v>
      </c>
      <c r="K277" s="1">
        <v>175</v>
      </c>
      <c r="L277" s="1">
        <v>36.9</v>
      </c>
    </row>
    <row r="278" spans="1:12" x14ac:dyDescent="0.25">
      <c r="A278" s="1">
        <v>277</v>
      </c>
      <c r="B278" s="1" t="s">
        <v>1174</v>
      </c>
      <c r="C278" s="1" t="s">
        <v>1033</v>
      </c>
      <c r="D278" s="1">
        <v>25.1</v>
      </c>
      <c r="E278" s="1">
        <v>338</v>
      </c>
      <c r="F278" s="1">
        <v>37.799999999999997</v>
      </c>
      <c r="G278" s="1">
        <v>249</v>
      </c>
      <c r="H278" s="1">
        <v>98.8</v>
      </c>
      <c r="I278" s="1">
        <v>42</v>
      </c>
      <c r="J278" s="1">
        <v>11.4</v>
      </c>
      <c r="K278" s="1" t="s">
        <v>871</v>
      </c>
      <c r="L278" s="1">
        <v>36.799999999999997</v>
      </c>
    </row>
    <row r="279" spans="1:12" x14ac:dyDescent="0.25">
      <c r="A279" s="1">
        <v>278</v>
      </c>
      <c r="B279" s="1" t="s">
        <v>1175</v>
      </c>
      <c r="C279" s="1" t="s">
        <v>923</v>
      </c>
      <c r="D279" s="1">
        <v>21.8</v>
      </c>
      <c r="E279" s="1">
        <v>379</v>
      </c>
      <c r="F279" s="1">
        <v>22.1</v>
      </c>
      <c r="G279" s="1">
        <v>428</v>
      </c>
      <c r="H279" s="1">
        <v>14.9</v>
      </c>
      <c r="I279" s="1" t="s">
        <v>871</v>
      </c>
      <c r="J279" s="1">
        <v>68.3</v>
      </c>
      <c r="K279" s="1">
        <v>148</v>
      </c>
      <c r="L279" s="1">
        <v>36.700000000000003</v>
      </c>
    </row>
    <row r="280" spans="1:12" x14ac:dyDescent="0.25">
      <c r="A280" s="1">
        <v>279</v>
      </c>
      <c r="B280" s="1" t="s">
        <v>1176</v>
      </c>
      <c r="C280" s="1" t="s">
        <v>855</v>
      </c>
      <c r="D280" s="1">
        <v>22.2</v>
      </c>
      <c r="E280" s="1">
        <v>375</v>
      </c>
      <c r="F280" s="1">
        <v>14.9</v>
      </c>
      <c r="G280" s="1" t="s">
        <v>968</v>
      </c>
      <c r="H280" s="1">
        <v>44.6</v>
      </c>
      <c r="I280" s="1">
        <v>346</v>
      </c>
      <c r="J280" s="1">
        <v>15.5</v>
      </c>
      <c r="K280" s="1" t="s">
        <v>871</v>
      </c>
      <c r="L280" s="1">
        <v>36.6</v>
      </c>
    </row>
    <row r="281" spans="1:12" x14ac:dyDescent="0.25">
      <c r="A281" s="1">
        <v>280</v>
      </c>
      <c r="B281" s="1" t="s">
        <v>1177</v>
      </c>
      <c r="C281" s="1" t="s">
        <v>945</v>
      </c>
      <c r="D281" s="1">
        <v>22.7</v>
      </c>
      <c r="E281" s="1">
        <v>368</v>
      </c>
      <c r="F281" s="1">
        <v>12.6</v>
      </c>
      <c r="G281" s="1" t="s">
        <v>968</v>
      </c>
      <c r="H281" s="1">
        <v>55.2</v>
      </c>
      <c r="I281" s="1">
        <v>283</v>
      </c>
      <c r="J281" s="1">
        <v>49.9</v>
      </c>
      <c r="K281" s="1">
        <v>251</v>
      </c>
      <c r="L281" s="1">
        <v>36.5</v>
      </c>
    </row>
    <row r="282" spans="1:12" x14ac:dyDescent="0.25">
      <c r="A282" s="1">
        <v>281</v>
      </c>
      <c r="B282" s="1" t="s">
        <v>1178</v>
      </c>
      <c r="C282" s="1" t="s">
        <v>853</v>
      </c>
      <c r="D282" s="1">
        <v>31.2</v>
      </c>
      <c r="E282" s="1">
        <v>270</v>
      </c>
      <c r="F282" s="1">
        <v>44.6</v>
      </c>
      <c r="G282" s="1">
        <v>213</v>
      </c>
      <c r="H282" s="1">
        <v>55.4</v>
      </c>
      <c r="I282" s="1">
        <v>281</v>
      </c>
      <c r="J282" s="1">
        <v>96</v>
      </c>
      <c r="K282" s="1">
        <v>41</v>
      </c>
      <c r="L282" s="1">
        <v>36.299999999999997</v>
      </c>
    </row>
    <row r="283" spans="1:12" x14ac:dyDescent="0.25">
      <c r="A283" s="1">
        <v>282</v>
      </c>
      <c r="B283" s="1" t="s">
        <v>1179</v>
      </c>
      <c r="C283" s="1" t="s">
        <v>855</v>
      </c>
      <c r="D283" s="1">
        <v>14.9</v>
      </c>
      <c r="E283" s="1" t="s">
        <v>968</v>
      </c>
      <c r="F283" s="1">
        <v>29.6</v>
      </c>
      <c r="G283" s="1">
        <v>327</v>
      </c>
      <c r="H283" s="1">
        <v>21.3</v>
      </c>
      <c r="I283" s="1" t="s">
        <v>871</v>
      </c>
      <c r="J283" s="1">
        <v>31.9</v>
      </c>
      <c r="K283" s="1">
        <v>394</v>
      </c>
      <c r="L283" s="1">
        <v>36.299999999999997</v>
      </c>
    </row>
    <row r="284" spans="1:12" x14ac:dyDescent="0.25">
      <c r="A284" s="1">
        <v>283</v>
      </c>
      <c r="B284" s="1" t="s">
        <v>1180</v>
      </c>
      <c r="C284" s="1" t="s">
        <v>879</v>
      </c>
      <c r="D284" s="1">
        <v>17</v>
      </c>
      <c r="E284" s="1">
        <v>495</v>
      </c>
      <c r="F284" s="1">
        <v>12.8</v>
      </c>
      <c r="G284" s="1" t="s">
        <v>968</v>
      </c>
      <c r="H284" s="1">
        <v>50.9</v>
      </c>
      <c r="I284" s="1">
        <v>310</v>
      </c>
      <c r="J284" s="1">
        <v>26.9</v>
      </c>
      <c r="K284" s="1">
        <v>463</v>
      </c>
      <c r="L284" s="1">
        <v>36.299999999999997</v>
      </c>
    </row>
    <row r="285" spans="1:12" x14ac:dyDescent="0.25">
      <c r="A285" s="1">
        <v>284</v>
      </c>
      <c r="B285" s="1" t="s">
        <v>1181</v>
      </c>
      <c r="C285" s="1" t="s">
        <v>1035</v>
      </c>
      <c r="D285" s="1">
        <v>13.5</v>
      </c>
      <c r="E285" s="1" t="s">
        <v>968</v>
      </c>
      <c r="F285" s="1">
        <v>7.6</v>
      </c>
      <c r="G285" s="1" t="s">
        <v>968</v>
      </c>
      <c r="H285" s="1">
        <v>99.1</v>
      </c>
      <c r="I285" s="1">
        <v>39</v>
      </c>
      <c r="J285" s="1">
        <v>40.700000000000003</v>
      </c>
      <c r="K285" s="1">
        <v>323</v>
      </c>
      <c r="L285" s="1">
        <v>36.1</v>
      </c>
    </row>
    <row r="286" spans="1:12" x14ac:dyDescent="0.25">
      <c r="A286" s="1">
        <v>285</v>
      </c>
      <c r="B286" s="1" t="s">
        <v>1182</v>
      </c>
      <c r="C286" s="1" t="s">
        <v>937</v>
      </c>
      <c r="D286" s="1">
        <v>21.5</v>
      </c>
      <c r="E286" s="1">
        <v>387</v>
      </c>
      <c r="F286" s="1">
        <v>80</v>
      </c>
      <c r="G286" s="1">
        <v>70</v>
      </c>
      <c r="H286" s="1">
        <v>55.1</v>
      </c>
      <c r="I286" s="1">
        <v>284</v>
      </c>
      <c r="J286" s="1">
        <v>28</v>
      </c>
      <c r="K286" s="1">
        <v>450</v>
      </c>
      <c r="L286" s="1">
        <v>36.1</v>
      </c>
    </row>
    <row r="287" spans="1:12" x14ac:dyDescent="0.25">
      <c r="A287" s="1">
        <v>286</v>
      </c>
      <c r="B287" s="1" t="s">
        <v>1183</v>
      </c>
      <c r="C287" s="1" t="s">
        <v>937</v>
      </c>
      <c r="D287" s="1">
        <v>20.5</v>
      </c>
      <c r="E287" s="1">
        <v>407</v>
      </c>
      <c r="F287" s="1">
        <v>54.9</v>
      </c>
      <c r="G287" s="1">
        <v>151</v>
      </c>
      <c r="H287" s="1">
        <v>67.099999999999994</v>
      </c>
      <c r="I287" s="1">
        <v>207</v>
      </c>
      <c r="J287" s="1">
        <v>74.3</v>
      </c>
      <c r="K287" s="1">
        <v>121</v>
      </c>
      <c r="L287" s="1">
        <v>36.1</v>
      </c>
    </row>
    <row r="288" spans="1:12" x14ac:dyDescent="0.25">
      <c r="A288" s="1">
        <v>287</v>
      </c>
      <c r="B288" s="1" t="s">
        <v>1184</v>
      </c>
      <c r="C288" s="1" t="s">
        <v>959</v>
      </c>
      <c r="D288" s="1">
        <v>38.9</v>
      </c>
      <c r="E288" s="1">
        <v>218</v>
      </c>
      <c r="F288" s="1">
        <v>39.6</v>
      </c>
      <c r="G288" s="1">
        <v>237</v>
      </c>
      <c r="H288" s="1">
        <v>11.3</v>
      </c>
      <c r="I288" s="1" t="s">
        <v>871</v>
      </c>
      <c r="J288" s="1">
        <v>54</v>
      </c>
      <c r="K288" s="1">
        <v>225</v>
      </c>
      <c r="L288" s="1">
        <v>36.200000000000003</v>
      </c>
    </row>
    <row r="289" spans="1:12" x14ac:dyDescent="0.25">
      <c r="A289" s="1">
        <v>288</v>
      </c>
      <c r="B289" s="1" t="s">
        <v>1185</v>
      </c>
      <c r="C289" s="1" t="s">
        <v>1186</v>
      </c>
      <c r="D289" s="1">
        <v>48.9</v>
      </c>
      <c r="E289" s="1">
        <v>162</v>
      </c>
      <c r="F289" s="1">
        <v>63.3</v>
      </c>
      <c r="G289" s="1">
        <v>117</v>
      </c>
      <c r="H289" s="1">
        <v>38.4</v>
      </c>
      <c r="I289" s="1">
        <v>402</v>
      </c>
      <c r="J289" s="1">
        <v>59.3</v>
      </c>
      <c r="K289" s="1">
        <v>191</v>
      </c>
      <c r="L289" s="1">
        <v>36.1</v>
      </c>
    </row>
    <row r="290" spans="1:12" x14ac:dyDescent="0.25">
      <c r="A290" s="1">
        <v>289</v>
      </c>
      <c r="B290" s="1" t="s">
        <v>1187</v>
      </c>
      <c r="C290" s="1" t="s">
        <v>1188</v>
      </c>
      <c r="D290" s="1">
        <v>24.2</v>
      </c>
      <c r="E290" s="1">
        <v>350</v>
      </c>
      <c r="F290" s="1">
        <v>39.700000000000003</v>
      </c>
      <c r="G290" s="1">
        <v>236</v>
      </c>
      <c r="H290" s="1">
        <v>96.8</v>
      </c>
      <c r="I290" s="1">
        <v>54</v>
      </c>
      <c r="J290" s="1">
        <v>29.9</v>
      </c>
      <c r="K290" s="1">
        <v>417</v>
      </c>
      <c r="L290" s="1">
        <v>36</v>
      </c>
    </row>
    <row r="291" spans="1:12" x14ac:dyDescent="0.25">
      <c r="A291" s="1">
        <v>290</v>
      </c>
      <c r="B291" s="1" t="s">
        <v>1189</v>
      </c>
      <c r="C291" s="1" t="s">
        <v>1190</v>
      </c>
      <c r="D291" s="1">
        <v>45.3</v>
      </c>
      <c r="E291" s="1">
        <v>181</v>
      </c>
      <c r="F291" s="1">
        <v>34.9</v>
      </c>
      <c r="G291" s="1">
        <v>280</v>
      </c>
      <c r="H291" s="1">
        <v>41.3</v>
      </c>
      <c r="I291" s="1">
        <v>378</v>
      </c>
      <c r="J291" s="1">
        <v>41.5</v>
      </c>
      <c r="K291" s="1">
        <v>314</v>
      </c>
      <c r="L291" s="1">
        <v>36</v>
      </c>
    </row>
    <row r="292" spans="1:12" x14ac:dyDescent="0.25">
      <c r="A292" s="1">
        <v>291</v>
      </c>
      <c r="B292" s="1" t="s">
        <v>1191</v>
      </c>
      <c r="C292" s="1" t="s">
        <v>890</v>
      </c>
      <c r="D292" s="1">
        <v>14.5</v>
      </c>
      <c r="E292" s="1" t="s">
        <v>968</v>
      </c>
      <c r="F292" s="1">
        <v>6.6</v>
      </c>
      <c r="G292" s="1" t="s">
        <v>968</v>
      </c>
      <c r="H292" s="1">
        <v>39.200000000000003</v>
      </c>
      <c r="I292" s="1">
        <v>397</v>
      </c>
      <c r="J292" s="1">
        <v>13.7</v>
      </c>
      <c r="K292" s="1" t="s">
        <v>871</v>
      </c>
      <c r="L292" s="1">
        <v>36</v>
      </c>
    </row>
    <row r="293" spans="1:12" x14ac:dyDescent="0.25">
      <c r="A293" s="1">
        <v>292</v>
      </c>
      <c r="B293" s="1" t="s">
        <v>1192</v>
      </c>
      <c r="C293" s="1" t="s">
        <v>986</v>
      </c>
      <c r="D293" s="1">
        <v>28.8</v>
      </c>
      <c r="E293" s="1">
        <v>297</v>
      </c>
      <c r="F293" s="1">
        <v>32.1</v>
      </c>
      <c r="G293" s="1">
        <v>305</v>
      </c>
      <c r="H293" s="1">
        <v>60.3</v>
      </c>
      <c r="I293" s="1">
        <v>259</v>
      </c>
      <c r="J293" s="1">
        <v>28.3</v>
      </c>
      <c r="K293" s="1">
        <v>447</v>
      </c>
      <c r="L293" s="1">
        <v>35.799999999999997</v>
      </c>
    </row>
    <row r="294" spans="1:12" x14ac:dyDescent="0.25">
      <c r="A294" s="1">
        <v>293</v>
      </c>
      <c r="B294" s="1" t="s">
        <v>1193</v>
      </c>
      <c r="C294" s="1" t="s">
        <v>959</v>
      </c>
      <c r="D294" s="1">
        <v>29.3</v>
      </c>
      <c r="E294" s="1">
        <v>292</v>
      </c>
      <c r="F294" s="1">
        <v>19.100000000000001</v>
      </c>
      <c r="G294" s="1">
        <v>481</v>
      </c>
      <c r="H294" s="1">
        <v>37.4</v>
      </c>
      <c r="I294" s="1">
        <v>413</v>
      </c>
      <c r="J294" s="1">
        <v>32.5</v>
      </c>
      <c r="K294" s="1">
        <v>392</v>
      </c>
      <c r="L294" s="1">
        <v>35.700000000000003</v>
      </c>
    </row>
    <row r="295" spans="1:12" x14ac:dyDescent="0.25">
      <c r="A295" s="1">
        <v>294</v>
      </c>
      <c r="B295" s="1" t="s">
        <v>1194</v>
      </c>
      <c r="C295" s="1" t="s">
        <v>1186</v>
      </c>
      <c r="D295" s="1">
        <v>38</v>
      </c>
      <c r="E295" s="1">
        <v>221</v>
      </c>
      <c r="F295" s="1">
        <v>55.1</v>
      </c>
      <c r="G295" s="1">
        <v>150</v>
      </c>
      <c r="H295" s="1">
        <v>62.6</v>
      </c>
      <c r="I295" s="1">
        <v>240</v>
      </c>
      <c r="J295" s="1">
        <v>33</v>
      </c>
      <c r="K295" s="1">
        <v>384</v>
      </c>
      <c r="L295" s="1">
        <v>35.6</v>
      </c>
    </row>
    <row r="296" spans="1:12" x14ac:dyDescent="0.25">
      <c r="A296" s="1">
        <v>295</v>
      </c>
      <c r="B296" s="1" t="s">
        <v>1195</v>
      </c>
      <c r="C296" s="1" t="s">
        <v>892</v>
      </c>
      <c r="D296" s="1">
        <v>16.5</v>
      </c>
      <c r="E296" s="1" t="s">
        <v>968</v>
      </c>
      <c r="F296" s="1">
        <v>7.5</v>
      </c>
      <c r="G296" s="1" t="s">
        <v>968</v>
      </c>
      <c r="H296" s="1">
        <v>14.5</v>
      </c>
      <c r="I296" s="1" t="s">
        <v>871</v>
      </c>
      <c r="J296" s="1">
        <v>23.1</v>
      </c>
      <c r="K296" s="1">
        <v>525</v>
      </c>
      <c r="L296" s="1">
        <v>35.6</v>
      </c>
    </row>
    <row r="297" spans="1:12" x14ac:dyDescent="0.25">
      <c r="A297" s="1">
        <v>296</v>
      </c>
      <c r="B297" s="1" t="s">
        <v>1196</v>
      </c>
      <c r="C297" s="1" t="s">
        <v>943</v>
      </c>
      <c r="D297" s="1">
        <v>19.7</v>
      </c>
      <c r="E297" s="1">
        <v>434</v>
      </c>
      <c r="F297" s="1">
        <v>33.9</v>
      </c>
      <c r="G297" s="1">
        <v>289</v>
      </c>
      <c r="H297" s="1">
        <v>92.7</v>
      </c>
      <c r="I297" s="1">
        <v>73</v>
      </c>
      <c r="J297" s="1">
        <v>8.6999999999999993</v>
      </c>
      <c r="K297" s="1" t="s">
        <v>871</v>
      </c>
      <c r="L297" s="1">
        <v>35.5</v>
      </c>
    </row>
    <row r="298" spans="1:12" x14ac:dyDescent="0.25">
      <c r="A298" s="1">
        <v>297</v>
      </c>
      <c r="B298" s="1" t="s">
        <v>1197</v>
      </c>
      <c r="C298" s="1" t="s">
        <v>892</v>
      </c>
      <c r="D298" s="1">
        <v>13</v>
      </c>
      <c r="E298" s="1" t="s">
        <v>968</v>
      </c>
      <c r="F298" s="1">
        <v>16.399999999999999</v>
      </c>
      <c r="G298" s="1" t="s">
        <v>968</v>
      </c>
      <c r="H298" s="1">
        <v>12.2</v>
      </c>
      <c r="I298" s="1" t="s">
        <v>871</v>
      </c>
      <c r="J298" s="1">
        <v>18.100000000000001</v>
      </c>
      <c r="K298" s="1" t="s">
        <v>871</v>
      </c>
      <c r="L298" s="1">
        <v>35.4</v>
      </c>
    </row>
    <row r="299" spans="1:12" x14ac:dyDescent="0.25">
      <c r="A299" s="1">
        <v>298</v>
      </c>
      <c r="B299" s="1" t="s">
        <v>1198</v>
      </c>
      <c r="C299" s="1" t="s">
        <v>1068</v>
      </c>
      <c r="D299" s="1">
        <v>26.3</v>
      </c>
      <c r="E299" s="1">
        <v>323</v>
      </c>
      <c r="F299" s="1">
        <v>36.6</v>
      </c>
      <c r="G299" s="1">
        <v>263</v>
      </c>
      <c r="H299" s="1">
        <v>59.4</v>
      </c>
      <c r="I299" s="1">
        <v>265</v>
      </c>
      <c r="J299" s="1">
        <v>86.8</v>
      </c>
      <c r="K299" s="1">
        <v>81</v>
      </c>
      <c r="L299" s="1">
        <v>35.4</v>
      </c>
    </row>
    <row r="300" spans="1:12" x14ac:dyDescent="0.25">
      <c r="A300" s="1">
        <v>299</v>
      </c>
      <c r="B300" s="1" t="s">
        <v>1199</v>
      </c>
      <c r="C300" s="1" t="s">
        <v>853</v>
      </c>
      <c r="D300" s="1">
        <v>22.7</v>
      </c>
      <c r="E300" s="1">
        <v>367</v>
      </c>
      <c r="F300" s="1">
        <v>32.1</v>
      </c>
      <c r="G300" s="1">
        <v>303</v>
      </c>
      <c r="H300" s="1">
        <v>70.8</v>
      </c>
      <c r="I300" s="1">
        <v>182</v>
      </c>
      <c r="J300" s="1">
        <v>50.3</v>
      </c>
      <c r="K300" s="1">
        <v>247</v>
      </c>
      <c r="L300" s="1">
        <v>35.4</v>
      </c>
    </row>
    <row r="301" spans="1:12" x14ac:dyDescent="0.25">
      <c r="A301" s="1">
        <v>300</v>
      </c>
      <c r="B301" s="1" t="s">
        <v>1200</v>
      </c>
      <c r="C301" s="1" t="s">
        <v>1201</v>
      </c>
      <c r="D301" s="1">
        <v>25.8</v>
      </c>
      <c r="E301" s="1">
        <v>331</v>
      </c>
      <c r="F301" s="1">
        <v>10.7</v>
      </c>
      <c r="G301" s="1" t="s">
        <v>968</v>
      </c>
      <c r="H301" s="1">
        <v>88.9</v>
      </c>
      <c r="I301" s="1">
        <v>91</v>
      </c>
      <c r="J301" s="1">
        <v>79.599999999999994</v>
      </c>
      <c r="K301" s="1">
        <v>107</v>
      </c>
      <c r="L301" s="1">
        <v>35.4</v>
      </c>
    </row>
    <row r="302" spans="1:12" x14ac:dyDescent="0.25">
      <c r="A302" s="1">
        <v>301</v>
      </c>
      <c r="B302" s="1" t="s">
        <v>1202</v>
      </c>
      <c r="C302" s="1" t="s">
        <v>892</v>
      </c>
      <c r="D302" s="1">
        <v>26.1</v>
      </c>
      <c r="E302" s="1">
        <v>324</v>
      </c>
      <c r="F302" s="1">
        <v>16.600000000000001</v>
      </c>
      <c r="G302" s="1" t="s">
        <v>968</v>
      </c>
      <c r="H302" s="1">
        <v>7.6</v>
      </c>
      <c r="I302" s="1" t="s">
        <v>871</v>
      </c>
      <c r="J302" s="1">
        <v>27</v>
      </c>
      <c r="K302" s="1">
        <v>460</v>
      </c>
      <c r="L302" s="1">
        <v>35.200000000000003</v>
      </c>
    </row>
    <row r="303" spans="1:12" x14ac:dyDescent="0.25">
      <c r="A303" s="1">
        <v>302</v>
      </c>
      <c r="B303" s="1" t="s">
        <v>1203</v>
      </c>
      <c r="C303" s="1" t="s">
        <v>886</v>
      </c>
      <c r="D303" s="1">
        <v>64</v>
      </c>
      <c r="E303" s="1">
        <v>106</v>
      </c>
      <c r="F303" s="1">
        <v>35.700000000000003</v>
      </c>
      <c r="G303" s="1">
        <v>274</v>
      </c>
      <c r="H303" s="1">
        <v>4.7</v>
      </c>
      <c r="I303" s="1" t="s">
        <v>871</v>
      </c>
      <c r="J303" s="1">
        <v>32.200000000000003</v>
      </c>
      <c r="K303" s="1">
        <v>393</v>
      </c>
      <c r="L303" s="1">
        <v>35.200000000000003</v>
      </c>
    </row>
    <row r="304" spans="1:12" x14ac:dyDescent="0.25">
      <c r="A304" s="1">
        <v>303</v>
      </c>
      <c r="B304" s="1" t="s">
        <v>1204</v>
      </c>
      <c r="C304" s="1" t="s">
        <v>868</v>
      </c>
      <c r="D304" s="1">
        <v>21.8</v>
      </c>
      <c r="E304" s="1">
        <v>380</v>
      </c>
      <c r="F304" s="1">
        <v>50.7</v>
      </c>
      <c r="G304" s="1">
        <v>165</v>
      </c>
      <c r="H304" s="1">
        <v>22.2</v>
      </c>
      <c r="I304" s="1" t="s">
        <v>871</v>
      </c>
      <c r="J304" s="1">
        <v>29</v>
      </c>
      <c r="K304" s="1">
        <v>434</v>
      </c>
      <c r="L304" s="1">
        <v>35.1</v>
      </c>
    </row>
    <row r="305" spans="1:12" x14ac:dyDescent="0.25">
      <c r="A305" s="1">
        <v>304</v>
      </c>
      <c r="B305" s="1" t="s">
        <v>1205</v>
      </c>
      <c r="C305" s="1" t="s">
        <v>973</v>
      </c>
      <c r="D305" s="1">
        <v>29</v>
      </c>
      <c r="E305" s="1">
        <v>295</v>
      </c>
      <c r="F305" s="1">
        <v>38.1</v>
      </c>
      <c r="G305" s="1">
        <v>246</v>
      </c>
      <c r="H305" s="1">
        <v>36.700000000000003</v>
      </c>
      <c r="I305" s="1">
        <v>424</v>
      </c>
      <c r="J305" s="1">
        <v>32.799999999999997</v>
      </c>
      <c r="K305" s="1">
        <v>386</v>
      </c>
      <c r="L305" s="1">
        <v>35</v>
      </c>
    </row>
    <row r="306" spans="1:12" x14ac:dyDescent="0.25">
      <c r="A306" s="1">
        <v>305</v>
      </c>
      <c r="B306" s="1" t="s">
        <v>1206</v>
      </c>
      <c r="C306" s="1" t="s">
        <v>1207</v>
      </c>
      <c r="D306" s="1">
        <v>9.5</v>
      </c>
      <c r="E306" s="1" t="s">
        <v>968</v>
      </c>
      <c r="F306" s="1">
        <v>9.8000000000000007</v>
      </c>
      <c r="G306" s="1" t="s">
        <v>968</v>
      </c>
      <c r="H306" s="1">
        <v>16.399999999999999</v>
      </c>
      <c r="I306" s="1" t="s">
        <v>871</v>
      </c>
      <c r="J306" s="1">
        <v>73.8</v>
      </c>
      <c r="K306" s="1">
        <v>123</v>
      </c>
      <c r="L306" s="1">
        <v>34.9</v>
      </c>
    </row>
    <row r="307" spans="1:12" x14ac:dyDescent="0.25">
      <c r="A307" s="1">
        <v>306</v>
      </c>
      <c r="B307" s="1" t="s">
        <v>1208</v>
      </c>
      <c r="C307" s="1" t="s">
        <v>855</v>
      </c>
      <c r="D307" s="1">
        <v>20.399999999999999</v>
      </c>
      <c r="E307" s="1">
        <v>413</v>
      </c>
      <c r="F307" s="1">
        <v>28.1</v>
      </c>
      <c r="G307" s="1">
        <v>345</v>
      </c>
      <c r="H307" s="1">
        <v>21.5</v>
      </c>
      <c r="I307" s="1" t="s">
        <v>871</v>
      </c>
      <c r="J307" s="1">
        <v>21</v>
      </c>
      <c r="K307" s="1">
        <v>568</v>
      </c>
      <c r="L307" s="1">
        <v>34.700000000000003</v>
      </c>
    </row>
    <row r="308" spans="1:12" x14ac:dyDescent="0.25">
      <c r="A308" s="1">
        <v>307</v>
      </c>
      <c r="B308" s="1" t="s">
        <v>1209</v>
      </c>
      <c r="C308" s="1" t="s">
        <v>868</v>
      </c>
      <c r="D308" s="1">
        <v>21.3</v>
      </c>
      <c r="E308" s="1">
        <v>391</v>
      </c>
      <c r="F308" s="1">
        <v>40.200000000000003</v>
      </c>
      <c r="G308" s="1">
        <v>232</v>
      </c>
      <c r="H308" s="1">
        <v>10.5</v>
      </c>
      <c r="I308" s="1" t="s">
        <v>871</v>
      </c>
      <c r="J308" s="1">
        <v>20.5</v>
      </c>
      <c r="K308" s="1">
        <v>577</v>
      </c>
      <c r="L308" s="1">
        <v>34.6</v>
      </c>
    </row>
    <row r="309" spans="1:12" x14ac:dyDescent="0.25">
      <c r="A309" s="1">
        <v>308</v>
      </c>
      <c r="B309" s="1" t="s">
        <v>1210</v>
      </c>
      <c r="C309" s="1" t="s">
        <v>868</v>
      </c>
      <c r="D309" s="1">
        <v>18.3</v>
      </c>
      <c r="E309" s="1">
        <v>469</v>
      </c>
      <c r="F309" s="1">
        <v>4.3</v>
      </c>
      <c r="G309" s="1" t="s">
        <v>968</v>
      </c>
      <c r="H309" s="1">
        <v>31.2</v>
      </c>
      <c r="I309" s="1">
        <v>499</v>
      </c>
      <c r="J309" s="1">
        <v>30.6</v>
      </c>
      <c r="K309" s="1">
        <v>409</v>
      </c>
      <c r="L309" s="1">
        <v>34.4</v>
      </c>
    </row>
    <row r="310" spans="1:12" x14ac:dyDescent="0.25">
      <c r="A310" s="1">
        <v>309</v>
      </c>
      <c r="B310" s="1" t="s">
        <v>1211</v>
      </c>
      <c r="C310" s="1" t="s">
        <v>894</v>
      </c>
      <c r="D310" s="1">
        <v>18.5</v>
      </c>
      <c r="E310" s="1">
        <v>465</v>
      </c>
      <c r="F310" s="1">
        <v>21.2</v>
      </c>
      <c r="G310" s="1">
        <v>436</v>
      </c>
      <c r="H310" s="1">
        <v>14.2</v>
      </c>
      <c r="I310" s="1" t="s">
        <v>871</v>
      </c>
      <c r="J310" s="1">
        <v>18.399999999999999</v>
      </c>
      <c r="K310" s="1" t="s">
        <v>871</v>
      </c>
      <c r="L310" s="1">
        <v>34.299999999999997</v>
      </c>
    </row>
    <row r="311" spans="1:12" x14ac:dyDescent="0.25">
      <c r="A311" s="1">
        <v>310</v>
      </c>
      <c r="B311" s="1" t="s">
        <v>1212</v>
      </c>
      <c r="C311" s="1" t="s">
        <v>943</v>
      </c>
      <c r="D311" s="1">
        <v>26.9</v>
      </c>
      <c r="E311" s="1">
        <v>315</v>
      </c>
      <c r="F311" s="1">
        <v>32.6</v>
      </c>
      <c r="G311" s="1">
        <v>299</v>
      </c>
      <c r="H311" s="1">
        <v>92.6</v>
      </c>
      <c r="I311" s="1">
        <v>74</v>
      </c>
      <c r="J311" s="1">
        <v>25.5</v>
      </c>
      <c r="K311" s="1">
        <v>482</v>
      </c>
      <c r="L311" s="1">
        <v>34.299999999999997</v>
      </c>
    </row>
    <row r="312" spans="1:12" x14ac:dyDescent="0.25">
      <c r="A312" s="1">
        <v>311</v>
      </c>
      <c r="B312" s="1" t="s">
        <v>1213</v>
      </c>
      <c r="C312" s="1" t="s">
        <v>943</v>
      </c>
      <c r="D312" s="1">
        <v>9.1999999999999993</v>
      </c>
      <c r="E312" s="1" t="s">
        <v>968</v>
      </c>
      <c r="F312" s="1">
        <v>11.3</v>
      </c>
      <c r="G312" s="1" t="s">
        <v>968</v>
      </c>
      <c r="H312" s="1">
        <v>99.2</v>
      </c>
      <c r="I312" s="1">
        <v>38</v>
      </c>
      <c r="J312" s="1">
        <v>31.7</v>
      </c>
      <c r="K312" s="1">
        <v>396</v>
      </c>
      <c r="L312" s="1">
        <v>34.299999999999997</v>
      </c>
    </row>
    <row r="313" spans="1:12" x14ac:dyDescent="0.25">
      <c r="A313" s="1">
        <v>312</v>
      </c>
      <c r="B313" s="1" t="s">
        <v>1214</v>
      </c>
      <c r="C313" s="1" t="s">
        <v>1035</v>
      </c>
      <c r="D313" s="1">
        <v>19.8</v>
      </c>
      <c r="E313" s="1">
        <v>429</v>
      </c>
      <c r="F313" s="1">
        <v>5.3</v>
      </c>
      <c r="G313" s="1" t="s">
        <v>968</v>
      </c>
      <c r="H313" s="1">
        <v>65.7</v>
      </c>
      <c r="I313" s="1">
        <v>218</v>
      </c>
      <c r="J313" s="1">
        <v>47.4</v>
      </c>
      <c r="K313" s="1">
        <v>266</v>
      </c>
      <c r="L313" s="1">
        <v>34.299999999999997</v>
      </c>
    </row>
    <row r="314" spans="1:12" x14ac:dyDescent="0.25">
      <c r="A314" s="1">
        <v>313</v>
      </c>
      <c r="B314" s="1" t="s">
        <v>1215</v>
      </c>
      <c r="C314" s="1" t="s">
        <v>853</v>
      </c>
      <c r="D314" s="1">
        <v>29.2</v>
      </c>
      <c r="E314" s="1">
        <v>293</v>
      </c>
      <c r="F314" s="1">
        <v>23</v>
      </c>
      <c r="G314" s="1">
        <v>415</v>
      </c>
      <c r="H314" s="1">
        <v>11.3</v>
      </c>
      <c r="I314" s="1" t="s">
        <v>871</v>
      </c>
      <c r="J314" s="1">
        <v>31.3</v>
      </c>
      <c r="K314" s="1">
        <v>398</v>
      </c>
      <c r="L314" s="1">
        <v>34.1</v>
      </c>
    </row>
    <row r="315" spans="1:12" x14ac:dyDescent="0.25">
      <c r="A315" s="1">
        <v>314</v>
      </c>
      <c r="B315" s="1" t="s">
        <v>1216</v>
      </c>
      <c r="C315" s="1" t="s">
        <v>853</v>
      </c>
      <c r="D315" s="1">
        <v>18.3</v>
      </c>
      <c r="E315" s="1">
        <v>470</v>
      </c>
      <c r="F315" s="1">
        <v>7.2</v>
      </c>
      <c r="G315" s="1" t="s">
        <v>968</v>
      </c>
      <c r="H315" s="1">
        <v>65.7</v>
      </c>
      <c r="I315" s="1">
        <v>217</v>
      </c>
      <c r="J315" s="1">
        <v>83.1</v>
      </c>
      <c r="K315" s="1">
        <v>94</v>
      </c>
      <c r="L315" s="1">
        <v>34.1</v>
      </c>
    </row>
    <row r="316" spans="1:12" x14ac:dyDescent="0.25">
      <c r="A316" s="1">
        <v>315</v>
      </c>
      <c r="B316" s="1" t="s">
        <v>1217</v>
      </c>
      <c r="C316" s="1" t="s">
        <v>882</v>
      </c>
      <c r="D316" s="1">
        <v>33.9</v>
      </c>
      <c r="E316" s="1">
        <v>252</v>
      </c>
      <c r="F316" s="1">
        <v>17.5</v>
      </c>
      <c r="G316" s="1" t="s">
        <v>968</v>
      </c>
      <c r="H316" s="1">
        <v>63.5</v>
      </c>
      <c r="I316" s="1">
        <v>231</v>
      </c>
      <c r="J316" s="1">
        <v>13</v>
      </c>
      <c r="K316" s="1" t="s">
        <v>871</v>
      </c>
      <c r="L316" s="1">
        <v>34.1</v>
      </c>
    </row>
    <row r="317" spans="1:12" x14ac:dyDescent="0.25">
      <c r="A317" s="1">
        <v>316</v>
      </c>
      <c r="B317" s="1" t="s">
        <v>1218</v>
      </c>
      <c r="C317" s="1" t="s">
        <v>892</v>
      </c>
      <c r="D317" s="1">
        <v>20.8</v>
      </c>
      <c r="E317" s="1">
        <v>401</v>
      </c>
      <c r="F317" s="1">
        <v>20.9</v>
      </c>
      <c r="G317" s="1">
        <v>442</v>
      </c>
      <c r="H317" s="1">
        <v>6.4</v>
      </c>
      <c r="I317" s="1" t="s">
        <v>871</v>
      </c>
      <c r="J317" s="1">
        <v>11.4</v>
      </c>
      <c r="K317" s="1" t="s">
        <v>871</v>
      </c>
      <c r="L317" s="1">
        <v>33.9</v>
      </c>
    </row>
    <row r="318" spans="1:12" x14ac:dyDescent="0.25">
      <c r="A318" s="1">
        <v>317</v>
      </c>
      <c r="B318" s="1" t="s">
        <v>1219</v>
      </c>
      <c r="C318" s="1" t="s">
        <v>886</v>
      </c>
      <c r="D318" s="1">
        <v>43.3</v>
      </c>
      <c r="E318" s="1">
        <v>192</v>
      </c>
      <c r="F318" s="1">
        <v>12.5</v>
      </c>
      <c r="G318" s="1" t="s">
        <v>968</v>
      </c>
      <c r="H318" s="1">
        <v>8.3000000000000007</v>
      </c>
      <c r="I318" s="1" t="s">
        <v>871</v>
      </c>
      <c r="J318" s="1">
        <v>13.3</v>
      </c>
      <c r="K318" s="1" t="s">
        <v>871</v>
      </c>
      <c r="L318" s="1">
        <v>33.799999999999997</v>
      </c>
    </row>
    <row r="319" spans="1:12" x14ac:dyDescent="0.25">
      <c r="A319" s="1">
        <v>318</v>
      </c>
      <c r="B319" s="1" t="s">
        <v>1220</v>
      </c>
      <c r="C319" s="1" t="s">
        <v>853</v>
      </c>
      <c r="D319" s="1">
        <v>37</v>
      </c>
      <c r="E319" s="1">
        <v>229</v>
      </c>
      <c r="F319" s="1">
        <v>13.5</v>
      </c>
      <c r="G319" s="1" t="s">
        <v>968</v>
      </c>
      <c r="H319" s="1">
        <v>41.8</v>
      </c>
      <c r="I319" s="1">
        <v>372</v>
      </c>
      <c r="J319" s="1">
        <v>47.2</v>
      </c>
      <c r="K319" s="1">
        <v>267</v>
      </c>
      <c r="L319" s="1">
        <v>33.799999999999997</v>
      </c>
    </row>
    <row r="320" spans="1:12" x14ac:dyDescent="0.25">
      <c r="A320" s="1">
        <v>319</v>
      </c>
      <c r="B320" s="1" t="s">
        <v>1221</v>
      </c>
      <c r="C320" s="1" t="s">
        <v>853</v>
      </c>
      <c r="D320" s="1">
        <v>42</v>
      </c>
      <c r="E320" s="1">
        <v>197</v>
      </c>
      <c r="F320" s="1">
        <v>31.9</v>
      </c>
      <c r="G320" s="1">
        <v>306</v>
      </c>
      <c r="H320" s="1">
        <v>35.6</v>
      </c>
      <c r="I320" s="1">
        <v>435</v>
      </c>
      <c r="J320" s="1">
        <v>41.6</v>
      </c>
      <c r="K320" s="1">
        <v>312</v>
      </c>
      <c r="L320" s="1">
        <v>33.799999999999997</v>
      </c>
    </row>
    <row r="321" spans="1:12" x14ac:dyDescent="0.25">
      <c r="A321" s="1">
        <v>320</v>
      </c>
      <c r="B321" s="1" t="s">
        <v>1222</v>
      </c>
      <c r="C321" s="1" t="s">
        <v>962</v>
      </c>
      <c r="D321" s="1">
        <v>19.8</v>
      </c>
      <c r="E321" s="1">
        <v>430</v>
      </c>
      <c r="F321" s="1">
        <v>25.6</v>
      </c>
      <c r="G321" s="1">
        <v>376</v>
      </c>
      <c r="H321" s="1">
        <v>32.5</v>
      </c>
      <c r="I321" s="1">
        <v>475</v>
      </c>
      <c r="J321" s="1">
        <v>22.3</v>
      </c>
      <c r="K321" s="1">
        <v>545</v>
      </c>
      <c r="L321" s="1">
        <v>33.700000000000003</v>
      </c>
    </row>
    <row r="322" spans="1:12" x14ac:dyDescent="0.25">
      <c r="A322" s="1">
        <v>321</v>
      </c>
      <c r="B322" s="1" t="s">
        <v>1223</v>
      </c>
      <c r="C322" s="1" t="s">
        <v>1064</v>
      </c>
      <c r="D322" s="1">
        <v>31</v>
      </c>
      <c r="E322" s="1">
        <v>271</v>
      </c>
      <c r="F322" s="1">
        <v>48.4</v>
      </c>
      <c r="G322" s="1">
        <v>184</v>
      </c>
      <c r="H322" s="1">
        <v>57.1</v>
      </c>
      <c r="I322" s="1">
        <v>272</v>
      </c>
      <c r="J322" s="1">
        <v>11.7</v>
      </c>
      <c r="K322" s="1" t="s">
        <v>871</v>
      </c>
      <c r="L322" s="1">
        <v>33.700000000000003</v>
      </c>
    </row>
    <row r="323" spans="1:12" x14ac:dyDescent="0.25">
      <c r="A323" s="1">
        <v>322</v>
      </c>
      <c r="B323" s="1" t="s">
        <v>1224</v>
      </c>
      <c r="C323" s="1" t="s">
        <v>943</v>
      </c>
      <c r="D323" s="1">
        <v>20.8</v>
      </c>
      <c r="E323" s="1">
        <v>402</v>
      </c>
      <c r="F323" s="1">
        <v>7.6</v>
      </c>
      <c r="G323" s="1" t="s">
        <v>968</v>
      </c>
      <c r="H323" s="1">
        <v>91.4</v>
      </c>
      <c r="I323" s="1">
        <v>81</v>
      </c>
      <c r="J323" s="1">
        <v>12.9</v>
      </c>
      <c r="K323" s="1" t="s">
        <v>871</v>
      </c>
      <c r="L323" s="1">
        <v>33.4</v>
      </c>
    </row>
    <row r="324" spans="1:12" x14ac:dyDescent="0.25">
      <c r="A324" s="1">
        <v>323</v>
      </c>
      <c r="B324" s="1" t="s">
        <v>1225</v>
      </c>
      <c r="C324" s="1" t="s">
        <v>933</v>
      </c>
      <c r="D324" s="1">
        <v>20.399999999999999</v>
      </c>
      <c r="E324" s="1">
        <v>410</v>
      </c>
      <c r="F324" s="1">
        <v>43.3</v>
      </c>
      <c r="G324" s="1">
        <v>218</v>
      </c>
      <c r="H324" s="1">
        <v>99.8</v>
      </c>
      <c r="I324" s="1">
        <v>25</v>
      </c>
      <c r="J324" s="1">
        <v>26.1</v>
      </c>
      <c r="K324" s="1">
        <v>472</v>
      </c>
      <c r="L324" s="1">
        <v>33.299999999999997</v>
      </c>
    </row>
    <row r="325" spans="1:12" x14ac:dyDescent="0.25">
      <c r="A325" s="1">
        <v>324</v>
      </c>
      <c r="B325" s="1" t="s">
        <v>1226</v>
      </c>
      <c r="C325" s="1" t="s">
        <v>1021</v>
      </c>
      <c r="D325" s="1">
        <v>49.8</v>
      </c>
      <c r="E325" s="1">
        <v>155</v>
      </c>
      <c r="F325" s="1">
        <v>15</v>
      </c>
      <c r="G325" s="1" t="s">
        <v>968</v>
      </c>
      <c r="H325" s="1">
        <v>5.4</v>
      </c>
      <c r="I325" s="1" t="s">
        <v>871</v>
      </c>
      <c r="J325" s="1">
        <v>16.5</v>
      </c>
      <c r="K325" s="1" t="s">
        <v>871</v>
      </c>
      <c r="L325" s="1">
        <v>33.200000000000003</v>
      </c>
    </row>
    <row r="326" spans="1:12" x14ac:dyDescent="0.25">
      <c r="A326" s="1">
        <v>325</v>
      </c>
      <c r="B326" s="1" t="s">
        <v>1227</v>
      </c>
      <c r="C326" s="1" t="s">
        <v>1021</v>
      </c>
      <c r="D326" s="1">
        <v>36.6</v>
      </c>
      <c r="E326" s="1">
        <v>232</v>
      </c>
      <c r="F326" s="1">
        <v>47.3</v>
      </c>
      <c r="G326" s="1">
        <v>196</v>
      </c>
      <c r="H326" s="1">
        <v>2.5</v>
      </c>
      <c r="I326" s="1" t="s">
        <v>871</v>
      </c>
      <c r="J326" s="1">
        <v>15.5</v>
      </c>
      <c r="K326" s="1" t="s">
        <v>871</v>
      </c>
      <c r="L326" s="1">
        <v>33.1</v>
      </c>
    </row>
    <row r="327" spans="1:12" x14ac:dyDescent="0.25">
      <c r="A327" s="1">
        <v>326</v>
      </c>
      <c r="B327" s="1" t="s">
        <v>1228</v>
      </c>
      <c r="C327" s="1" t="s">
        <v>855</v>
      </c>
      <c r="D327" s="1">
        <v>25.9</v>
      </c>
      <c r="E327" s="1">
        <v>328</v>
      </c>
      <c r="F327" s="1">
        <v>41.8</v>
      </c>
      <c r="G327" s="1">
        <v>224</v>
      </c>
      <c r="H327" s="1">
        <v>18.8</v>
      </c>
      <c r="I327" s="1" t="s">
        <v>871</v>
      </c>
      <c r="J327" s="1">
        <v>25.5</v>
      </c>
      <c r="K327" s="1">
        <v>483</v>
      </c>
      <c r="L327" s="1">
        <v>33.1</v>
      </c>
    </row>
    <row r="328" spans="1:12" x14ac:dyDescent="0.25">
      <c r="A328" s="1">
        <v>327</v>
      </c>
      <c r="B328" s="1" t="s">
        <v>1229</v>
      </c>
      <c r="C328" s="1" t="s">
        <v>947</v>
      </c>
      <c r="D328" s="1">
        <v>25.6</v>
      </c>
      <c r="E328" s="1">
        <v>332</v>
      </c>
      <c r="F328" s="1">
        <v>37.6</v>
      </c>
      <c r="G328" s="1">
        <v>252</v>
      </c>
      <c r="H328" s="1">
        <v>52.6</v>
      </c>
      <c r="I328" s="1">
        <v>300</v>
      </c>
      <c r="J328" s="1">
        <v>50.8</v>
      </c>
      <c r="K328" s="1">
        <v>245</v>
      </c>
      <c r="L328" s="1">
        <v>33</v>
      </c>
    </row>
    <row r="329" spans="1:12" x14ac:dyDescent="0.25">
      <c r="A329" s="1">
        <v>328</v>
      </c>
      <c r="B329" s="1" t="s">
        <v>1230</v>
      </c>
      <c r="C329" s="1" t="s">
        <v>913</v>
      </c>
      <c r="D329" s="1">
        <v>45.4</v>
      </c>
      <c r="E329" s="1">
        <v>179</v>
      </c>
      <c r="F329" s="1">
        <v>28.6</v>
      </c>
      <c r="G329" s="1">
        <v>338</v>
      </c>
      <c r="H329" s="1">
        <v>26.4</v>
      </c>
      <c r="I329" s="1">
        <v>564</v>
      </c>
      <c r="J329" s="1">
        <v>7.6</v>
      </c>
      <c r="K329" s="1" t="s">
        <v>871</v>
      </c>
      <c r="L329" s="1">
        <v>32.9</v>
      </c>
    </row>
    <row r="330" spans="1:12" x14ac:dyDescent="0.25">
      <c r="A330" s="1">
        <v>329</v>
      </c>
      <c r="B330" s="1" t="s">
        <v>1231</v>
      </c>
      <c r="C330" s="1" t="s">
        <v>894</v>
      </c>
      <c r="D330" s="1">
        <v>24.9</v>
      </c>
      <c r="E330" s="1">
        <v>343</v>
      </c>
      <c r="F330" s="1">
        <v>21.2</v>
      </c>
      <c r="G330" s="1">
        <v>435</v>
      </c>
      <c r="H330" s="1">
        <v>5.4</v>
      </c>
      <c r="I330" s="1" t="s">
        <v>871</v>
      </c>
      <c r="J330" s="1">
        <v>24.9</v>
      </c>
      <c r="K330" s="1">
        <v>493</v>
      </c>
      <c r="L330" s="1">
        <v>32.9</v>
      </c>
    </row>
    <row r="331" spans="1:12" x14ac:dyDescent="0.25">
      <c r="A331" s="1">
        <v>330</v>
      </c>
      <c r="B331" s="1" t="s">
        <v>1232</v>
      </c>
      <c r="C331" s="1" t="s">
        <v>953</v>
      </c>
      <c r="D331" s="1">
        <v>19.8</v>
      </c>
      <c r="E331" s="1">
        <v>428</v>
      </c>
      <c r="F331" s="1">
        <v>28.1</v>
      </c>
      <c r="G331" s="1">
        <v>344</v>
      </c>
      <c r="H331" s="1">
        <v>34.200000000000003</v>
      </c>
      <c r="I331" s="1">
        <v>452</v>
      </c>
      <c r="J331" s="1">
        <v>24.3</v>
      </c>
      <c r="K331" s="1">
        <v>502</v>
      </c>
      <c r="L331" s="1">
        <v>32.5</v>
      </c>
    </row>
    <row r="332" spans="1:12" x14ac:dyDescent="0.25">
      <c r="A332" s="1">
        <v>331</v>
      </c>
      <c r="B332" s="1" t="s">
        <v>1233</v>
      </c>
      <c r="C332" s="1" t="s">
        <v>959</v>
      </c>
      <c r="D332" s="1">
        <v>18.399999999999999</v>
      </c>
      <c r="E332" s="1">
        <v>466</v>
      </c>
      <c r="F332" s="1">
        <v>13</v>
      </c>
      <c r="G332" s="1" t="s">
        <v>968</v>
      </c>
      <c r="H332" s="1">
        <v>12</v>
      </c>
      <c r="I332" s="1" t="s">
        <v>871</v>
      </c>
      <c r="J332" s="1">
        <v>54.2</v>
      </c>
      <c r="K332" s="1">
        <v>221</v>
      </c>
      <c r="L332" s="1">
        <v>32.299999999999997</v>
      </c>
    </row>
    <row r="333" spans="1:12" x14ac:dyDescent="0.25">
      <c r="A333" s="1">
        <v>332</v>
      </c>
      <c r="B333" s="1" t="s">
        <v>1234</v>
      </c>
      <c r="C333" s="1" t="s">
        <v>947</v>
      </c>
      <c r="D333" s="1">
        <v>32.700000000000003</v>
      </c>
      <c r="E333" s="1">
        <v>257</v>
      </c>
      <c r="F333" s="1">
        <v>18.600000000000001</v>
      </c>
      <c r="G333" s="1">
        <v>489</v>
      </c>
      <c r="H333" s="1">
        <v>68.3</v>
      </c>
      <c r="I333" s="1">
        <v>198</v>
      </c>
      <c r="J333" s="1">
        <v>17.2</v>
      </c>
      <c r="K333" s="1" t="s">
        <v>871</v>
      </c>
      <c r="L333" s="1">
        <v>32.200000000000003</v>
      </c>
    </row>
    <row r="334" spans="1:12" x14ac:dyDescent="0.25">
      <c r="A334" s="1">
        <v>333</v>
      </c>
      <c r="B334" s="1" t="s">
        <v>1235</v>
      </c>
      <c r="C334" s="1" t="s">
        <v>995</v>
      </c>
      <c r="D334" s="1">
        <v>58.1</v>
      </c>
      <c r="E334" s="1">
        <v>123</v>
      </c>
      <c r="F334" s="1">
        <v>25.3</v>
      </c>
      <c r="G334" s="1">
        <v>379</v>
      </c>
      <c r="H334" s="1">
        <v>19.3</v>
      </c>
      <c r="I334" s="1" t="s">
        <v>871</v>
      </c>
      <c r="J334" s="1">
        <v>52.2</v>
      </c>
      <c r="K334" s="1">
        <v>235</v>
      </c>
      <c r="L334" s="1">
        <v>32.1</v>
      </c>
    </row>
    <row r="335" spans="1:12" x14ac:dyDescent="0.25">
      <c r="A335" s="1">
        <v>334</v>
      </c>
      <c r="B335" s="1" t="s">
        <v>1236</v>
      </c>
      <c r="C335" s="1" t="s">
        <v>1237</v>
      </c>
      <c r="D335" s="1">
        <v>18.2</v>
      </c>
      <c r="E335" s="1">
        <v>474</v>
      </c>
      <c r="F335" s="1">
        <v>67.7</v>
      </c>
      <c r="G335" s="1">
        <v>104</v>
      </c>
      <c r="H335" s="1">
        <v>77</v>
      </c>
      <c r="I335" s="1">
        <v>154</v>
      </c>
      <c r="J335" s="1">
        <v>14.6</v>
      </c>
      <c r="K335" s="1" t="s">
        <v>871</v>
      </c>
      <c r="L335" s="1">
        <v>32</v>
      </c>
    </row>
    <row r="336" spans="1:12" x14ac:dyDescent="0.25">
      <c r="A336" s="1">
        <v>335</v>
      </c>
      <c r="B336" s="1" t="s">
        <v>1238</v>
      </c>
      <c r="C336" s="1" t="s">
        <v>913</v>
      </c>
      <c r="D336" s="1">
        <v>36.700000000000003</v>
      </c>
      <c r="E336" s="1">
        <v>231</v>
      </c>
      <c r="F336" s="1">
        <v>31</v>
      </c>
      <c r="G336" s="1">
        <v>317</v>
      </c>
      <c r="H336" s="1">
        <v>24.8</v>
      </c>
      <c r="I336" s="1">
        <v>589</v>
      </c>
      <c r="J336" s="1">
        <v>27.5</v>
      </c>
      <c r="K336" s="1">
        <v>457</v>
      </c>
      <c r="L336" s="1">
        <v>31.9</v>
      </c>
    </row>
    <row r="337" spans="1:12" x14ac:dyDescent="0.25">
      <c r="A337" s="1">
        <v>336</v>
      </c>
      <c r="B337" s="1" t="s">
        <v>1239</v>
      </c>
      <c r="C337" s="1" t="s">
        <v>1171</v>
      </c>
      <c r="D337" s="1">
        <v>42.5</v>
      </c>
      <c r="E337" s="1">
        <v>195</v>
      </c>
      <c r="F337" s="1">
        <v>20.5</v>
      </c>
      <c r="G337" s="1">
        <v>447</v>
      </c>
      <c r="H337" s="1">
        <v>12.3</v>
      </c>
      <c r="I337" s="1" t="s">
        <v>871</v>
      </c>
      <c r="J337" s="1">
        <v>55.4</v>
      </c>
      <c r="K337" s="1">
        <v>212</v>
      </c>
      <c r="L337" s="1">
        <v>31.9</v>
      </c>
    </row>
    <row r="338" spans="1:12" x14ac:dyDescent="0.25">
      <c r="A338" s="1">
        <v>337</v>
      </c>
      <c r="B338" s="1" t="s">
        <v>1240</v>
      </c>
      <c r="C338" s="1" t="s">
        <v>943</v>
      </c>
      <c r="D338" s="1">
        <v>21.6</v>
      </c>
      <c r="E338" s="1">
        <v>386</v>
      </c>
      <c r="F338" s="1">
        <v>14</v>
      </c>
      <c r="G338" s="1" t="s">
        <v>968</v>
      </c>
      <c r="H338" s="1">
        <v>96.1</v>
      </c>
      <c r="I338" s="1">
        <v>60</v>
      </c>
      <c r="J338" s="1">
        <v>7.2</v>
      </c>
      <c r="K338" s="1" t="s">
        <v>871</v>
      </c>
      <c r="L338" s="1">
        <v>31.9</v>
      </c>
    </row>
    <row r="339" spans="1:12" x14ac:dyDescent="0.25">
      <c r="A339" s="1">
        <v>338</v>
      </c>
      <c r="B339" s="1" t="s">
        <v>1241</v>
      </c>
      <c r="C339" s="1" t="s">
        <v>882</v>
      </c>
      <c r="D339" s="1">
        <v>22.4</v>
      </c>
      <c r="E339" s="1">
        <v>372</v>
      </c>
      <c r="F339" s="1">
        <v>13</v>
      </c>
      <c r="G339" s="1" t="s">
        <v>968</v>
      </c>
      <c r="H339" s="1">
        <v>87.2</v>
      </c>
      <c r="I339" s="1">
        <v>99</v>
      </c>
      <c r="J339" s="1">
        <v>4.9000000000000004</v>
      </c>
      <c r="K339" s="1" t="s">
        <v>871</v>
      </c>
      <c r="L339" s="1">
        <v>31.8</v>
      </c>
    </row>
    <row r="340" spans="1:12" x14ac:dyDescent="0.25">
      <c r="A340" s="1">
        <v>339</v>
      </c>
      <c r="B340" s="1" t="s">
        <v>1242</v>
      </c>
      <c r="C340" s="1" t="s">
        <v>853</v>
      </c>
      <c r="D340" s="1">
        <v>36.6</v>
      </c>
      <c r="E340" s="1">
        <v>233</v>
      </c>
      <c r="F340" s="1">
        <v>26.3</v>
      </c>
      <c r="G340" s="1">
        <v>363</v>
      </c>
      <c r="H340" s="1">
        <v>28.4</v>
      </c>
      <c r="I340" s="1">
        <v>534</v>
      </c>
      <c r="J340" s="1">
        <v>63.8</v>
      </c>
      <c r="K340" s="1">
        <v>174</v>
      </c>
      <c r="L340" s="1">
        <v>31.7</v>
      </c>
    </row>
    <row r="341" spans="1:12" x14ac:dyDescent="0.25">
      <c r="A341" s="1">
        <v>340</v>
      </c>
      <c r="B341" s="1" t="s">
        <v>1243</v>
      </c>
      <c r="C341" s="1" t="s">
        <v>913</v>
      </c>
      <c r="D341" s="1">
        <v>23.3</v>
      </c>
      <c r="E341" s="1">
        <v>361</v>
      </c>
      <c r="F341" s="1">
        <v>13.1</v>
      </c>
      <c r="G341" s="1" t="s">
        <v>968</v>
      </c>
      <c r="H341" s="1">
        <v>2.6</v>
      </c>
      <c r="I341" s="1" t="s">
        <v>871</v>
      </c>
      <c r="J341" s="1">
        <v>12</v>
      </c>
      <c r="K341" s="1" t="s">
        <v>871</v>
      </c>
      <c r="L341" s="1">
        <v>31.6</v>
      </c>
    </row>
    <row r="342" spans="1:12" x14ac:dyDescent="0.25">
      <c r="A342" s="1">
        <v>341</v>
      </c>
      <c r="B342" s="1" t="s">
        <v>1244</v>
      </c>
      <c r="C342" s="1" t="s">
        <v>1154</v>
      </c>
      <c r="D342" s="1">
        <v>12</v>
      </c>
      <c r="E342" s="1" t="s">
        <v>968</v>
      </c>
      <c r="F342" s="1">
        <v>7</v>
      </c>
      <c r="G342" s="1" t="s">
        <v>968</v>
      </c>
      <c r="H342" s="1">
        <v>95.1</v>
      </c>
      <c r="I342" s="1">
        <v>61</v>
      </c>
      <c r="J342" s="1">
        <v>1</v>
      </c>
      <c r="K342" s="1" t="s">
        <v>871</v>
      </c>
      <c r="L342" s="1">
        <v>31.6</v>
      </c>
    </row>
    <row r="343" spans="1:12" x14ac:dyDescent="0.25">
      <c r="A343" s="1">
        <v>342</v>
      </c>
      <c r="B343" s="1" t="s">
        <v>1245</v>
      </c>
      <c r="C343" s="1" t="s">
        <v>855</v>
      </c>
      <c r="D343" s="1">
        <v>18.600000000000001</v>
      </c>
      <c r="E343" s="1">
        <v>463</v>
      </c>
      <c r="F343" s="1">
        <v>10.8</v>
      </c>
      <c r="G343" s="1" t="s">
        <v>968</v>
      </c>
      <c r="H343" s="1">
        <v>21.5</v>
      </c>
      <c r="I343" s="1" t="s">
        <v>871</v>
      </c>
      <c r="J343" s="1">
        <v>12.3</v>
      </c>
      <c r="K343" s="1" t="s">
        <v>871</v>
      </c>
      <c r="L343" s="1">
        <v>31.5</v>
      </c>
    </row>
    <row r="344" spans="1:12" x14ac:dyDescent="0.25">
      <c r="A344" s="1">
        <v>343</v>
      </c>
      <c r="B344" s="1" t="s">
        <v>1246</v>
      </c>
      <c r="C344" s="1" t="s">
        <v>855</v>
      </c>
      <c r="D344" s="1">
        <v>11.2</v>
      </c>
      <c r="E344" s="1" t="s">
        <v>968</v>
      </c>
      <c r="F344" s="1">
        <v>3.2</v>
      </c>
      <c r="G344" s="1" t="s">
        <v>968</v>
      </c>
      <c r="H344" s="1">
        <v>13.1</v>
      </c>
      <c r="I344" s="1" t="s">
        <v>871</v>
      </c>
      <c r="J344" s="1">
        <v>8.6</v>
      </c>
      <c r="K344" s="1" t="s">
        <v>871</v>
      </c>
      <c r="L344" s="1">
        <v>31.4</v>
      </c>
    </row>
    <row r="345" spans="1:12" x14ac:dyDescent="0.25">
      <c r="A345" s="1">
        <v>344</v>
      </c>
      <c r="B345" s="1" t="s">
        <v>1247</v>
      </c>
      <c r="C345" s="1" t="s">
        <v>1064</v>
      </c>
      <c r="D345" s="1">
        <v>32.5</v>
      </c>
      <c r="E345" s="1">
        <v>261</v>
      </c>
      <c r="F345" s="1">
        <v>25.8</v>
      </c>
      <c r="G345" s="1">
        <v>372</v>
      </c>
      <c r="H345" s="1">
        <v>45.1</v>
      </c>
      <c r="I345" s="1">
        <v>341</v>
      </c>
      <c r="J345" s="1">
        <v>18.899999999999999</v>
      </c>
      <c r="K345" s="1" t="s">
        <v>871</v>
      </c>
      <c r="L345" s="1">
        <v>31.4</v>
      </c>
    </row>
    <row r="346" spans="1:12" x14ac:dyDescent="0.25">
      <c r="A346" s="1">
        <v>345</v>
      </c>
      <c r="B346" s="1" t="s">
        <v>1248</v>
      </c>
      <c r="C346" s="1" t="s">
        <v>943</v>
      </c>
      <c r="D346" s="1">
        <v>12.5</v>
      </c>
      <c r="E346" s="1" t="s">
        <v>968</v>
      </c>
      <c r="F346" s="1">
        <v>24.6</v>
      </c>
      <c r="G346" s="1">
        <v>389</v>
      </c>
      <c r="H346" s="1">
        <v>100</v>
      </c>
      <c r="I346" s="1">
        <v>18</v>
      </c>
      <c r="J346" s="1">
        <v>93.9</v>
      </c>
      <c r="K346" s="1">
        <v>46</v>
      </c>
      <c r="L346" s="1">
        <v>31.3</v>
      </c>
    </row>
    <row r="347" spans="1:12" x14ac:dyDescent="0.25">
      <c r="A347" s="1">
        <v>346</v>
      </c>
      <c r="B347" s="1" t="s">
        <v>1249</v>
      </c>
      <c r="C347" s="1" t="s">
        <v>890</v>
      </c>
      <c r="D347" s="1">
        <v>23.4</v>
      </c>
      <c r="E347" s="1">
        <v>360</v>
      </c>
      <c r="F347" s="1">
        <v>22.2</v>
      </c>
      <c r="G347" s="1">
        <v>427</v>
      </c>
      <c r="H347" s="1">
        <v>79.400000000000006</v>
      </c>
      <c r="I347" s="1">
        <v>141</v>
      </c>
      <c r="J347" s="1">
        <v>15.8</v>
      </c>
      <c r="K347" s="1" t="s">
        <v>871</v>
      </c>
      <c r="L347" s="1">
        <v>31.2</v>
      </c>
    </row>
    <row r="348" spans="1:12" x14ac:dyDescent="0.25">
      <c r="A348" s="1">
        <v>347</v>
      </c>
      <c r="B348" s="1" t="s">
        <v>1250</v>
      </c>
      <c r="C348" s="1" t="s">
        <v>1064</v>
      </c>
      <c r="D348" s="1">
        <v>6.7</v>
      </c>
      <c r="E348" s="1" t="s">
        <v>968</v>
      </c>
      <c r="F348" s="1">
        <v>47.6</v>
      </c>
      <c r="G348" s="1">
        <v>192</v>
      </c>
      <c r="H348" s="1">
        <v>66.599999999999994</v>
      </c>
      <c r="I348" s="1">
        <v>210</v>
      </c>
      <c r="J348" s="1">
        <v>67.900000000000006</v>
      </c>
      <c r="K348" s="1">
        <v>150</v>
      </c>
      <c r="L348" s="1">
        <v>31.1</v>
      </c>
    </row>
    <row r="349" spans="1:12" x14ac:dyDescent="0.25">
      <c r="A349" s="1">
        <v>348</v>
      </c>
      <c r="B349" s="1" t="s">
        <v>1251</v>
      </c>
      <c r="C349" s="1" t="s">
        <v>986</v>
      </c>
      <c r="D349" s="1">
        <v>16.899999999999999</v>
      </c>
      <c r="E349" s="1">
        <v>498</v>
      </c>
      <c r="F349" s="1">
        <v>15.4</v>
      </c>
      <c r="G349" s="1" t="s">
        <v>968</v>
      </c>
      <c r="H349" s="1">
        <v>83.6</v>
      </c>
      <c r="I349" s="1">
        <v>118</v>
      </c>
      <c r="J349" s="1">
        <v>6.3</v>
      </c>
      <c r="K349" s="1" t="s">
        <v>871</v>
      </c>
      <c r="L349" s="1">
        <v>31.1</v>
      </c>
    </row>
    <row r="350" spans="1:12" x14ac:dyDescent="0.25">
      <c r="A350" s="1">
        <v>349</v>
      </c>
      <c r="B350" s="1" t="s">
        <v>1252</v>
      </c>
      <c r="C350" s="1" t="s">
        <v>953</v>
      </c>
      <c r="D350" s="1">
        <v>19.3</v>
      </c>
      <c r="E350" s="1">
        <v>445</v>
      </c>
      <c r="F350" s="1">
        <v>20.6</v>
      </c>
      <c r="G350" s="1">
        <v>445</v>
      </c>
      <c r="H350" s="1">
        <v>35.200000000000003</v>
      </c>
      <c r="I350" s="1">
        <v>440</v>
      </c>
      <c r="J350" s="1">
        <v>21.1</v>
      </c>
      <c r="K350" s="1">
        <v>563</v>
      </c>
      <c r="L350" s="1">
        <v>31.1</v>
      </c>
    </row>
    <row r="351" spans="1:12" x14ac:dyDescent="0.25">
      <c r="A351" s="1">
        <v>350</v>
      </c>
      <c r="B351" s="1" t="s">
        <v>1253</v>
      </c>
      <c r="C351" s="1" t="s">
        <v>1035</v>
      </c>
      <c r="D351" s="1">
        <v>11.4</v>
      </c>
      <c r="E351" s="1" t="s">
        <v>968</v>
      </c>
      <c r="F351" s="1">
        <v>11</v>
      </c>
      <c r="G351" s="1" t="s">
        <v>968</v>
      </c>
      <c r="H351" s="1">
        <v>79.5</v>
      </c>
      <c r="I351" s="1">
        <v>140</v>
      </c>
      <c r="J351" s="1">
        <v>21.1</v>
      </c>
      <c r="K351" s="1">
        <v>562</v>
      </c>
      <c r="L351" s="1">
        <v>31</v>
      </c>
    </row>
    <row r="352" spans="1:12" x14ac:dyDescent="0.25">
      <c r="A352" s="1">
        <v>351</v>
      </c>
      <c r="B352" s="1" t="s">
        <v>1254</v>
      </c>
      <c r="C352" s="1" t="s">
        <v>853</v>
      </c>
      <c r="D352" s="1">
        <v>15.5</v>
      </c>
      <c r="E352" s="1" t="s">
        <v>968</v>
      </c>
      <c r="F352" s="1">
        <v>10.7</v>
      </c>
      <c r="G352" s="1" t="s">
        <v>968</v>
      </c>
      <c r="H352" s="1">
        <v>11.5</v>
      </c>
      <c r="I352" s="1" t="s">
        <v>871</v>
      </c>
      <c r="J352" s="1">
        <v>35.5</v>
      </c>
      <c r="K352" s="1">
        <v>362</v>
      </c>
      <c r="L352" s="1">
        <v>31</v>
      </c>
    </row>
    <row r="353" spans="1:12" x14ac:dyDescent="0.25">
      <c r="A353" s="1">
        <v>352</v>
      </c>
      <c r="B353" s="1" t="s">
        <v>1255</v>
      </c>
      <c r="C353" s="1" t="s">
        <v>977</v>
      </c>
      <c r="D353" s="1">
        <v>33.9</v>
      </c>
      <c r="E353" s="1">
        <v>251</v>
      </c>
      <c r="F353" s="1">
        <v>27</v>
      </c>
      <c r="G353" s="1">
        <v>356</v>
      </c>
      <c r="H353" s="1">
        <v>25.5</v>
      </c>
      <c r="I353" s="1">
        <v>577</v>
      </c>
      <c r="J353" s="1">
        <v>47.9</v>
      </c>
      <c r="K353" s="1">
        <v>264</v>
      </c>
      <c r="L353" s="1">
        <v>30.9</v>
      </c>
    </row>
    <row r="354" spans="1:12" x14ac:dyDescent="0.25">
      <c r="A354" s="1">
        <v>353</v>
      </c>
      <c r="B354" s="1" t="s">
        <v>1256</v>
      </c>
      <c r="C354" s="1" t="s">
        <v>913</v>
      </c>
      <c r="D354" s="1">
        <v>18.399999999999999</v>
      </c>
      <c r="E354" s="1">
        <v>468</v>
      </c>
      <c r="F354" s="1">
        <v>3.3</v>
      </c>
      <c r="G354" s="1" t="s">
        <v>968</v>
      </c>
      <c r="H354" s="1">
        <v>99.9</v>
      </c>
      <c r="I354" s="1">
        <v>21</v>
      </c>
      <c r="J354" s="1">
        <v>8.1</v>
      </c>
      <c r="K354" s="1" t="s">
        <v>871</v>
      </c>
      <c r="L354" s="1">
        <v>30.9</v>
      </c>
    </row>
    <row r="355" spans="1:12" x14ac:dyDescent="0.25">
      <c r="A355" s="1">
        <v>354</v>
      </c>
      <c r="B355" s="1" t="s">
        <v>1257</v>
      </c>
      <c r="C355" s="1" t="s">
        <v>855</v>
      </c>
      <c r="D355" s="1">
        <v>18.899999999999999</v>
      </c>
      <c r="E355" s="1">
        <v>454</v>
      </c>
      <c r="F355" s="1">
        <v>15</v>
      </c>
      <c r="G355" s="1" t="s">
        <v>968</v>
      </c>
      <c r="H355" s="1">
        <v>35.5</v>
      </c>
      <c r="I355" s="1">
        <v>436</v>
      </c>
      <c r="J355" s="1">
        <v>11.8</v>
      </c>
      <c r="K355" s="1" t="s">
        <v>871</v>
      </c>
      <c r="L355" s="1">
        <v>30.8</v>
      </c>
    </row>
    <row r="356" spans="1:12" x14ac:dyDescent="0.25">
      <c r="A356" s="1">
        <v>355</v>
      </c>
      <c r="B356" s="1" t="s">
        <v>1258</v>
      </c>
      <c r="C356" s="1" t="s">
        <v>868</v>
      </c>
      <c r="D356" s="1">
        <v>20.7</v>
      </c>
      <c r="E356" s="1">
        <v>403</v>
      </c>
      <c r="F356" s="1">
        <v>15</v>
      </c>
      <c r="G356" s="1" t="s">
        <v>968</v>
      </c>
      <c r="H356" s="1">
        <v>37.700000000000003</v>
      </c>
      <c r="I356" s="1">
        <v>409</v>
      </c>
      <c r="J356" s="1">
        <v>14.5</v>
      </c>
      <c r="K356" s="1" t="s">
        <v>871</v>
      </c>
      <c r="L356" s="1">
        <v>30.7</v>
      </c>
    </row>
    <row r="357" spans="1:12" x14ac:dyDescent="0.25">
      <c r="A357" s="1">
        <v>356</v>
      </c>
      <c r="B357" s="1" t="s">
        <v>1259</v>
      </c>
      <c r="C357" s="1" t="s">
        <v>855</v>
      </c>
      <c r="D357" s="1">
        <v>20.6</v>
      </c>
      <c r="E357" s="1">
        <v>405</v>
      </c>
      <c r="F357" s="1">
        <v>18.7</v>
      </c>
      <c r="G357" s="1">
        <v>486</v>
      </c>
      <c r="H357" s="1">
        <v>8.6</v>
      </c>
      <c r="I357" s="1" t="s">
        <v>871</v>
      </c>
      <c r="J357" s="1">
        <v>42.3</v>
      </c>
      <c r="K357" s="1">
        <v>308</v>
      </c>
      <c r="L357" s="1">
        <v>30.7</v>
      </c>
    </row>
    <row r="358" spans="1:12" x14ac:dyDescent="0.25">
      <c r="A358" s="1">
        <v>357</v>
      </c>
      <c r="B358" s="1" t="s">
        <v>1260</v>
      </c>
      <c r="C358" s="1" t="s">
        <v>913</v>
      </c>
      <c r="D358" s="1">
        <v>24.1</v>
      </c>
      <c r="E358" s="1">
        <v>352</v>
      </c>
      <c r="F358" s="1">
        <v>24.2</v>
      </c>
      <c r="G358" s="1">
        <v>397</v>
      </c>
      <c r="H358" s="1">
        <v>5.7</v>
      </c>
      <c r="I358" s="1" t="s">
        <v>871</v>
      </c>
      <c r="J358" s="1">
        <v>28.3</v>
      </c>
      <c r="K358" s="1">
        <v>446</v>
      </c>
      <c r="L358" s="1">
        <v>30.7</v>
      </c>
    </row>
    <row r="359" spans="1:12" x14ac:dyDescent="0.25">
      <c r="A359" s="1">
        <v>358</v>
      </c>
      <c r="B359" s="1" t="s">
        <v>1261</v>
      </c>
      <c r="C359" s="1" t="s">
        <v>1190</v>
      </c>
      <c r="D359" s="1">
        <v>6.5</v>
      </c>
      <c r="E359" s="1" t="s">
        <v>968</v>
      </c>
      <c r="F359" s="1">
        <v>7.9</v>
      </c>
      <c r="G359" s="1" t="s">
        <v>968</v>
      </c>
      <c r="H359" s="1">
        <v>99.7</v>
      </c>
      <c r="I359" s="1">
        <v>29</v>
      </c>
      <c r="J359" s="1">
        <v>44.1</v>
      </c>
      <c r="K359" s="1">
        <v>290</v>
      </c>
      <c r="L359" s="1">
        <v>30.6</v>
      </c>
    </row>
    <row r="360" spans="1:12" x14ac:dyDescent="0.25">
      <c r="A360" s="1">
        <v>359</v>
      </c>
      <c r="B360" s="1" t="s">
        <v>1262</v>
      </c>
      <c r="C360" s="1" t="s">
        <v>943</v>
      </c>
      <c r="D360" s="1">
        <v>11.9</v>
      </c>
      <c r="E360" s="1" t="s">
        <v>968</v>
      </c>
      <c r="F360" s="1">
        <v>15.5</v>
      </c>
      <c r="G360" s="1" t="s">
        <v>968</v>
      </c>
      <c r="H360" s="1">
        <v>96.2</v>
      </c>
      <c r="I360" s="1">
        <v>59</v>
      </c>
      <c r="J360" s="1">
        <v>4.2</v>
      </c>
      <c r="K360" s="1" t="s">
        <v>871</v>
      </c>
      <c r="L360" s="1">
        <v>30.5</v>
      </c>
    </row>
    <row r="361" spans="1:12" x14ac:dyDescent="0.25">
      <c r="A361" s="1">
        <v>360</v>
      </c>
      <c r="B361" s="1" t="s">
        <v>1263</v>
      </c>
      <c r="C361" s="1" t="s">
        <v>894</v>
      </c>
      <c r="D361" s="1">
        <v>17.100000000000001</v>
      </c>
      <c r="E361" s="1">
        <v>494</v>
      </c>
      <c r="F361" s="1">
        <v>9.8000000000000007</v>
      </c>
      <c r="G361" s="1" t="s">
        <v>968</v>
      </c>
      <c r="H361" s="1">
        <v>3.6</v>
      </c>
      <c r="I361" s="1" t="s">
        <v>871</v>
      </c>
      <c r="J361" s="1">
        <v>10.4</v>
      </c>
      <c r="K361" s="1" t="s">
        <v>871</v>
      </c>
      <c r="L361" s="1">
        <v>30.5</v>
      </c>
    </row>
    <row r="362" spans="1:12" x14ac:dyDescent="0.25">
      <c r="A362" s="1">
        <v>361</v>
      </c>
      <c r="B362" s="1" t="s">
        <v>1264</v>
      </c>
      <c r="C362" s="1" t="s">
        <v>937</v>
      </c>
      <c r="D362" s="1">
        <v>16.399999999999999</v>
      </c>
      <c r="E362" s="1" t="s">
        <v>968</v>
      </c>
      <c r="F362" s="1">
        <v>29.8</v>
      </c>
      <c r="G362" s="1">
        <v>326</v>
      </c>
      <c r="H362" s="1">
        <v>31.8</v>
      </c>
      <c r="I362" s="1">
        <v>487</v>
      </c>
      <c r="J362" s="1">
        <v>10.6</v>
      </c>
      <c r="K362" s="1" t="s">
        <v>871</v>
      </c>
      <c r="L362" s="1">
        <v>30.4</v>
      </c>
    </row>
    <row r="363" spans="1:12" x14ac:dyDescent="0.25">
      <c r="A363" s="1">
        <v>362</v>
      </c>
      <c r="B363" s="1" t="s">
        <v>1265</v>
      </c>
      <c r="C363" s="1" t="s">
        <v>853</v>
      </c>
      <c r="D363" s="1">
        <v>27.2</v>
      </c>
      <c r="E363" s="1">
        <v>310</v>
      </c>
      <c r="F363" s="1">
        <v>29</v>
      </c>
      <c r="G363" s="1">
        <v>334</v>
      </c>
      <c r="H363" s="1">
        <v>31.3</v>
      </c>
      <c r="I363" s="1">
        <v>495</v>
      </c>
      <c r="J363" s="1">
        <v>66.599999999999994</v>
      </c>
      <c r="K363" s="1">
        <v>157</v>
      </c>
      <c r="L363" s="1">
        <v>30.3</v>
      </c>
    </row>
    <row r="364" spans="1:12" x14ac:dyDescent="0.25">
      <c r="A364" s="1">
        <v>363</v>
      </c>
      <c r="B364" s="1" t="s">
        <v>1266</v>
      </c>
      <c r="C364" s="1" t="s">
        <v>882</v>
      </c>
      <c r="D364" s="1">
        <v>27.3</v>
      </c>
      <c r="E364" s="1">
        <v>309</v>
      </c>
      <c r="F364" s="1">
        <v>35.9</v>
      </c>
      <c r="G364" s="1">
        <v>270</v>
      </c>
      <c r="H364" s="1">
        <v>64.099999999999994</v>
      </c>
      <c r="I364" s="1">
        <v>228</v>
      </c>
      <c r="J364" s="1">
        <v>12.9</v>
      </c>
      <c r="K364" s="1" t="s">
        <v>871</v>
      </c>
      <c r="L364" s="1">
        <v>30.2</v>
      </c>
    </row>
    <row r="365" spans="1:12" x14ac:dyDescent="0.25">
      <c r="A365" s="1">
        <v>364</v>
      </c>
      <c r="B365" s="1" t="s">
        <v>1267</v>
      </c>
      <c r="C365" s="1" t="s">
        <v>1268</v>
      </c>
      <c r="D365" s="1">
        <v>43.8</v>
      </c>
      <c r="E365" s="1">
        <v>188</v>
      </c>
      <c r="F365" s="1">
        <v>63.2</v>
      </c>
      <c r="G365" s="1">
        <v>118</v>
      </c>
      <c r="H365" s="1">
        <v>27.7</v>
      </c>
      <c r="I365" s="1">
        <v>545</v>
      </c>
      <c r="J365" s="1">
        <v>48.9</v>
      </c>
      <c r="K365" s="1">
        <v>260</v>
      </c>
      <c r="L365" s="1">
        <v>30.2</v>
      </c>
    </row>
    <row r="366" spans="1:12" x14ac:dyDescent="0.25">
      <c r="A366" s="1">
        <v>365</v>
      </c>
      <c r="B366" s="1" t="s">
        <v>1269</v>
      </c>
      <c r="C366" s="1" t="s">
        <v>1237</v>
      </c>
      <c r="D366" s="1">
        <v>15.4</v>
      </c>
      <c r="E366" s="1" t="s">
        <v>968</v>
      </c>
      <c r="F366" s="1">
        <v>38.4</v>
      </c>
      <c r="G366" s="1">
        <v>245</v>
      </c>
      <c r="H366" s="1">
        <v>2.6</v>
      </c>
      <c r="I366" s="1" t="s">
        <v>871</v>
      </c>
      <c r="J366" s="1">
        <v>16.600000000000001</v>
      </c>
      <c r="K366" s="1" t="s">
        <v>871</v>
      </c>
      <c r="L366" s="1">
        <v>30.2</v>
      </c>
    </row>
    <row r="367" spans="1:12" x14ac:dyDescent="0.25">
      <c r="A367" s="1">
        <v>366</v>
      </c>
      <c r="B367" s="1" t="s">
        <v>1270</v>
      </c>
      <c r="C367" s="1" t="s">
        <v>892</v>
      </c>
      <c r="D367" s="1">
        <v>21.7</v>
      </c>
      <c r="E367" s="1">
        <v>383</v>
      </c>
      <c r="F367" s="1">
        <v>12.7</v>
      </c>
      <c r="G367" s="1" t="s">
        <v>968</v>
      </c>
      <c r="H367" s="1">
        <v>20.8</v>
      </c>
      <c r="I367" s="1" t="s">
        <v>871</v>
      </c>
      <c r="J367" s="1">
        <v>19.100000000000001</v>
      </c>
      <c r="K367" s="1" t="s">
        <v>871</v>
      </c>
      <c r="L367" s="1">
        <v>30.2</v>
      </c>
    </row>
    <row r="368" spans="1:12" x14ac:dyDescent="0.25">
      <c r="A368" s="1">
        <v>367</v>
      </c>
      <c r="B368" s="1" t="s">
        <v>1271</v>
      </c>
      <c r="C368" s="1" t="s">
        <v>853</v>
      </c>
      <c r="D368" s="1">
        <v>28.5</v>
      </c>
      <c r="E368" s="1">
        <v>299</v>
      </c>
      <c r="F368" s="1">
        <v>25.6</v>
      </c>
      <c r="G368" s="1">
        <v>375</v>
      </c>
      <c r="H368" s="1">
        <v>20</v>
      </c>
      <c r="I368" s="1" t="s">
        <v>871</v>
      </c>
      <c r="J368" s="1">
        <v>28.5</v>
      </c>
      <c r="K368" s="1">
        <v>445</v>
      </c>
      <c r="L368" s="1">
        <v>30.2</v>
      </c>
    </row>
    <row r="369" spans="1:12" x14ac:dyDescent="0.25">
      <c r="A369" s="1">
        <v>368</v>
      </c>
      <c r="B369" s="1" t="s">
        <v>1272</v>
      </c>
      <c r="C369" s="1" t="s">
        <v>959</v>
      </c>
      <c r="D369" s="1">
        <v>7.5</v>
      </c>
      <c r="E369" s="1" t="s">
        <v>968</v>
      </c>
      <c r="F369" s="1">
        <v>5.9</v>
      </c>
      <c r="G369" s="1" t="s">
        <v>968</v>
      </c>
      <c r="H369" s="1">
        <v>43.7</v>
      </c>
      <c r="I369" s="1">
        <v>352</v>
      </c>
      <c r="J369" s="1">
        <v>93.6</v>
      </c>
      <c r="K369" s="1">
        <v>48</v>
      </c>
      <c r="L369" s="1">
        <v>30.1</v>
      </c>
    </row>
    <row r="370" spans="1:12" x14ac:dyDescent="0.25">
      <c r="A370" s="1">
        <v>369</v>
      </c>
      <c r="B370" s="1" t="s">
        <v>1273</v>
      </c>
      <c r="C370" s="1" t="s">
        <v>1124</v>
      </c>
      <c r="D370" s="1">
        <v>30.8</v>
      </c>
      <c r="E370" s="1">
        <v>277</v>
      </c>
      <c r="F370" s="1">
        <v>60.9</v>
      </c>
      <c r="G370" s="1">
        <v>125</v>
      </c>
      <c r="H370" s="1">
        <v>48.3</v>
      </c>
      <c r="I370" s="1">
        <v>322</v>
      </c>
      <c r="J370" s="1">
        <v>10</v>
      </c>
      <c r="K370" s="1" t="s">
        <v>871</v>
      </c>
      <c r="L370" s="1">
        <v>29.9</v>
      </c>
    </row>
    <row r="371" spans="1:12" x14ac:dyDescent="0.25">
      <c r="A371" s="1">
        <v>370</v>
      </c>
      <c r="B371" s="1" t="s">
        <v>1274</v>
      </c>
      <c r="C371" s="1" t="s">
        <v>1068</v>
      </c>
      <c r="D371" s="1">
        <v>18.7</v>
      </c>
      <c r="E371" s="1">
        <v>457</v>
      </c>
      <c r="F371" s="1">
        <v>35.799999999999997</v>
      </c>
      <c r="G371" s="1">
        <v>272</v>
      </c>
      <c r="H371" s="1">
        <v>26.2</v>
      </c>
      <c r="I371" s="1">
        <v>565</v>
      </c>
      <c r="J371" s="1">
        <v>79.3</v>
      </c>
      <c r="K371" s="1">
        <v>109</v>
      </c>
      <c r="L371" s="1">
        <v>29.9</v>
      </c>
    </row>
    <row r="372" spans="1:12" x14ac:dyDescent="0.25">
      <c r="A372" s="1">
        <v>371</v>
      </c>
      <c r="B372" s="1" t="s">
        <v>1275</v>
      </c>
      <c r="C372" s="1" t="s">
        <v>1041</v>
      </c>
      <c r="D372" s="1">
        <v>16</v>
      </c>
      <c r="E372" s="1" t="s">
        <v>968</v>
      </c>
      <c r="F372" s="1">
        <v>23.9</v>
      </c>
      <c r="G372" s="1">
        <v>402</v>
      </c>
      <c r="H372" s="1">
        <v>9.6</v>
      </c>
      <c r="I372" s="1" t="s">
        <v>871</v>
      </c>
      <c r="J372" s="1">
        <v>18.399999999999999</v>
      </c>
      <c r="K372" s="1" t="s">
        <v>871</v>
      </c>
      <c r="L372" s="1">
        <v>29.9</v>
      </c>
    </row>
    <row r="373" spans="1:12" x14ac:dyDescent="0.25">
      <c r="A373" s="1">
        <v>372</v>
      </c>
      <c r="B373" s="1" t="s">
        <v>1276</v>
      </c>
      <c r="C373" s="1" t="s">
        <v>962</v>
      </c>
      <c r="D373" s="1">
        <v>20</v>
      </c>
      <c r="E373" s="1">
        <v>426</v>
      </c>
      <c r="F373" s="1">
        <v>11.5</v>
      </c>
      <c r="G373" s="1" t="s">
        <v>968</v>
      </c>
      <c r="H373" s="1">
        <v>77.099999999999994</v>
      </c>
      <c r="I373" s="1">
        <v>152</v>
      </c>
      <c r="J373" s="1">
        <v>6.2</v>
      </c>
      <c r="K373" s="1" t="s">
        <v>871</v>
      </c>
      <c r="L373" s="1">
        <v>29.9</v>
      </c>
    </row>
    <row r="374" spans="1:12" x14ac:dyDescent="0.25">
      <c r="A374" s="1">
        <v>373</v>
      </c>
      <c r="B374" s="1" t="s">
        <v>1277</v>
      </c>
      <c r="C374" s="1" t="s">
        <v>1171</v>
      </c>
      <c r="D374" s="1">
        <v>28.7</v>
      </c>
      <c r="E374" s="1">
        <v>298</v>
      </c>
      <c r="F374" s="1">
        <v>20.5</v>
      </c>
      <c r="G374" s="1">
        <v>448</v>
      </c>
      <c r="H374" s="1">
        <v>25</v>
      </c>
      <c r="I374" s="1">
        <v>585</v>
      </c>
      <c r="J374" s="1">
        <v>22.1</v>
      </c>
      <c r="K374" s="1">
        <v>548</v>
      </c>
      <c r="L374" s="1">
        <v>29.9</v>
      </c>
    </row>
    <row r="375" spans="1:12" x14ac:dyDescent="0.25">
      <c r="A375" s="1">
        <v>374</v>
      </c>
      <c r="B375" s="1" t="s">
        <v>1278</v>
      </c>
      <c r="C375" s="1" t="s">
        <v>853</v>
      </c>
      <c r="D375" s="1">
        <v>14.9</v>
      </c>
      <c r="E375" s="1" t="s">
        <v>968</v>
      </c>
      <c r="F375" s="1">
        <v>16.100000000000001</v>
      </c>
      <c r="G375" s="1" t="s">
        <v>968</v>
      </c>
      <c r="H375" s="1">
        <v>80.5</v>
      </c>
      <c r="I375" s="1">
        <v>134</v>
      </c>
      <c r="J375" s="1">
        <v>23.1</v>
      </c>
      <c r="K375" s="1">
        <v>524</v>
      </c>
      <c r="L375" s="1">
        <v>29.9</v>
      </c>
    </row>
    <row r="376" spans="1:12" x14ac:dyDescent="0.25">
      <c r="A376" s="1">
        <v>375</v>
      </c>
      <c r="B376" s="1" t="s">
        <v>1279</v>
      </c>
      <c r="C376" s="1" t="s">
        <v>853</v>
      </c>
      <c r="D376" s="1">
        <v>18.600000000000001</v>
      </c>
      <c r="E376" s="1">
        <v>462</v>
      </c>
      <c r="F376" s="1">
        <v>5</v>
      </c>
      <c r="G376" s="1" t="s">
        <v>968</v>
      </c>
      <c r="H376" s="1">
        <v>8</v>
      </c>
      <c r="I376" s="1" t="s">
        <v>871</v>
      </c>
      <c r="J376" s="1">
        <v>15.4</v>
      </c>
      <c r="K376" s="1" t="s">
        <v>871</v>
      </c>
      <c r="L376" s="1">
        <v>29.8</v>
      </c>
    </row>
    <row r="377" spans="1:12" x14ac:dyDescent="0.25">
      <c r="A377" s="1">
        <v>376</v>
      </c>
      <c r="B377" s="1" t="s">
        <v>1280</v>
      </c>
      <c r="C377" s="1" t="s">
        <v>855</v>
      </c>
      <c r="D377" s="1">
        <v>18.2</v>
      </c>
      <c r="E377" s="1">
        <v>472</v>
      </c>
      <c r="F377" s="1">
        <v>6.4</v>
      </c>
      <c r="G377" s="1" t="s">
        <v>968</v>
      </c>
      <c r="H377" s="1">
        <v>16.600000000000001</v>
      </c>
      <c r="I377" s="1" t="s">
        <v>871</v>
      </c>
      <c r="J377" s="1">
        <v>32.700000000000003</v>
      </c>
      <c r="K377" s="1">
        <v>388</v>
      </c>
      <c r="L377" s="1">
        <v>29.8</v>
      </c>
    </row>
    <row r="378" spans="1:12" x14ac:dyDescent="0.25">
      <c r="A378" s="1">
        <v>377</v>
      </c>
      <c r="B378" s="1" t="s">
        <v>1281</v>
      </c>
      <c r="C378" s="1" t="s">
        <v>913</v>
      </c>
      <c r="D378" s="1">
        <v>7.6</v>
      </c>
      <c r="E378" s="1" t="s">
        <v>968</v>
      </c>
      <c r="F378" s="1">
        <v>3.2</v>
      </c>
      <c r="G378" s="1" t="s">
        <v>968</v>
      </c>
      <c r="H378" s="1">
        <v>80.599999999999994</v>
      </c>
      <c r="I378" s="1">
        <v>133</v>
      </c>
      <c r="J378" s="1">
        <v>7.5</v>
      </c>
      <c r="K378" s="1" t="s">
        <v>871</v>
      </c>
      <c r="L378" s="1">
        <v>29.8</v>
      </c>
    </row>
    <row r="379" spans="1:12" x14ac:dyDescent="0.25">
      <c r="A379" s="1">
        <v>378</v>
      </c>
      <c r="B379" s="1" t="s">
        <v>1282</v>
      </c>
      <c r="C379" s="1" t="s">
        <v>1190</v>
      </c>
      <c r="D379" s="1">
        <v>19.899999999999999</v>
      </c>
      <c r="E379" s="1">
        <v>427</v>
      </c>
      <c r="F379" s="1">
        <v>33.200000000000003</v>
      </c>
      <c r="G379" s="1">
        <v>292</v>
      </c>
      <c r="H379" s="1">
        <v>68.900000000000006</v>
      </c>
      <c r="I379" s="1">
        <v>194</v>
      </c>
      <c r="J379" s="1">
        <v>8.6999999999999993</v>
      </c>
      <c r="K379" s="1" t="s">
        <v>871</v>
      </c>
      <c r="L379" s="1">
        <v>29.7</v>
      </c>
    </row>
    <row r="380" spans="1:12" x14ac:dyDescent="0.25">
      <c r="A380" s="1">
        <v>379</v>
      </c>
      <c r="B380" s="1" t="s">
        <v>1283</v>
      </c>
      <c r="C380" s="1" t="s">
        <v>868</v>
      </c>
      <c r="D380" s="1">
        <v>21.2</v>
      </c>
      <c r="E380" s="1">
        <v>393</v>
      </c>
      <c r="F380" s="1">
        <v>5</v>
      </c>
      <c r="G380" s="1" t="s">
        <v>968</v>
      </c>
      <c r="H380" s="1">
        <v>28.7</v>
      </c>
      <c r="I380" s="1">
        <v>533</v>
      </c>
      <c r="J380" s="1">
        <v>24.2</v>
      </c>
      <c r="K380" s="1">
        <v>503</v>
      </c>
      <c r="L380" s="1">
        <v>29.7</v>
      </c>
    </row>
    <row r="381" spans="1:12" x14ac:dyDescent="0.25">
      <c r="A381" s="1">
        <v>380</v>
      </c>
      <c r="B381" s="1" t="s">
        <v>1284</v>
      </c>
      <c r="C381" s="1" t="s">
        <v>1285</v>
      </c>
      <c r="D381" s="1">
        <v>11.6</v>
      </c>
      <c r="E381" s="1" t="s">
        <v>968</v>
      </c>
      <c r="F381" s="1">
        <v>31.8</v>
      </c>
      <c r="G381" s="1">
        <v>309</v>
      </c>
      <c r="H381" s="1">
        <v>7.7</v>
      </c>
      <c r="I381" s="1" t="s">
        <v>871</v>
      </c>
      <c r="J381" s="1">
        <v>82</v>
      </c>
      <c r="K381" s="1">
        <v>97</v>
      </c>
      <c r="L381" s="1">
        <v>29.6</v>
      </c>
    </row>
    <row r="382" spans="1:12" x14ac:dyDescent="0.25">
      <c r="A382" s="1">
        <v>381</v>
      </c>
      <c r="B382" s="1" t="s">
        <v>1286</v>
      </c>
      <c r="C382" s="1" t="s">
        <v>853</v>
      </c>
      <c r="D382" s="1">
        <v>15.6</v>
      </c>
      <c r="E382" s="1" t="s">
        <v>968</v>
      </c>
      <c r="F382" s="1">
        <v>14.3</v>
      </c>
      <c r="G382" s="1" t="s">
        <v>968</v>
      </c>
      <c r="H382" s="1">
        <v>45.4</v>
      </c>
      <c r="I382" s="1">
        <v>339</v>
      </c>
      <c r="J382" s="1">
        <v>10.199999999999999</v>
      </c>
      <c r="K382" s="1" t="s">
        <v>871</v>
      </c>
      <c r="L382" s="1">
        <v>29.6</v>
      </c>
    </row>
    <row r="383" spans="1:12" x14ac:dyDescent="0.25">
      <c r="A383" s="1">
        <v>382</v>
      </c>
      <c r="B383" s="1" t="s">
        <v>1287</v>
      </c>
      <c r="C383" s="1" t="s">
        <v>943</v>
      </c>
      <c r="D383" s="1">
        <v>15</v>
      </c>
      <c r="E383" s="1" t="s">
        <v>968</v>
      </c>
      <c r="F383" s="1">
        <v>10.4</v>
      </c>
      <c r="G383" s="1" t="s">
        <v>968</v>
      </c>
      <c r="H383" s="1">
        <v>81.400000000000006</v>
      </c>
      <c r="I383" s="1">
        <v>127</v>
      </c>
      <c r="J383" s="1">
        <v>18.7</v>
      </c>
      <c r="K383" s="1" t="s">
        <v>871</v>
      </c>
      <c r="L383" s="1">
        <v>29.5</v>
      </c>
    </row>
    <row r="384" spans="1:12" x14ac:dyDescent="0.25">
      <c r="A384" s="1">
        <v>383</v>
      </c>
      <c r="B384" s="1" t="s">
        <v>1288</v>
      </c>
      <c r="C384" s="1" t="s">
        <v>1109</v>
      </c>
      <c r="D384" s="1">
        <v>41</v>
      </c>
      <c r="E384" s="1">
        <v>203</v>
      </c>
      <c r="F384" s="1">
        <v>82.4</v>
      </c>
      <c r="G384" s="1">
        <v>67</v>
      </c>
      <c r="H384" s="1">
        <v>20.100000000000001</v>
      </c>
      <c r="I384" s="1" t="s">
        <v>871</v>
      </c>
      <c r="J384" s="1">
        <v>37.200000000000003</v>
      </c>
      <c r="K384" s="1">
        <v>350</v>
      </c>
      <c r="L384" s="1">
        <v>29.5</v>
      </c>
    </row>
    <row r="385" spans="1:12" x14ac:dyDescent="0.25">
      <c r="A385" s="1">
        <v>384</v>
      </c>
      <c r="B385" s="1" t="s">
        <v>1289</v>
      </c>
      <c r="C385" s="1" t="s">
        <v>1041</v>
      </c>
      <c r="D385" s="1">
        <v>15.1</v>
      </c>
      <c r="E385" s="1" t="s">
        <v>968</v>
      </c>
      <c r="F385" s="1">
        <v>16.899999999999999</v>
      </c>
      <c r="G385" s="1" t="s">
        <v>968</v>
      </c>
      <c r="H385" s="1">
        <v>9.5</v>
      </c>
      <c r="I385" s="1" t="s">
        <v>871</v>
      </c>
      <c r="J385" s="1">
        <v>23.5</v>
      </c>
      <c r="K385" s="1">
        <v>514</v>
      </c>
      <c r="L385" s="1">
        <v>29.3</v>
      </c>
    </row>
    <row r="386" spans="1:12" x14ac:dyDescent="0.25">
      <c r="A386" s="1">
        <v>385</v>
      </c>
      <c r="B386" s="1" t="s">
        <v>1290</v>
      </c>
      <c r="C386" s="1" t="s">
        <v>1291</v>
      </c>
      <c r="D386" s="1">
        <v>15</v>
      </c>
      <c r="E386" s="1" t="s">
        <v>968</v>
      </c>
      <c r="F386" s="1">
        <v>16.899999999999999</v>
      </c>
      <c r="G386" s="1" t="s">
        <v>968</v>
      </c>
      <c r="H386" s="1">
        <v>67.3</v>
      </c>
      <c r="I386" s="1">
        <v>206</v>
      </c>
      <c r="J386" s="1">
        <v>63.4</v>
      </c>
      <c r="K386" s="1">
        <v>177</v>
      </c>
      <c r="L386" s="1">
        <v>29.3</v>
      </c>
    </row>
    <row r="387" spans="1:12" x14ac:dyDescent="0.25">
      <c r="A387" s="1">
        <v>386</v>
      </c>
      <c r="B387" s="1" t="s">
        <v>1292</v>
      </c>
      <c r="C387" s="1" t="s">
        <v>947</v>
      </c>
      <c r="D387" s="1">
        <v>9.6999999999999993</v>
      </c>
      <c r="E387" s="1" t="s">
        <v>968</v>
      </c>
      <c r="F387" s="1">
        <v>17</v>
      </c>
      <c r="G387" s="1" t="s">
        <v>968</v>
      </c>
      <c r="H387" s="1">
        <v>92.3</v>
      </c>
      <c r="I387" s="1">
        <v>76</v>
      </c>
      <c r="J387" s="1">
        <v>26.5</v>
      </c>
      <c r="K387" s="1">
        <v>469</v>
      </c>
      <c r="L387" s="1">
        <v>29.3</v>
      </c>
    </row>
    <row r="388" spans="1:12" x14ac:dyDescent="0.25">
      <c r="A388" s="1">
        <v>387</v>
      </c>
      <c r="B388" s="1" t="s">
        <v>1293</v>
      </c>
      <c r="C388" s="1" t="s">
        <v>913</v>
      </c>
      <c r="D388" s="1">
        <v>33.1</v>
      </c>
      <c r="E388" s="1">
        <v>256</v>
      </c>
      <c r="F388" s="1">
        <v>22.2</v>
      </c>
      <c r="G388" s="1">
        <v>425</v>
      </c>
      <c r="H388" s="1">
        <v>46.3</v>
      </c>
      <c r="I388" s="1">
        <v>336</v>
      </c>
      <c r="J388" s="1">
        <v>19.3</v>
      </c>
      <c r="K388" s="1" t="s">
        <v>871</v>
      </c>
      <c r="L388" s="1">
        <v>29.3</v>
      </c>
    </row>
    <row r="389" spans="1:12" x14ac:dyDescent="0.25">
      <c r="A389" s="1">
        <v>388</v>
      </c>
      <c r="B389" s="1" t="s">
        <v>1294</v>
      </c>
      <c r="C389" s="1" t="s">
        <v>986</v>
      </c>
      <c r="D389" s="1">
        <v>7</v>
      </c>
      <c r="E389" s="1" t="s">
        <v>968</v>
      </c>
      <c r="F389" s="1">
        <v>18.100000000000001</v>
      </c>
      <c r="G389" s="1">
        <v>497</v>
      </c>
      <c r="H389" s="1">
        <v>13.5</v>
      </c>
      <c r="I389" s="1" t="s">
        <v>871</v>
      </c>
      <c r="J389" s="1">
        <v>11.3</v>
      </c>
      <c r="K389" s="1" t="s">
        <v>871</v>
      </c>
      <c r="L389" s="1">
        <v>29.2</v>
      </c>
    </row>
    <row r="390" spans="1:12" x14ac:dyDescent="0.25">
      <c r="A390" s="1">
        <v>389</v>
      </c>
      <c r="B390" s="1" t="s">
        <v>1295</v>
      </c>
      <c r="C390" s="1" t="s">
        <v>853</v>
      </c>
      <c r="D390" s="1">
        <v>20.5</v>
      </c>
      <c r="E390" s="1">
        <v>409</v>
      </c>
      <c r="F390" s="1">
        <v>12.5</v>
      </c>
      <c r="G390" s="1" t="s">
        <v>968</v>
      </c>
      <c r="H390" s="1">
        <v>17.8</v>
      </c>
      <c r="I390" s="1" t="s">
        <v>871</v>
      </c>
      <c r="J390" s="1">
        <v>46.2</v>
      </c>
      <c r="K390" s="1">
        <v>275</v>
      </c>
      <c r="L390" s="1">
        <v>29.2</v>
      </c>
    </row>
    <row r="391" spans="1:12" x14ac:dyDescent="0.25">
      <c r="A391" s="1">
        <v>390</v>
      </c>
      <c r="B391" s="1" t="s">
        <v>1296</v>
      </c>
      <c r="C391" s="1" t="s">
        <v>1237</v>
      </c>
      <c r="D391" s="1">
        <v>5.2</v>
      </c>
      <c r="E391" s="1" t="s">
        <v>968</v>
      </c>
      <c r="F391" s="1">
        <v>8.1999999999999993</v>
      </c>
      <c r="G391" s="1" t="s">
        <v>968</v>
      </c>
      <c r="H391" s="1">
        <v>86.4</v>
      </c>
      <c r="I391" s="1">
        <v>104</v>
      </c>
      <c r="J391" s="1">
        <v>91.2</v>
      </c>
      <c r="K391" s="1">
        <v>60</v>
      </c>
      <c r="L391" s="1">
        <v>29.1</v>
      </c>
    </row>
    <row r="392" spans="1:12" x14ac:dyDescent="0.25">
      <c r="A392" s="1">
        <v>391</v>
      </c>
      <c r="B392" s="1" t="s">
        <v>1297</v>
      </c>
      <c r="C392" s="1" t="s">
        <v>933</v>
      </c>
      <c r="D392" s="1">
        <v>9.6999999999999993</v>
      </c>
      <c r="E392" s="1" t="s">
        <v>968</v>
      </c>
      <c r="F392" s="1">
        <v>9.9</v>
      </c>
      <c r="G392" s="1" t="s">
        <v>968</v>
      </c>
      <c r="H392" s="1">
        <v>87.8</v>
      </c>
      <c r="I392" s="1">
        <v>97</v>
      </c>
      <c r="J392" s="1">
        <v>11.8</v>
      </c>
      <c r="K392" s="1" t="s">
        <v>871</v>
      </c>
      <c r="L392" s="1">
        <v>29.1</v>
      </c>
    </row>
    <row r="393" spans="1:12" x14ac:dyDescent="0.25">
      <c r="A393" s="1">
        <v>392</v>
      </c>
      <c r="B393" s="1" t="s">
        <v>1298</v>
      </c>
      <c r="C393" s="1" t="s">
        <v>890</v>
      </c>
      <c r="D393" s="1">
        <v>16.7</v>
      </c>
      <c r="E393" s="1" t="s">
        <v>968</v>
      </c>
      <c r="F393" s="1">
        <v>35.299999999999997</v>
      </c>
      <c r="G393" s="1">
        <v>278</v>
      </c>
      <c r="H393" s="1">
        <v>72.400000000000006</v>
      </c>
      <c r="I393" s="1">
        <v>173</v>
      </c>
      <c r="J393" s="1">
        <v>12.8</v>
      </c>
      <c r="K393" s="1" t="s">
        <v>871</v>
      </c>
      <c r="L393" s="1">
        <v>29</v>
      </c>
    </row>
    <row r="394" spans="1:12" x14ac:dyDescent="0.25">
      <c r="A394" s="1">
        <v>393</v>
      </c>
      <c r="B394" s="1" t="s">
        <v>1299</v>
      </c>
      <c r="C394" s="1" t="s">
        <v>882</v>
      </c>
      <c r="D394" s="1">
        <v>10.6</v>
      </c>
      <c r="E394" s="1" t="s">
        <v>968</v>
      </c>
      <c r="F394" s="1">
        <v>4.8</v>
      </c>
      <c r="G394" s="1" t="s">
        <v>968</v>
      </c>
      <c r="H394" s="1">
        <v>100</v>
      </c>
      <c r="I394" s="1">
        <v>7</v>
      </c>
      <c r="J394" s="1">
        <v>6.4</v>
      </c>
      <c r="K394" s="1" t="s">
        <v>871</v>
      </c>
      <c r="L394" s="1">
        <v>29</v>
      </c>
    </row>
    <row r="395" spans="1:12" x14ac:dyDescent="0.25">
      <c r="A395" s="1">
        <v>394</v>
      </c>
      <c r="B395" s="1" t="s">
        <v>1300</v>
      </c>
      <c r="C395" s="1" t="s">
        <v>986</v>
      </c>
      <c r="D395" s="1">
        <v>15.6</v>
      </c>
      <c r="E395" s="1" t="s">
        <v>968</v>
      </c>
      <c r="F395" s="1">
        <v>22.6</v>
      </c>
      <c r="G395" s="1">
        <v>417</v>
      </c>
      <c r="H395" s="1">
        <v>30</v>
      </c>
      <c r="I395" s="1">
        <v>510</v>
      </c>
      <c r="J395" s="1">
        <v>24.6</v>
      </c>
      <c r="K395" s="1">
        <v>497</v>
      </c>
      <c r="L395" s="1">
        <v>29</v>
      </c>
    </row>
    <row r="396" spans="1:12" x14ac:dyDescent="0.25">
      <c r="A396" s="1">
        <v>395</v>
      </c>
      <c r="B396" s="1" t="s">
        <v>1301</v>
      </c>
      <c r="C396" s="1" t="s">
        <v>853</v>
      </c>
      <c r="D396" s="1">
        <v>16.5</v>
      </c>
      <c r="E396" s="1" t="s">
        <v>968</v>
      </c>
      <c r="F396" s="1">
        <v>7.6</v>
      </c>
      <c r="G396" s="1" t="s">
        <v>968</v>
      </c>
      <c r="H396" s="1">
        <v>62.5</v>
      </c>
      <c r="I396" s="1">
        <v>241</v>
      </c>
      <c r="J396" s="1">
        <v>15.2</v>
      </c>
      <c r="K396" s="1" t="s">
        <v>871</v>
      </c>
      <c r="L396" s="1">
        <v>29</v>
      </c>
    </row>
    <row r="397" spans="1:12" x14ac:dyDescent="0.25">
      <c r="A397" s="1">
        <v>396</v>
      </c>
      <c r="B397" s="1" t="s">
        <v>1302</v>
      </c>
      <c r="C397" s="1" t="s">
        <v>1041</v>
      </c>
      <c r="D397" s="1">
        <v>4.7</v>
      </c>
      <c r="E397" s="1" t="s">
        <v>968</v>
      </c>
      <c r="F397" s="1">
        <v>4.3</v>
      </c>
      <c r="G397" s="1" t="s">
        <v>968</v>
      </c>
      <c r="H397" s="1">
        <v>42.1</v>
      </c>
      <c r="I397" s="1">
        <v>369</v>
      </c>
      <c r="J397" s="1">
        <v>37.200000000000003</v>
      </c>
      <c r="K397" s="1">
        <v>352</v>
      </c>
      <c r="L397" s="1">
        <v>28.7</v>
      </c>
    </row>
    <row r="398" spans="1:12" x14ac:dyDescent="0.25">
      <c r="A398" s="1">
        <v>397</v>
      </c>
      <c r="B398" s="1" t="s">
        <v>1303</v>
      </c>
      <c r="C398" s="1" t="s">
        <v>868</v>
      </c>
      <c r="D398" s="1">
        <v>13.8</v>
      </c>
      <c r="E398" s="1" t="s">
        <v>968</v>
      </c>
      <c r="F398" s="1">
        <v>32.799999999999997</v>
      </c>
      <c r="G398" s="1">
        <v>296</v>
      </c>
      <c r="H398" s="1">
        <v>19.2</v>
      </c>
      <c r="I398" s="1" t="s">
        <v>871</v>
      </c>
      <c r="J398" s="1">
        <v>17.7</v>
      </c>
      <c r="K398" s="1" t="s">
        <v>871</v>
      </c>
      <c r="L398" s="1">
        <v>28.7</v>
      </c>
    </row>
    <row r="399" spans="1:12" x14ac:dyDescent="0.25">
      <c r="A399" s="1">
        <v>398</v>
      </c>
      <c r="B399" s="1" t="s">
        <v>1304</v>
      </c>
      <c r="C399" s="1" t="s">
        <v>943</v>
      </c>
      <c r="D399" s="1">
        <v>9.4</v>
      </c>
      <c r="E399" s="1" t="s">
        <v>968</v>
      </c>
      <c r="F399" s="1">
        <v>7.8</v>
      </c>
      <c r="G399" s="1" t="s">
        <v>968</v>
      </c>
      <c r="H399" s="1">
        <v>91.9</v>
      </c>
      <c r="I399" s="1">
        <v>77</v>
      </c>
      <c r="J399" s="1">
        <v>4.5</v>
      </c>
      <c r="K399" s="1" t="s">
        <v>871</v>
      </c>
      <c r="L399" s="1">
        <v>28.6</v>
      </c>
    </row>
    <row r="400" spans="1:12" x14ac:dyDescent="0.25">
      <c r="A400" s="1">
        <v>399</v>
      </c>
      <c r="B400" s="1" t="s">
        <v>1305</v>
      </c>
      <c r="C400" s="1" t="s">
        <v>923</v>
      </c>
      <c r="D400" s="1">
        <v>14.8</v>
      </c>
      <c r="E400" s="1" t="s">
        <v>968</v>
      </c>
      <c r="F400" s="1">
        <v>30.7</v>
      </c>
      <c r="G400" s="1">
        <v>319</v>
      </c>
      <c r="H400" s="1">
        <v>10.6</v>
      </c>
      <c r="I400" s="1" t="s">
        <v>871</v>
      </c>
      <c r="J400" s="1">
        <v>10.6</v>
      </c>
      <c r="K400" s="1" t="s">
        <v>871</v>
      </c>
      <c r="L400" s="1">
        <v>28.6</v>
      </c>
    </row>
    <row r="401" spans="1:12" x14ac:dyDescent="0.25">
      <c r="A401" s="1">
        <v>400</v>
      </c>
      <c r="B401" s="1" t="s">
        <v>1306</v>
      </c>
      <c r="C401" s="1" t="s">
        <v>1064</v>
      </c>
      <c r="D401" s="1">
        <v>26</v>
      </c>
      <c r="E401" s="1">
        <v>326</v>
      </c>
      <c r="F401" s="1">
        <v>10.199999999999999</v>
      </c>
      <c r="G401" s="1" t="s">
        <v>968</v>
      </c>
      <c r="H401" s="1">
        <v>60.3</v>
      </c>
      <c r="I401" s="1">
        <v>260</v>
      </c>
      <c r="J401" s="1">
        <v>13.9</v>
      </c>
      <c r="K401" s="1" t="s">
        <v>871</v>
      </c>
      <c r="L401" s="1">
        <v>28.4</v>
      </c>
    </row>
    <row r="402" spans="1:12" x14ac:dyDescent="0.25">
      <c r="A402" s="1">
        <v>401</v>
      </c>
      <c r="B402" s="1" t="s">
        <v>1307</v>
      </c>
      <c r="C402" s="1" t="s">
        <v>1308</v>
      </c>
      <c r="D402" s="1">
        <v>20</v>
      </c>
      <c r="E402" s="1">
        <v>421</v>
      </c>
      <c r="F402" s="1">
        <v>27.5</v>
      </c>
      <c r="G402" s="1">
        <v>348</v>
      </c>
      <c r="H402" s="1">
        <v>79.8</v>
      </c>
      <c r="I402" s="1">
        <v>137</v>
      </c>
      <c r="J402" s="1">
        <v>52.4</v>
      </c>
      <c r="K402" s="1">
        <v>234</v>
      </c>
      <c r="L402" s="1">
        <v>28.4</v>
      </c>
    </row>
    <row r="403" spans="1:12" x14ac:dyDescent="0.25">
      <c r="A403" s="1">
        <v>402</v>
      </c>
      <c r="B403" s="1" t="s">
        <v>1309</v>
      </c>
      <c r="C403" s="1" t="s">
        <v>982</v>
      </c>
      <c r="D403" s="1">
        <v>14.9</v>
      </c>
      <c r="E403" s="1" t="s">
        <v>968</v>
      </c>
      <c r="F403" s="1">
        <v>3.9</v>
      </c>
      <c r="G403" s="1" t="s">
        <v>968</v>
      </c>
      <c r="H403" s="1">
        <v>100</v>
      </c>
      <c r="I403" s="1">
        <v>1</v>
      </c>
      <c r="J403" s="1">
        <v>99.6</v>
      </c>
      <c r="K403" s="1">
        <v>15</v>
      </c>
      <c r="L403" s="1">
        <v>28.3</v>
      </c>
    </row>
    <row r="404" spans="1:12" x14ac:dyDescent="0.25">
      <c r="A404" s="1">
        <v>403</v>
      </c>
      <c r="B404" s="1" t="s">
        <v>1310</v>
      </c>
      <c r="C404" s="1" t="s">
        <v>855</v>
      </c>
      <c r="D404" s="1">
        <v>16.8</v>
      </c>
      <c r="E404" s="1" t="s">
        <v>968</v>
      </c>
      <c r="F404" s="1">
        <v>7.5</v>
      </c>
      <c r="G404" s="1" t="s">
        <v>968</v>
      </c>
      <c r="H404" s="1">
        <v>15.8</v>
      </c>
      <c r="I404" s="1" t="s">
        <v>871</v>
      </c>
      <c r="J404" s="1">
        <v>11.5</v>
      </c>
      <c r="K404" s="1" t="s">
        <v>871</v>
      </c>
      <c r="L404" s="1">
        <v>28.3</v>
      </c>
    </row>
    <row r="405" spans="1:12" x14ac:dyDescent="0.25">
      <c r="A405" s="1">
        <v>404</v>
      </c>
      <c r="B405" s="1" t="s">
        <v>1311</v>
      </c>
      <c r="C405" s="1" t="s">
        <v>1021</v>
      </c>
      <c r="D405" s="1">
        <v>40.6</v>
      </c>
      <c r="E405" s="1">
        <v>207</v>
      </c>
      <c r="F405" s="1">
        <v>14.7</v>
      </c>
      <c r="G405" s="1" t="s">
        <v>968</v>
      </c>
      <c r="H405" s="1">
        <v>7</v>
      </c>
      <c r="I405" s="1" t="s">
        <v>871</v>
      </c>
      <c r="J405" s="1">
        <v>12.1</v>
      </c>
      <c r="K405" s="1" t="s">
        <v>871</v>
      </c>
      <c r="L405" s="1">
        <v>28.2</v>
      </c>
    </row>
    <row r="406" spans="1:12" x14ac:dyDescent="0.25">
      <c r="A406" s="1">
        <v>405</v>
      </c>
      <c r="B406" s="1" t="s">
        <v>1312</v>
      </c>
      <c r="C406" s="1" t="s">
        <v>1033</v>
      </c>
      <c r="D406" s="1">
        <v>18.7</v>
      </c>
      <c r="E406" s="1">
        <v>458</v>
      </c>
      <c r="F406" s="1">
        <v>28.9</v>
      </c>
      <c r="G406" s="1">
        <v>335</v>
      </c>
      <c r="H406" s="1">
        <v>79.7</v>
      </c>
      <c r="I406" s="1">
        <v>139</v>
      </c>
      <c r="J406" s="1">
        <v>13.7</v>
      </c>
      <c r="K406" s="1" t="s">
        <v>871</v>
      </c>
      <c r="L406" s="1">
        <v>28.1</v>
      </c>
    </row>
    <row r="407" spans="1:12" x14ac:dyDescent="0.25">
      <c r="A407" s="1">
        <v>406</v>
      </c>
      <c r="B407" s="1" t="s">
        <v>1313</v>
      </c>
      <c r="C407" s="1" t="s">
        <v>868</v>
      </c>
      <c r="D407" s="1">
        <v>18.2</v>
      </c>
      <c r="E407" s="1">
        <v>475</v>
      </c>
      <c r="F407" s="1">
        <v>4</v>
      </c>
      <c r="G407" s="1" t="s">
        <v>968</v>
      </c>
      <c r="H407" s="1">
        <v>14.6</v>
      </c>
      <c r="I407" s="1" t="s">
        <v>871</v>
      </c>
      <c r="J407" s="1">
        <v>18.600000000000001</v>
      </c>
      <c r="K407" s="1" t="s">
        <v>871</v>
      </c>
      <c r="L407" s="1">
        <v>28</v>
      </c>
    </row>
    <row r="408" spans="1:12" x14ac:dyDescent="0.25">
      <c r="A408" s="1">
        <v>407</v>
      </c>
      <c r="B408" s="1" t="s">
        <v>1314</v>
      </c>
      <c r="C408" s="1" t="s">
        <v>868</v>
      </c>
      <c r="D408" s="1">
        <v>10.7</v>
      </c>
      <c r="E408" s="1" t="s">
        <v>968</v>
      </c>
      <c r="F408" s="1">
        <v>3.5</v>
      </c>
      <c r="G408" s="1" t="s">
        <v>968</v>
      </c>
      <c r="H408" s="1">
        <v>18.600000000000001</v>
      </c>
      <c r="I408" s="1" t="s">
        <v>871</v>
      </c>
      <c r="J408" s="1">
        <v>28.9</v>
      </c>
      <c r="K408" s="1">
        <v>436</v>
      </c>
      <c r="L408" s="1">
        <v>28</v>
      </c>
    </row>
    <row r="409" spans="1:12" x14ac:dyDescent="0.25">
      <c r="A409" s="1">
        <v>408</v>
      </c>
      <c r="B409" s="1" t="s">
        <v>1315</v>
      </c>
      <c r="C409" s="1" t="s">
        <v>853</v>
      </c>
      <c r="D409" s="1">
        <v>19.100000000000001</v>
      </c>
      <c r="E409" s="1">
        <v>448</v>
      </c>
      <c r="F409" s="1">
        <v>19.2</v>
      </c>
      <c r="G409" s="1">
        <v>478</v>
      </c>
      <c r="H409" s="1">
        <v>63.5</v>
      </c>
      <c r="I409" s="1">
        <v>232</v>
      </c>
      <c r="J409" s="1">
        <v>19.8</v>
      </c>
      <c r="K409" s="1">
        <v>593</v>
      </c>
      <c r="L409" s="1">
        <v>27.9</v>
      </c>
    </row>
    <row r="410" spans="1:12" x14ac:dyDescent="0.25">
      <c r="A410" s="1">
        <v>409</v>
      </c>
      <c r="B410" s="1" t="s">
        <v>1316</v>
      </c>
      <c r="C410" s="1" t="s">
        <v>1113</v>
      </c>
      <c r="D410" s="1">
        <v>25</v>
      </c>
      <c r="E410" s="1">
        <v>341</v>
      </c>
      <c r="F410" s="1">
        <v>24.3</v>
      </c>
      <c r="G410" s="1">
        <v>393</v>
      </c>
      <c r="H410" s="1">
        <v>35.4</v>
      </c>
      <c r="I410" s="1">
        <v>437</v>
      </c>
      <c r="J410" s="1">
        <v>49.1</v>
      </c>
      <c r="K410" s="1">
        <v>259</v>
      </c>
      <c r="L410" s="1">
        <v>27.9</v>
      </c>
    </row>
    <row r="411" spans="1:12" x14ac:dyDescent="0.25">
      <c r="A411" s="1">
        <v>410</v>
      </c>
      <c r="B411" s="1" t="s">
        <v>1317</v>
      </c>
      <c r="C411" s="1" t="s">
        <v>890</v>
      </c>
      <c r="D411" s="1">
        <v>11.3</v>
      </c>
      <c r="E411" s="1" t="s">
        <v>968</v>
      </c>
      <c r="F411" s="1">
        <v>26</v>
      </c>
      <c r="G411" s="1">
        <v>368</v>
      </c>
      <c r="H411" s="1">
        <v>82.3</v>
      </c>
      <c r="I411" s="1">
        <v>124</v>
      </c>
      <c r="J411" s="1">
        <v>7.8</v>
      </c>
      <c r="K411" s="1" t="s">
        <v>871</v>
      </c>
      <c r="L411" s="1">
        <v>27.8</v>
      </c>
    </row>
    <row r="412" spans="1:12" x14ac:dyDescent="0.25">
      <c r="A412" s="1">
        <v>411</v>
      </c>
      <c r="B412" s="1" t="s">
        <v>1318</v>
      </c>
      <c r="C412" s="1" t="s">
        <v>913</v>
      </c>
      <c r="D412" s="1">
        <v>16.2</v>
      </c>
      <c r="E412" s="1" t="s">
        <v>968</v>
      </c>
      <c r="F412" s="1">
        <v>4.2</v>
      </c>
      <c r="G412" s="1" t="s">
        <v>968</v>
      </c>
      <c r="H412" s="1">
        <v>4.5999999999999996</v>
      </c>
      <c r="I412" s="1" t="s">
        <v>871</v>
      </c>
      <c r="J412" s="1">
        <v>2.9</v>
      </c>
      <c r="K412" s="1" t="s">
        <v>871</v>
      </c>
      <c r="L412" s="1">
        <v>27.8</v>
      </c>
    </row>
    <row r="413" spans="1:12" x14ac:dyDescent="0.25">
      <c r="A413" s="1">
        <v>412</v>
      </c>
      <c r="B413" s="1" t="s">
        <v>1319</v>
      </c>
      <c r="C413" s="1" t="s">
        <v>855</v>
      </c>
      <c r="D413" s="1">
        <v>11.1</v>
      </c>
      <c r="E413" s="1" t="s">
        <v>968</v>
      </c>
      <c r="F413" s="1">
        <v>13.2</v>
      </c>
      <c r="G413" s="1" t="s">
        <v>968</v>
      </c>
      <c r="H413" s="1">
        <v>9.9</v>
      </c>
      <c r="I413" s="1" t="s">
        <v>871</v>
      </c>
      <c r="J413" s="1">
        <v>22.4</v>
      </c>
      <c r="K413" s="1">
        <v>541</v>
      </c>
      <c r="L413" s="1">
        <v>27.7</v>
      </c>
    </row>
    <row r="414" spans="1:12" x14ac:dyDescent="0.25">
      <c r="A414" s="1">
        <v>413</v>
      </c>
      <c r="B414" s="1" t="s">
        <v>1320</v>
      </c>
      <c r="C414" s="1" t="s">
        <v>1132</v>
      </c>
      <c r="D414" s="1">
        <v>15.2</v>
      </c>
      <c r="E414" s="1" t="s">
        <v>968</v>
      </c>
      <c r="F414" s="1">
        <v>21.5</v>
      </c>
      <c r="G414" s="1">
        <v>432</v>
      </c>
      <c r="H414" s="1">
        <v>40.299999999999997</v>
      </c>
      <c r="I414" s="1">
        <v>389</v>
      </c>
      <c r="J414" s="1">
        <v>38.9</v>
      </c>
      <c r="K414" s="1">
        <v>334</v>
      </c>
      <c r="L414" s="1">
        <v>27.7</v>
      </c>
    </row>
    <row r="415" spans="1:12" x14ac:dyDescent="0.25">
      <c r="A415" s="1">
        <v>414</v>
      </c>
      <c r="B415" s="1" t="s">
        <v>1321</v>
      </c>
      <c r="C415" s="1" t="s">
        <v>1322</v>
      </c>
      <c r="D415" s="1">
        <v>32.4</v>
      </c>
      <c r="E415" s="1">
        <v>262</v>
      </c>
      <c r="F415" s="1">
        <v>47.6</v>
      </c>
      <c r="G415" s="1">
        <v>193</v>
      </c>
      <c r="H415" s="1">
        <v>46.8</v>
      </c>
      <c r="I415" s="1">
        <v>330</v>
      </c>
      <c r="J415" s="1">
        <v>46.4</v>
      </c>
      <c r="K415" s="1">
        <v>274</v>
      </c>
      <c r="L415" s="1">
        <v>27.7</v>
      </c>
    </row>
    <row r="416" spans="1:12" x14ac:dyDescent="0.25">
      <c r="A416" s="1">
        <v>415</v>
      </c>
      <c r="B416" s="1" t="s">
        <v>1323</v>
      </c>
      <c r="C416" s="1" t="s">
        <v>986</v>
      </c>
      <c r="D416" s="1">
        <v>23.7</v>
      </c>
      <c r="E416" s="1">
        <v>357</v>
      </c>
      <c r="F416" s="1">
        <v>27.7</v>
      </c>
      <c r="G416" s="1">
        <v>346</v>
      </c>
      <c r="H416" s="1">
        <v>27.7</v>
      </c>
      <c r="I416" s="1">
        <v>547</v>
      </c>
      <c r="J416" s="1">
        <v>5.8</v>
      </c>
      <c r="K416" s="1" t="s">
        <v>871</v>
      </c>
      <c r="L416" s="1">
        <v>27.6</v>
      </c>
    </row>
    <row r="417" spans="1:12" x14ac:dyDescent="0.25">
      <c r="A417" s="1">
        <v>416</v>
      </c>
      <c r="B417" s="1" t="s">
        <v>1324</v>
      </c>
      <c r="C417" s="1" t="s">
        <v>913</v>
      </c>
      <c r="D417" s="1">
        <v>21.4</v>
      </c>
      <c r="E417" s="1">
        <v>388</v>
      </c>
      <c r="F417" s="1">
        <v>8.9</v>
      </c>
      <c r="G417" s="1" t="s">
        <v>968</v>
      </c>
      <c r="H417" s="1">
        <v>2.2000000000000002</v>
      </c>
      <c r="I417" s="1" t="s">
        <v>871</v>
      </c>
      <c r="J417" s="1">
        <v>12.5</v>
      </c>
      <c r="K417" s="1" t="s">
        <v>871</v>
      </c>
      <c r="L417" s="1">
        <v>27.5</v>
      </c>
    </row>
    <row r="418" spans="1:12" x14ac:dyDescent="0.25">
      <c r="A418" s="1">
        <v>417</v>
      </c>
      <c r="B418" s="1" t="s">
        <v>1325</v>
      </c>
      <c r="C418" s="1" t="s">
        <v>853</v>
      </c>
      <c r="D418" s="1">
        <v>19.3</v>
      </c>
      <c r="E418" s="1">
        <v>446</v>
      </c>
      <c r="F418" s="1">
        <v>9.8000000000000007</v>
      </c>
      <c r="G418" s="1" t="s">
        <v>968</v>
      </c>
      <c r="H418" s="1">
        <v>31.7</v>
      </c>
      <c r="I418" s="1">
        <v>488</v>
      </c>
      <c r="J418" s="1">
        <v>24.5</v>
      </c>
      <c r="K418" s="1">
        <v>500</v>
      </c>
      <c r="L418" s="1">
        <v>27.5</v>
      </c>
    </row>
    <row r="419" spans="1:12" x14ac:dyDescent="0.25">
      <c r="A419" s="1">
        <v>418</v>
      </c>
      <c r="B419" s="1" t="s">
        <v>1326</v>
      </c>
      <c r="C419" s="1" t="s">
        <v>1327</v>
      </c>
      <c r="D419" s="1">
        <v>28.3</v>
      </c>
      <c r="E419" s="1">
        <v>302</v>
      </c>
      <c r="F419" s="1">
        <v>20.2</v>
      </c>
      <c r="G419" s="1">
        <v>455</v>
      </c>
      <c r="H419" s="1">
        <v>40.799999999999997</v>
      </c>
      <c r="I419" s="1">
        <v>384</v>
      </c>
      <c r="J419" s="1">
        <v>92.5</v>
      </c>
      <c r="K419" s="1">
        <v>56</v>
      </c>
      <c r="L419" s="1">
        <v>27.5</v>
      </c>
    </row>
    <row r="420" spans="1:12" x14ac:dyDescent="0.25">
      <c r="A420" s="1">
        <v>419</v>
      </c>
      <c r="B420" s="1" t="s">
        <v>1328</v>
      </c>
      <c r="C420" s="1" t="s">
        <v>1021</v>
      </c>
      <c r="D420" s="1">
        <v>34.200000000000003</v>
      </c>
      <c r="E420" s="1">
        <v>249</v>
      </c>
      <c r="F420" s="1">
        <v>14.8</v>
      </c>
      <c r="G420" s="1" t="s">
        <v>968</v>
      </c>
      <c r="H420" s="1">
        <v>4.8</v>
      </c>
      <c r="I420" s="1" t="s">
        <v>871</v>
      </c>
      <c r="J420" s="1">
        <v>17</v>
      </c>
      <c r="K420" s="1" t="s">
        <v>871</v>
      </c>
      <c r="L420" s="1">
        <v>27.5</v>
      </c>
    </row>
    <row r="421" spans="1:12" x14ac:dyDescent="0.25">
      <c r="A421" s="1">
        <v>420</v>
      </c>
      <c r="B421" s="1" t="s">
        <v>1329</v>
      </c>
      <c r="C421" s="1" t="s">
        <v>913</v>
      </c>
      <c r="D421" s="1">
        <v>21.3</v>
      </c>
      <c r="E421" s="1">
        <v>390</v>
      </c>
      <c r="F421" s="1">
        <v>15.6</v>
      </c>
      <c r="G421" s="1" t="s">
        <v>968</v>
      </c>
      <c r="H421" s="1">
        <v>54.4</v>
      </c>
      <c r="I421" s="1">
        <v>285</v>
      </c>
      <c r="J421" s="1">
        <v>11.2</v>
      </c>
      <c r="K421" s="1" t="s">
        <v>871</v>
      </c>
      <c r="L421" s="1">
        <v>27.4</v>
      </c>
    </row>
    <row r="422" spans="1:12" x14ac:dyDescent="0.25">
      <c r="A422" s="1">
        <v>421</v>
      </c>
      <c r="B422" s="1" t="s">
        <v>1330</v>
      </c>
      <c r="C422" s="1" t="s">
        <v>913</v>
      </c>
      <c r="D422" s="1">
        <v>26</v>
      </c>
      <c r="E422" s="1">
        <v>325</v>
      </c>
      <c r="F422" s="1">
        <v>6.6</v>
      </c>
      <c r="G422" s="1" t="s">
        <v>968</v>
      </c>
      <c r="H422" s="1">
        <v>66.599999999999994</v>
      </c>
      <c r="I422" s="1">
        <v>211</v>
      </c>
      <c r="J422" s="1">
        <v>13.5</v>
      </c>
      <c r="K422" s="1" t="s">
        <v>871</v>
      </c>
      <c r="L422" s="1">
        <v>27.4</v>
      </c>
    </row>
    <row r="423" spans="1:12" x14ac:dyDescent="0.25">
      <c r="A423" s="1">
        <v>422</v>
      </c>
      <c r="B423" s="1" t="s">
        <v>1331</v>
      </c>
      <c r="C423" s="1" t="s">
        <v>1332</v>
      </c>
      <c r="D423" s="1">
        <v>18.7</v>
      </c>
      <c r="E423" s="1">
        <v>459</v>
      </c>
      <c r="F423" s="1">
        <v>45.7</v>
      </c>
      <c r="G423" s="1">
        <v>208</v>
      </c>
      <c r="H423" s="1">
        <v>5.3</v>
      </c>
      <c r="I423" s="1" t="s">
        <v>871</v>
      </c>
      <c r="J423" s="1">
        <v>68</v>
      </c>
      <c r="K423" s="1">
        <v>149</v>
      </c>
      <c r="L423" s="1">
        <v>27.3</v>
      </c>
    </row>
    <row r="424" spans="1:12" x14ac:dyDescent="0.25">
      <c r="A424" s="1">
        <v>423</v>
      </c>
      <c r="B424" s="1" t="s">
        <v>1333</v>
      </c>
      <c r="C424" s="1" t="s">
        <v>868</v>
      </c>
      <c r="D424" s="1">
        <v>21.1</v>
      </c>
      <c r="E424" s="1">
        <v>396</v>
      </c>
      <c r="F424" s="1">
        <v>8.5</v>
      </c>
      <c r="G424" s="1" t="s">
        <v>968</v>
      </c>
      <c r="H424" s="1">
        <v>54.2</v>
      </c>
      <c r="I424" s="1">
        <v>287</v>
      </c>
      <c r="J424" s="1">
        <v>13</v>
      </c>
      <c r="K424" s="1" t="s">
        <v>871</v>
      </c>
      <c r="L424" s="1">
        <v>27.3</v>
      </c>
    </row>
    <row r="425" spans="1:12" x14ac:dyDescent="0.25">
      <c r="A425" s="1">
        <v>424</v>
      </c>
      <c r="B425" s="1" t="s">
        <v>1334</v>
      </c>
      <c r="C425" s="1" t="s">
        <v>868</v>
      </c>
      <c r="D425" s="1">
        <v>23.9</v>
      </c>
      <c r="E425" s="1">
        <v>353</v>
      </c>
      <c r="F425" s="1">
        <v>8.8000000000000007</v>
      </c>
      <c r="G425" s="1" t="s">
        <v>968</v>
      </c>
      <c r="H425" s="1">
        <v>21.8</v>
      </c>
      <c r="I425" s="1" t="s">
        <v>871</v>
      </c>
      <c r="J425" s="1">
        <v>23.7</v>
      </c>
      <c r="K425" s="1">
        <v>510</v>
      </c>
      <c r="L425" s="1">
        <v>27.3</v>
      </c>
    </row>
    <row r="426" spans="1:12" x14ac:dyDescent="0.25">
      <c r="A426" s="1">
        <v>425</v>
      </c>
      <c r="B426" s="1" t="s">
        <v>1335</v>
      </c>
      <c r="C426" s="1" t="s">
        <v>892</v>
      </c>
      <c r="D426" s="1">
        <v>12.1</v>
      </c>
      <c r="E426" s="1" t="s">
        <v>968</v>
      </c>
      <c r="F426" s="1">
        <v>7</v>
      </c>
      <c r="G426" s="1" t="s">
        <v>968</v>
      </c>
      <c r="H426" s="1">
        <v>6.3</v>
      </c>
      <c r="I426" s="1" t="s">
        <v>871</v>
      </c>
      <c r="J426" s="1">
        <v>14.7</v>
      </c>
      <c r="K426" s="1" t="s">
        <v>871</v>
      </c>
      <c r="L426" s="1">
        <v>27.2</v>
      </c>
    </row>
    <row r="427" spans="1:12" x14ac:dyDescent="0.25">
      <c r="A427" s="1">
        <v>426</v>
      </c>
      <c r="B427" s="1" t="s">
        <v>1336</v>
      </c>
      <c r="C427" s="1" t="s">
        <v>855</v>
      </c>
      <c r="D427" s="1">
        <v>18.5</v>
      </c>
      <c r="E427" s="1">
        <v>464</v>
      </c>
      <c r="F427" s="1">
        <v>33.700000000000003</v>
      </c>
      <c r="G427" s="1">
        <v>290</v>
      </c>
      <c r="H427" s="1">
        <v>25.9</v>
      </c>
      <c r="I427" s="1">
        <v>570</v>
      </c>
      <c r="J427" s="1">
        <v>7.3</v>
      </c>
      <c r="K427" s="1" t="s">
        <v>871</v>
      </c>
      <c r="L427" s="1">
        <v>27.2</v>
      </c>
    </row>
    <row r="428" spans="1:12" x14ac:dyDescent="0.25">
      <c r="A428" s="1">
        <v>427</v>
      </c>
      <c r="B428" s="1" t="s">
        <v>1337</v>
      </c>
      <c r="C428" s="1" t="s">
        <v>853</v>
      </c>
      <c r="D428" s="1">
        <v>17.7</v>
      </c>
      <c r="E428" s="1">
        <v>487</v>
      </c>
      <c r="F428" s="1">
        <v>10.6</v>
      </c>
      <c r="G428" s="1" t="s">
        <v>968</v>
      </c>
      <c r="H428" s="1">
        <v>7.2</v>
      </c>
      <c r="I428" s="1" t="s">
        <v>871</v>
      </c>
      <c r="J428" s="1">
        <v>35.5</v>
      </c>
      <c r="K428" s="1">
        <v>363</v>
      </c>
      <c r="L428" s="1">
        <v>27.2</v>
      </c>
    </row>
    <row r="429" spans="1:12" x14ac:dyDescent="0.25">
      <c r="A429" s="1">
        <v>428</v>
      </c>
      <c r="B429" s="1" t="s">
        <v>1338</v>
      </c>
      <c r="C429" s="1" t="s">
        <v>947</v>
      </c>
      <c r="D429" s="1">
        <v>25.3</v>
      </c>
      <c r="E429" s="1">
        <v>334</v>
      </c>
      <c r="F429" s="1">
        <v>24.9</v>
      </c>
      <c r="G429" s="1">
        <v>384</v>
      </c>
      <c r="H429" s="1">
        <v>36.700000000000003</v>
      </c>
      <c r="I429" s="1">
        <v>423</v>
      </c>
      <c r="J429" s="1">
        <v>7.5</v>
      </c>
      <c r="K429" s="1" t="s">
        <v>871</v>
      </c>
      <c r="L429" s="1">
        <v>27.1</v>
      </c>
    </row>
    <row r="430" spans="1:12" x14ac:dyDescent="0.25">
      <c r="A430" s="1">
        <v>429</v>
      </c>
      <c r="B430" s="1" t="s">
        <v>1339</v>
      </c>
      <c r="C430" s="1" t="s">
        <v>853</v>
      </c>
      <c r="D430" s="1">
        <v>7.9</v>
      </c>
      <c r="E430" s="1" t="s">
        <v>968</v>
      </c>
      <c r="F430" s="1">
        <v>8.1999999999999993</v>
      </c>
      <c r="G430" s="1" t="s">
        <v>968</v>
      </c>
      <c r="H430" s="1">
        <v>100</v>
      </c>
      <c r="I430" s="1">
        <v>4</v>
      </c>
      <c r="J430" s="1">
        <v>4.5999999999999996</v>
      </c>
      <c r="K430" s="1" t="s">
        <v>871</v>
      </c>
      <c r="L430" s="1">
        <v>27.1</v>
      </c>
    </row>
    <row r="431" spans="1:12" x14ac:dyDescent="0.25">
      <c r="A431" s="1">
        <v>430</v>
      </c>
      <c r="B431" s="1" t="s">
        <v>1340</v>
      </c>
      <c r="C431" s="1" t="s">
        <v>868</v>
      </c>
      <c r="D431" s="1">
        <v>13.1</v>
      </c>
      <c r="E431" s="1" t="s">
        <v>968</v>
      </c>
      <c r="F431" s="1">
        <v>3.4</v>
      </c>
      <c r="G431" s="1" t="s">
        <v>968</v>
      </c>
      <c r="H431" s="1">
        <v>11.8</v>
      </c>
      <c r="I431" s="1" t="s">
        <v>871</v>
      </c>
      <c r="J431" s="1">
        <v>4.5999999999999996</v>
      </c>
      <c r="K431" s="1" t="s">
        <v>871</v>
      </c>
      <c r="L431" s="1">
        <v>27.1</v>
      </c>
    </row>
    <row r="432" spans="1:12" x14ac:dyDescent="0.25">
      <c r="A432" s="1">
        <v>431</v>
      </c>
      <c r="B432" s="1" t="s">
        <v>1341</v>
      </c>
      <c r="C432" s="1" t="s">
        <v>1132</v>
      </c>
      <c r="D432" s="1">
        <v>25.1</v>
      </c>
      <c r="E432" s="1">
        <v>337</v>
      </c>
      <c r="F432" s="1">
        <v>38.9</v>
      </c>
      <c r="G432" s="1">
        <v>240</v>
      </c>
      <c r="H432" s="1">
        <v>12.3</v>
      </c>
      <c r="I432" s="1" t="s">
        <v>871</v>
      </c>
      <c r="J432" s="1">
        <v>89.2</v>
      </c>
      <c r="K432" s="1">
        <v>75</v>
      </c>
      <c r="L432" s="1">
        <v>27.1</v>
      </c>
    </row>
    <row r="433" spans="1:12" x14ac:dyDescent="0.25">
      <c r="A433" s="1">
        <v>432</v>
      </c>
      <c r="B433" s="1" t="s">
        <v>1342</v>
      </c>
      <c r="C433" s="1" t="s">
        <v>933</v>
      </c>
      <c r="D433" s="1">
        <v>17.5</v>
      </c>
      <c r="E433" s="1">
        <v>490</v>
      </c>
      <c r="F433" s="1">
        <v>32.700000000000003</v>
      </c>
      <c r="G433" s="1">
        <v>297</v>
      </c>
      <c r="H433" s="1">
        <v>77.900000000000006</v>
      </c>
      <c r="I433" s="1">
        <v>150</v>
      </c>
      <c r="J433" s="1">
        <v>11.5</v>
      </c>
      <c r="K433" s="1" t="s">
        <v>871</v>
      </c>
      <c r="L433" s="1">
        <v>27</v>
      </c>
    </row>
    <row r="434" spans="1:12" x14ac:dyDescent="0.25">
      <c r="A434" s="1">
        <v>433</v>
      </c>
      <c r="B434" s="1" t="s">
        <v>1343</v>
      </c>
      <c r="C434" s="1" t="s">
        <v>894</v>
      </c>
      <c r="D434" s="1">
        <v>20</v>
      </c>
      <c r="E434" s="1">
        <v>423</v>
      </c>
      <c r="F434" s="1">
        <v>17.8</v>
      </c>
      <c r="G434" s="1" t="s">
        <v>968</v>
      </c>
      <c r="H434" s="1">
        <v>32</v>
      </c>
      <c r="I434" s="1">
        <v>482</v>
      </c>
      <c r="J434" s="1">
        <v>17</v>
      </c>
      <c r="K434" s="1" t="s">
        <v>871</v>
      </c>
      <c r="L434" s="1">
        <v>26.9</v>
      </c>
    </row>
    <row r="435" spans="1:12" x14ac:dyDescent="0.25">
      <c r="A435" s="1">
        <v>434</v>
      </c>
      <c r="B435" s="1" t="s">
        <v>1344</v>
      </c>
      <c r="C435" s="1" t="s">
        <v>943</v>
      </c>
      <c r="D435" s="1">
        <v>8.4</v>
      </c>
      <c r="E435" s="1" t="s">
        <v>968</v>
      </c>
      <c r="F435" s="1">
        <v>3.4</v>
      </c>
      <c r="G435" s="1" t="s">
        <v>968</v>
      </c>
      <c r="H435" s="1">
        <v>93.2</v>
      </c>
      <c r="I435" s="1">
        <v>69</v>
      </c>
      <c r="J435" s="1">
        <v>11.6</v>
      </c>
      <c r="K435" s="1" t="s">
        <v>871</v>
      </c>
      <c r="L435" s="1">
        <v>26.8</v>
      </c>
    </row>
    <row r="436" spans="1:12" x14ac:dyDescent="0.25">
      <c r="A436" s="1">
        <v>435</v>
      </c>
      <c r="B436" s="1" t="s">
        <v>1345</v>
      </c>
      <c r="C436" s="1" t="s">
        <v>886</v>
      </c>
      <c r="D436" s="1">
        <v>40.700000000000003</v>
      </c>
      <c r="E436" s="1">
        <v>205</v>
      </c>
      <c r="F436" s="1">
        <v>6.8</v>
      </c>
      <c r="G436" s="1" t="s">
        <v>968</v>
      </c>
      <c r="H436" s="1">
        <v>5.0999999999999996</v>
      </c>
      <c r="I436" s="1" t="s">
        <v>871</v>
      </c>
      <c r="J436" s="1">
        <v>11.2</v>
      </c>
      <c r="K436" s="1" t="s">
        <v>871</v>
      </c>
      <c r="L436" s="1">
        <v>26.8</v>
      </c>
    </row>
    <row r="437" spans="1:12" x14ac:dyDescent="0.25">
      <c r="A437" s="1">
        <v>436</v>
      </c>
      <c r="B437" s="1" t="s">
        <v>1346</v>
      </c>
      <c r="C437" s="1" t="s">
        <v>947</v>
      </c>
      <c r="D437" s="1">
        <v>15.2</v>
      </c>
      <c r="E437" s="1" t="s">
        <v>968</v>
      </c>
      <c r="F437" s="1">
        <v>58.2</v>
      </c>
      <c r="G437" s="1">
        <v>135</v>
      </c>
      <c r="H437" s="1">
        <v>28.9</v>
      </c>
      <c r="I437" s="1">
        <v>530</v>
      </c>
      <c r="J437" s="1">
        <v>25.1</v>
      </c>
      <c r="K437" s="1">
        <v>487</v>
      </c>
      <c r="L437" s="1">
        <v>26.6</v>
      </c>
    </row>
    <row r="438" spans="1:12" x14ac:dyDescent="0.25">
      <c r="A438" s="1">
        <v>437</v>
      </c>
      <c r="B438" s="1" t="s">
        <v>1347</v>
      </c>
      <c r="C438" s="1" t="s">
        <v>1021</v>
      </c>
      <c r="D438" s="1">
        <v>3</v>
      </c>
      <c r="E438" s="1" t="s">
        <v>968</v>
      </c>
      <c r="F438" s="1">
        <v>1.4</v>
      </c>
      <c r="G438" s="1" t="s">
        <v>968</v>
      </c>
      <c r="H438" s="1">
        <v>99.7</v>
      </c>
      <c r="I438" s="1">
        <v>30</v>
      </c>
      <c r="J438" s="1">
        <v>9.5</v>
      </c>
      <c r="K438" s="1" t="s">
        <v>871</v>
      </c>
      <c r="L438" s="1">
        <v>26.6</v>
      </c>
    </row>
    <row r="439" spans="1:12" x14ac:dyDescent="0.25">
      <c r="A439" s="1">
        <v>438</v>
      </c>
      <c r="B439" s="1" t="s">
        <v>1348</v>
      </c>
      <c r="C439" s="1" t="s">
        <v>855</v>
      </c>
      <c r="D439" s="1">
        <v>27</v>
      </c>
      <c r="E439" s="1">
        <v>313</v>
      </c>
      <c r="F439" s="1">
        <v>41.4</v>
      </c>
      <c r="G439" s="1">
        <v>226</v>
      </c>
      <c r="H439" s="1">
        <v>13</v>
      </c>
      <c r="I439" s="1" t="s">
        <v>871</v>
      </c>
      <c r="J439" s="1">
        <v>32.700000000000003</v>
      </c>
      <c r="K439" s="1">
        <v>389</v>
      </c>
      <c r="L439" s="1">
        <v>26.5</v>
      </c>
    </row>
    <row r="440" spans="1:12" x14ac:dyDescent="0.25">
      <c r="A440" s="1">
        <v>439</v>
      </c>
      <c r="B440" s="1" t="s">
        <v>1349</v>
      </c>
      <c r="C440" s="1" t="s">
        <v>1171</v>
      </c>
      <c r="D440" s="1">
        <v>30.1</v>
      </c>
      <c r="E440" s="1">
        <v>286</v>
      </c>
      <c r="F440" s="1">
        <v>13.8</v>
      </c>
      <c r="G440" s="1" t="s">
        <v>968</v>
      </c>
      <c r="H440" s="1">
        <v>14.5</v>
      </c>
      <c r="I440" s="1" t="s">
        <v>871</v>
      </c>
      <c r="J440" s="1">
        <v>30.9</v>
      </c>
      <c r="K440" s="1">
        <v>404</v>
      </c>
      <c r="L440" s="1">
        <v>26.5</v>
      </c>
    </row>
    <row r="441" spans="1:12" x14ac:dyDescent="0.25">
      <c r="A441" s="1">
        <v>440</v>
      </c>
      <c r="B441" s="1" t="s">
        <v>1350</v>
      </c>
      <c r="C441" s="1" t="s">
        <v>853</v>
      </c>
      <c r="D441" s="1">
        <v>5.4</v>
      </c>
      <c r="E441" s="1" t="s">
        <v>968</v>
      </c>
      <c r="F441" s="1">
        <v>7.3</v>
      </c>
      <c r="G441" s="1" t="s">
        <v>968</v>
      </c>
      <c r="H441" s="1">
        <v>100</v>
      </c>
      <c r="I441" s="1">
        <v>13</v>
      </c>
      <c r="J441" s="1">
        <v>43</v>
      </c>
      <c r="K441" s="1">
        <v>296</v>
      </c>
      <c r="L441" s="1">
        <v>26.5</v>
      </c>
    </row>
    <row r="442" spans="1:12" x14ac:dyDescent="0.25">
      <c r="A442" s="1">
        <v>441</v>
      </c>
      <c r="B442" s="1" t="s">
        <v>1351</v>
      </c>
      <c r="C442" s="1" t="s">
        <v>995</v>
      </c>
      <c r="D442" s="1">
        <v>11.3</v>
      </c>
      <c r="E442" s="1" t="s">
        <v>968</v>
      </c>
      <c r="F442" s="1">
        <v>4.8</v>
      </c>
      <c r="G442" s="1" t="s">
        <v>968</v>
      </c>
      <c r="H442" s="1">
        <v>98.2</v>
      </c>
      <c r="I442" s="1">
        <v>47</v>
      </c>
      <c r="J442" s="1">
        <v>3.1</v>
      </c>
      <c r="K442" s="1" t="s">
        <v>871</v>
      </c>
      <c r="L442" s="1">
        <v>26.4</v>
      </c>
    </row>
    <row r="443" spans="1:12" x14ac:dyDescent="0.25">
      <c r="A443" s="1">
        <v>442</v>
      </c>
      <c r="B443" s="1" t="s">
        <v>1352</v>
      </c>
      <c r="C443" s="1" t="s">
        <v>913</v>
      </c>
      <c r="D443" s="1">
        <v>10.199999999999999</v>
      </c>
      <c r="E443" s="1" t="s">
        <v>968</v>
      </c>
      <c r="F443" s="1">
        <v>7.5</v>
      </c>
      <c r="G443" s="1" t="s">
        <v>968</v>
      </c>
      <c r="H443" s="1">
        <v>86.8</v>
      </c>
      <c r="I443" s="1">
        <v>101</v>
      </c>
      <c r="J443" s="1">
        <v>23.6</v>
      </c>
      <c r="K443" s="1">
        <v>513</v>
      </c>
      <c r="L443" s="1">
        <v>26.4</v>
      </c>
    </row>
    <row r="444" spans="1:12" x14ac:dyDescent="0.25">
      <c r="A444" s="1">
        <v>443</v>
      </c>
      <c r="B444" s="1" t="s">
        <v>1353</v>
      </c>
      <c r="C444" s="1" t="s">
        <v>1285</v>
      </c>
      <c r="D444" s="1">
        <v>5</v>
      </c>
      <c r="E444" s="1" t="s">
        <v>968</v>
      </c>
      <c r="F444" s="1">
        <v>23.4</v>
      </c>
      <c r="G444" s="1">
        <v>410</v>
      </c>
      <c r="H444" s="1">
        <v>4.9000000000000004</v>
      </c>
      <c r="I444" s="1" t="s">
        <v>871</v>
      </c>
      <c r="J444" s="1">
        <v>39.9</v>
      </c>
      <c r="K444" s="1">
        <v>327</v>
      </c>
      <c r="L444" s="1">
        <v>26.3</v>
      </c>
    </row>
    <row r="445" spans="1:12" x14ac:dyDescent="0.25">
      <c r="A445" s="1">
        <v>444</v>
      </c>
      <c r="B445" s="1" t="s">
        <v>1354</v>
      </c>
      <c r="C445" s="1" t="s">
        <v>1033</v>
      </c>
      <c r="D445" s="1">
        <v>11.8</v>
      </c>
      <c r="E445" s="1" t="s">
        <v>968</v>
      </c>
      <c r="F445" s="1">
        <v>13.7</v>
      </c>
      <c r="G445" s="1" t="s">
        <v>968</v>
      </c>
      <c r="H445" s="1">
        <v>90.5</v>
      </c>
      <c r="I445" s="1">
        <v>85</v>
      </c>
      <c r="J445" s="1">
        <v>10.8</v>
      </c>
      <c r="K445" s="1" t="s">
        <v>871</v>
      </c>
      <c r="L445" s="1">
        <v>26.3</v>
      </c>
    </row>
    <row r="446" spans="1:12" x14ac:dyDescent="0.25">
      <c r="A446" s="1">
        <v>445</v>
      </c>
      <c r="B446" s="1" t="s">
        <v>1355</v>
      </c>
      <c r="C446" s="1" t="s">
        <v>868</v>
      </c>
      <c r="D446" s="1">
        <v>13.1</v>
      </c>
      <c r="E446" s="1" t="s">
        <v>968</v>
      </c>
      <c r="F446" s="1">
        <v>4.4000000000000004</v>
      </c>
      <c r="G446" s="1" t="s">
        <v>968</v>
      </c>
      <c r="H446" s="1">
        <v>31</v>
      </c>
      <c r="I446" s="1">
        <v>500</v>
      </c>
      <c r="J446" s="1">
        <v>13.8</v>
      </c>
      <c r="K446" s="1" t="s">
        <v>871</v>
      </c>
      <c r="L446" s="1">
        <v>26.3</v>
      </c>
    </row>
    <row r="447" spans="1:12" x14ac:dyDescent="0.25">
      <c r="A447" s="1">
        <v>446</v>
      </c>
      <c r="B447" s="1" t="s">
        <v>1356</v>
      </c>
      <c r="C447" s="1" t="s">
        <v>853</v>
      </c>
      <c r="D447" s="1">
        <v>14.8</v>
      </c>
      <c r="E447" s="1" t="s">
        <v>968</v>
      </c>
      <c r="F447" s="1">
        <v>8.1999999999999993</v>
      </c>
      <c r="G447" s="1" t="s">
        <v>968</v>
      </c>
      <c r="H447" s="1">
        <v>14.7</v>
      </c>
      <c r="I447" s="1" t="s">
        <v>871</v>
      </c>
      <c r="J447" s="1">
        <v>22.8</v>
      </c>
      <c r="K447" s="1">
        <v>532</v>
      </c>
      <c r="L447" s="1">
        <v>26.3</v>
      </c>
    </row>
    <row r="448" spans="1:12" x14ac:dyDescent="0.25">
      <c r="A448" s="1">
        <v>447</v>
      </c>
      <c r="B448" s="1" t="s">
        <v>1357</v>
      </c>
      <c r="C448" s="1" t="s">
        <v>855</v>
      </c>
      <c r="D448" s="1">
        <v>17.899999999999999</v>
      </c>
      <c r="E448" s="1">
        <v>482</v>
      </c>
      <c r="F448" s="1">
        <v>10.199999999999999</v>
      </c>
      <c r="G448" s="1" t="s">
        <v>968</v>
      </c>
      <c r="H448" s="1">
        <v>23.8</v>
      </c>
      <c r="I448" s="1" t="s">
        <v>871</v>
      </c>
      <c r="J448" s="1">
        <v>68.599999999999994</v>
      </c>
      <c r="K448" s="1">
        <v>146</v>
      </c>
      <c r="L448" s="1">
        <v>26.3</v>
      </c>
    </row>
    <row r="449" spans="1:12" x14ac:dyDescent="0.25">
      <c r="A449" s="1">
        <v>448</v>
      </c>
      <c r="B449" s="1" t="s">
        <v>1358</v>
      </c>
      <c r="C449" s="1" t="s">
        <v>853</v>
      </c>
      <c r="D449" s="1">
        <v>25.5</v>
      </c>
      <c r="E449" s="1">
        <v>333</v>
      </c>
      <c r="F449" s="1">
        <v>24.4</v>
      </c>
      <c r="G449" s="1">
        <v>391</v>
      </c>
      <c r="H449" s="1">
        <v>15.3</v>
      </c>
      <c r="I449" s="1" t="s">
        <v>871</v>
      </c>
      <c r="J449" s="1">
        <v>13.3</v>
      </c>
      <c r="K449" s="1" t="s">
        <v>871</v>
      </c>
      <c r="L449" s="1">
        <v>26.3</v>
      </c>
    </row>
    <row r="450" spans="1:12" x14ac:dyDescent="0.25">
      <c r="A450" s="1">
        <v>449</v>
      </c>
      <c r="B450" s="1" t="s">
        <v>1359</v>
      </c>
      <c r="C450" s="1" t="s">
        <v>1124</v>
      </c>
      <c r="D450" s="1">
        <v>19.600000000000001</v>
      </c>
      <c r="E450" s="1">
        <v>437</v>
      </c>
      <c r="F450" s="1">
        <v>28.5</v>
      </c>
      <c r="G450" s="1">
        <v>339</v>
      </c>
      <c r="H450" s="1">
        <v>60.7</v>
      </c>
      <c r="I450" s="1">
        <v>254</v>
      </c>
      <c r="J450" s="1">
        <v>11.6</v>
      </c>
      <c r="K450" s="1" t="s">
        <v>871</v>
      </c>
      <c r="L450" s="1">
        <v>26.2</v>
      </c>
    </row>
    <row r="451" spans="1:12" x14ac:dyDescent="0.25">
      <c r="A451" s="1">
        <v>450</v>
      </c>
      <c r="B451" s="1" t="s">
        <v>1360</v>
      </c>
      <c r="C451" s="1" t="s">
        <v>945</v>
      </c>
      <c r="D451" s="1">
        <v>4.7</v>
      </c>
      <c r="E451" s="1" t="s">
        <v>968</v>
      </c>
      <c r="F451" s="1">
        <v>3.8</v>
      </c>
      <c r="G451" s="1" t="s">
        <v>968</v>
      </c>
      <c r="H451" s="1">
        <v>78.8</v>
      </c>
      <c r="I451" s="1">
        <v>145</v>
      </c>
      <c r="J451" s="1">
        <v>11.7</v>
      </c>
      <c r="K451" s="1" t="s">
        <v>871</v>
      </c>
      <c r="L451" s="1">
        <v>26.2</v>
      </c>
    </row>
    <row r="452" spans="1:12" x14ac:dyDescent="0.25">
      <c r="A452" s="1">
        <v>451</v>
      </c>
      <c r="B452" s="1" t="s">
        <v>1361</v>
      </c>
      <c r="C452" s="1" t="s">
        <v>984</v>
      </c>
      <c r="D452" s="1">
        <v>16.899999999999999</v>
      </c>
      <c r="E452" s="1">
        <v>500</v>
      </c>
      <c r="F452" s="1">
        <v>10.5</v>
      </c>
      <c r="G452" s="1" t="s">
        <v>968</v>
      </c>
      <c r="H452" s="1">
        <v>59.8</v>
      </c>
      <c r="I452" s="1">
        <v>262</v>
      </c>
      <c r="J452" s="1">
        <v>3.9</v>
      </c>
      <c r="K452" s="1" t="s">
        <v>871</v>
      </c>
      <c r="L452" s="1">
        <v>26.2</v>
      </c>
    </row>
    <row r="453" spans="1:12" x14ac:dyDescent="0.25">
      <c r="A453" s="1">
        <v>452</v>
      </c>
      <c r="B453" s="1" t="s">
        <v>1362</v>
      </c>
      <c r="C453" s="1" t="s">
        <v>1363</v>
      </c>
      <c r="D453" s="1">
        <v>16.600000000000001</v>
      </c>
      <c r="E453" s="1" t="s">
        <v>968</v>
      </c>
      <c r="F453" s="1">
        <v>19.8</v>
      </c>
      <c r="G453" s="1">
        <v>467</v>
      </c>
      <c r="H453" s="1">
        <v>78.900000000000006</v>
      </c>
      <c r="I453" s="1">
        <v>143</v>
      </c>
      <c r="J453" s="1">
        <v>87.6</v>
      </c>
      <c r="K453" s="1">
        <v>79</v>
      </c>
      <c r="L453" s="1">
        <v>26.2</v>
      </c>
    </row>
    <row r="454" spans="1:12" x14ac:dyDescent="0.25">
      <c r="A454" s="1">
        <v>453</v>
      </c>
      <c r="B454" s="1" t="s">
        <v>1364</v>
      </c>
      <c r="C454" s="1" t="s">
        <v>853</v>
      </c>
      <c r="D454" s="1">
        <v>17.8</v>
      </c>
      <c r="E454" s="1">
        <v>484</v>
      </c>
      <c r="F454" s="1">
        <v>8.5</v>
      </c>
      <c r="G454" s="1" t="s">
        <v>968</v>
      </c>
      <c r="H454" s="1">
        <v>8</v>
      </c>
      <c r="I454" s="1" t="s">
        <v>871</v>
      </c>
      <c r="J454" s="1">
        <v>11.6</v>
      </c>
      <c r="K454" s="1" t="s">
        <v>871</v>
      </c>
      <c r="L454" s="1">
        <v>26.1</v>
      </c>
    </row>
    <row r="455" spans="1:12" x14ac:dyDescent="0.25">
      <c r="A455" s="1">
        <v>454</v>
      </c>
      <c r="B455" s="1" t="s">
        <v>1365</v>
      </c>
      <c r="C455" s="1" t="s">
        <v>1132</v>
      </c>
      <c r="D455" s="1">
        <v>24.5</v>
      </c>
      <c r="E455" s="1">
        <v>347</v>
      </c>
      <c r="F455" s="1">
        <v>35.700000000000003</v>
      </c>
      <c r="G455" s="1">
        <v>273</v>
      </c>
      <c r="H455" s="1">
        <v>3.6</v>
      </c>
      <c r="I455" s="1" t="s">
        <v>871</v>
      </c>
      <c r="J455" s="1">
        <v>53.8</v>
      </c>
      <c r="K455" s="1">
        <v>228</v>
      </c>
      <c r="L455" s="1">
        <v>26</v>
      </c>
    </row>
    <row r="456" spans="1:12" x14ac:dyDescent="0.25">
      <c r="A456" s="1">
        <v>455</v>
      </c>
      <c r="B456" s="1" t="s">
        <v>1366</v>
      </c>
      <c r="C456" s="1" t="s">
        <v>977</v>
      </c>
      <c r="D456" s="1">
        <v>12.4</v>
      </c>
      <c r="E456" s="1" t="s">
        <v>968</v>
      </c>
      <c r="F456" s="1">
        <v>3.9</v>
      </c>
      <c r="G456" s="1" t="s">
        <v>968</v>
      </c>
      <c r="H456" s="1">
        <v>73.2</v>
      </c>
      <c r="I456" s="1">
        <v>168</v>
      </c>
      <c r="J456" s="1">
        <v>22.9</v>
      </c>
      <c r="K456" s="1">
        <v>530</v>
      </c>
      <c r="L456" s="1">
        <v>26</v>
      </c>
    </row>
    <row r="457" spans="1:12" x14ac:dyDescent="0.25">
      <c r="A457" s="1">
        <v>456</v>
      </c>
      <c r="B457" s="1" t="s">
        <v>1367</v>
      </c>
      <c r="C457" s="1" t="s">
        <v>894</v>
      </c>
      <c r="D457" s="1">
        <v>22.6</v>
      </c>
      <c r="E457" s="1">
        <v>369</v>
      </c>
      <c r="F457" s="1">
        <v>31.3</v>
      </c>
      <c r="G457" s="1">
        <v>315</v>
      </c>
      <c r="H457" s="1">
        <v>6.1</v>
      </c>
      <c r="I457" s="1" t="s">
        <v>871</v>
      </c>
      <c r="J457" s="1">
        <v>48.7</v>
      </c>
      <c r="K457" s="1">
        <v>261</v>
      </c>
      <c r="L457" s="1">
        <v>25.9</v>
      </c>
    </row>
    <row r="458" spans="1:12" x14ac:dyDescent="0.25">
      <c r="A458" s="1">
        <v>457</v>
      </c>
      <c r="B458" s="1" t="s">
        <v>1368</v>
      </c>
      <c r="C458" s="1" t="s">
        <v>886</v>
      </c>
      <c r="D458" s="1">
        <v>7.5</v>
      </c>
      <c r="E458" s="1" t="s">
        <v>968</v>
      </c>
      <c r="F458" s="1">
        <v>31.7</v>
      </c>
      <c r="G458" s="1">
        <v>311</v>
      </c>
      <c r="H458" s="1">
        <v>37.799999999999997</v>
      </c>
      <c r="I458" s="1">
        <v>407</v>
      </c>
      <c r="J458" s="1">
        <v>28.2</v>
      </c>
      <c r="K458" s="1">
        <v>449</v>
      </c>
      <c r="L458" s="1">
        <v>25.7</v>
      </c>
    </row>
    <row r="459" spans="1:12" x14ac:dyDescent="0.25">
      <c r="A459" s="1">
        <v>458</v>
      </c>
      <c r="B459" s="1" t="s">
        <v>1369</v>
      </c>
      <c r="C459" s="1" t="s">
        <v>890</v>
      </c>
      <c r="D459" s="1">
        <v>18.100000000000001</v>
      </c>
      <c r="E459" s="1">
        <v>477</v>
      </c>
      <c r="F459" s="1">
        <v>44.5</v>
      </c>
      <c r="G459" s="1">
        <v>215</v>
      </c>
      <c r="H459" s="1">
        <v>51.6</v>
      </c>
      <c r="I459" s="1">
        <v>304</v>
      </c>
      <c r="J459" s="1">
        <v>30.3</v>
      </c>
      <c r="K459" s="1">
        <v>412</v>
      </c>
      <c r="L459" s="1">
        <v>25.7</v>
      </c>
    </row>
    <row r="460" spans="1:12" x14ac:dyDescent="0.25">
      <c r="A460" s="1">
        <v>459</v>
      </c>
      <c r="B460" s="1" t="s">
        <v>1370</v>
      </c>
      <c r="C460" s="1" t="s">
        <v>1021</v>
      </c>
      <c r="D460" s="1">
        <v>24.6</v>
      </c>
      <c r="E460" s="1">
        <v>346</v>
      </c>
      <c r="F460" s="1">
        <v>9.4</v>
      </c>
      <c r="G460" s="1" t="s">
        <v>968</v>
      </c>
      <c r="H460" s="1">
        <v>18</v>
      </c>
      <c r="I460" s="1" t="s">
        <v>871</v>
      </c>
      <c r="J460" s="1">
        <v>7.2</v>
      </c>
      <c r="K460" s="1" t="s">
        <v>871</v>
      </c>
      <c r="L460" s="1">
        <v>25.7</v>
      </c>
    </row>
    <row r="461" spans="1:12" x14ac:dyDescent="0.25">
      <c r="A461" s="1">
        <v>460</v>
      </c>
      <c r="B461" s="1" t="s">
        <v>1371</v>
      </c>
      <c r="C461" s="1" t="s">
        <v>1021</v>
      </c>
      <c r="D461" s="1">
        <v>32.5</v>
      </c>
      <c r="E461" s="1">
        <v>260</v>
      </c>
      <c r="F461" s="1">
        <v>6.3</v>
      </c>
      <c r="G461" s="1" t="s">
        <v>968</v>
      </c>
      <c r="H461" s="1">
        <v>5.2</v>
      </c>
      <c r="I461" s="1" t="s">
        <v>871</v>
      </c>
      <c r="J461" s="1">
        <v>12.4</v>
      </c>
      <c r="K461" s="1" t="s">
        <v>871</v>
      </c>
      <c r="L461" s="1">
        <v>25.6</v>
      </c>
    </row>
    <row r="462" spans="1:12" x14ac:dyDescent="0.25">
      <c r="A462" s="1">
        <v>461</v>
      </c>
      <c r="B462" s="1" t="s">
        <v>1372</v>
      </c>
      <c r="C462" s="1" t="s">
        <v>892</v>
      </c>
      <c r="D462" s="1">
        <v>13.9</v>
      </c>
      <c r="E462" s="1" t="s">
        <v>968</v>
      </c>
      <c r="F462" s="1">
        <v>10.199999999999999</v>
      </c>
      <c r="G462" s="1" t="s">
        <v>968</v>
      </c>
      <c r="H462" s="1">
        <v>11.9</v>
      </c>
      <c r="I462" s="1" t="s">
        <v>871</v>
      </c>
      <c r="J462" s="1">
        <v>7.6</v>
      </c>
      <c r="K462" s="1" t="s">
        <v>871</v>
      </c>
      <c r="L462" s="1">
        <v>25.5</v>
      </c>
    </row>
    <row r="463" spans="1:12" x14ac:dyDescent="0.25">
      <c r="A463" s="1">
        <v>462</v>
      </c>
      <c r="B463" s="1" t="s">
        <v>1373</v>
      </c>
      <c r="C463" s="1" t="s">
        <v>853</v>
      </c>
      <c r="D463" s="1">
        <v>8.4</v>
      </c>
      <c r="E463" s="1" t="s">
        <v>968</v>
      </c>
      <c r="F463" s="1">
        <v>6.5</v>
      </c>
      <c r="G463" s="1" t="s">
        <v>968</v>
      </c>
      <c r="H463" s="1">
        <v>21</v>
      </c>
      <c r="I463" s="1" t="s">
        <v>871</v>
      </c>
      <c r="J463" s="1">
        <v>57.3</v>
      </c>
      <c r="K463" s="1">
        <v>197</v>
      </c>
      <c r="L463" s="1">
        <v>25.5</v>
      </c>
    </row>
    <row r="464" spans="1:12" x14ac:dyDescent="0.25">
      <c r="A464" s="1">
        <v>463</v>
      </c>
      <c r="B464" s="1" t="s">
        <v>1374</v>
      </c>
      <c r="C464" s="1" t="s">
        <v>868</v>
      </c>
      <c r="D464" s="1">
        <v>11.1</v>
      </c>
      <c r="E464" s="1" t="s">
        <v>968</v>
      </c>
      <c r="F464" s="1">
        <v>6</v>
      </c>
      <c r="G464" s="1" t="s">
        <v>968</v>
      </c>
      <c r="H464" s="1">
        <v>29.5</v>
      </c>
      <c r="I464" s="1">
        <v>519</v>
      </c>
      <c r="J464" s="1">
        <v>5.2</v>
      </c>
      <c r="K464" s="1" t="s">
        <v>871</v>
      </c>
      <c r="L464" s="1">
        <v>25.5</v>
      </c>
    </row>
    <row r="465" spans="1:12" x14ac:dyDescent="0.25">
      <c r="A465" s="1">
        <v>464</v>
      </c>
      <c r="B465" s="1" t="s">
        <v>1375</v>
      </c>
      <c r="C465" s="1" t="s">
        <v>933</v>
      </c>
      <c r="D465" s="1">
        <v>9.4</v>
      </c>
      <c r="E465" s="1" t="s">
        <v>968</v>
      </c>
      <c r="F465" s="1">
        <v>17.399999999999999</v>
      </c>
      <c r="G465" s="1" t="s">
        <v>968</v>
      </c>
      <c r="H465" s="1">
        <v>89.8</v>
      </c>
      <c r="I465" s="1">
        <v>87</v>
      </c>
      <c r="J465" s="1">
        <v>6.5</v>
      </c>
      <c r="K465" s="1" t="s">
        <v>871</v>
      </c>
      <c r="L465" s="1">
        <v>25.5</v>
      </c>
    </row>
    <row r="466" spans="1:12" x14ac:dyDescent="0.25">
      <c r="A466" s="1">
        <v>465</v>
      </c>
      <c r="B466" s="1" t="s">
        <v>1376</v>
      </c>
      <c r="C466" s="1" t="s">
        <v>855</v>
      </c>
      <c r="D466" s="1">
        <v>16.2</v>
      </c>
      <c r="E466" s="1" t="s">
        <v>968</v>
      </c>
      <c r="F466" s="1">
        <v>8</v>
      </c>
      <c r="G466" s="1" t="s">
        <v>968</v>
      </c>
      <c r="H466" s="1">
        <v>12.3</v>
      </c>
      <c r="I466" s="1" t="s">
        <v>871</v>
      </c>
      <c r="J466" s="1">
        <v>12.8</v>
      </c>
      <c r="K466" s="1" t="s">
        <v>871</v>
      </c>
      <c r="L466" s="1">
        <v>25.4</v>
      </c>
    </row>
    <row r="467" spans="1:12" x14ac:dyDescent="0.25">
      <c r="A467" s="1">
        <v>466</v>
      </c>
      <c r="B467" s="1" t="s">
        <v>1377</v>
      </c>
      <c r="C467" s="1" t="s">
        <v>1002</v>
      </c>
      <c r="D467" s="1">
        <v>41</v>
      </c>
      <c r="E467" s="1">
        <v>202</v>
      </c>
      <c r="F467" s="1">
        <v>58.1</v>
      </c>
      <c r="G467" s="1">
        <v>137</v>
      </c>
      <c r="H467" s="1">
        <v>8.3000000000000007</v>
      </c>
      <c r="I467" s="1" t="s">
        <v>871</v>
      </c>
      <c r="J467" s="1">
        <v>4.4000000000000004</v>
      </c>
      <c r="K467" s="1" t="s">
        <v>871</v>
      </c>
      <c r="L467" s="1">
        <v>25.4</v>
      </c>
    </row>
    <row r="468" spans="1:12" x14ac:dyDescent="0.25">
      <c r="A468" s="1">
        <v>467</v>
      </c>
      <c r="B468" s="1" t="s">
        <v>1378</v>
      </c>
      <c r="C468" s="1" t="s">
        <v>943</v>
      </c>
      <c r="D468" s="1">
        <v>8.1999999999999993</v>
      </c>
      <c r="E468" s="1" t="s">
        <v>968</v>
      </c>
      <c r="F468" s="1">
        <v>9.9</v>
      </c>
      <c r="G468" s="1" t="s">
        <v>968</v>
      </c>
      <c r="H468" s="1">
        <v>74.2</v>
      </c>
      <c r="I468" s="1">
        <v>163</v>
      </c>
      <c r="J468" s="1">
        <v>7.5</v>
      </c>
      <c r="K468" s="1" t="s">
        <v>871</v>
      </c>
      <c r="L468" s="1">
        <v>25.3</v>
      </c>
    </row>
    <row r="469" spans="1:12" x14ac:dyDescent="0.25">
      <c r="A469" s="1">
        <v>468</v>
      </c>
      <c r="B469" s="1" t="s">
        <v>1379</v>
      </c>
      <c r="C469" s="1" t="s">
        <v>1380</v>
      </c>
      <c r="D469" s="1">
        <v>20.3</v>
      </c>
      <c r="E469" s="1">
        <v>416</v>
      </c>
      <c r="F469" s="1">
        <v>25.5</v>
      </c>
      <c r="G469" s="1">
        <v>377</v>
      </c>
      <c r="H469" s="1">
        <v>69.400000000000006</v>
      </c>
      <c r="I469" s="1">
        <v>191</v>
      </c>
      <c r="J469" s="1">
        <v>55.6</v>
      </c>
      <c r="K469" s="1">
        <v>210</v>
      </c>
      <c r="L469" s="1">
        <v>25.3</v>
      </c>
    </row>
    <row r="470" spans="1:12" x14ac:dyDescent="0.25">
      <c r="A470" s="1">
        <v>469</v>
      </c>
      <c r="B470" s="1" t="s">
        <v>1381</v>
      </c>
      <c r="C470" s="1" t="s">
        <v>853</v>
      </c>
      <c r="D470" s="1">
        <v>3.1</v>
      </c>
      <c r="E470" s="1" t="s">
        <v>968</v>
      </c>
      <c r="F470" s="1">
        <v>3.7</v>
      </c>
      <c r="G470" s="1" t="s">
        <v>968</v>
      </c>
      <c r="H470" s="1">
        <v>99.6</v>
      </c>
      <c r="I470" s="1">
        <v>33</v>
      </c>
      <c r="J470" s="1">
        <v>8.3000000000000007</v>
      </c>
      <c r="K470" s="1" t="s">
        <v>871</v>
      </c>
      <c r="L470" s="1">
        <v>25.3</v>
      </c>
    </row>
    <row r="471" spans="1:12" x14ac:dyDescent="0.25">
      <c r="A471" s="1">
        <v>470</v>
      </c>
      <c r="B471" s="1" t="s">
        <v>1382</v>
      </c>
      <c r="C471" s="1" t="s">
        <v>853</v>
      </c>
      <c r="D471" s="1">
        <v>20.7</v>
      </c>
      <c r="E471" s="1">
        <v>404</v>
      </c>
      <c r="F471" s="1">
        <v>13.3</v>
      </c>
      <c r="G471" s="1" t="s">
        <v>968</v>
      </c>
      <c r="H471" s="1">
        <v>48.2</v>
      </c>
      <c r="I471" s="1">
        <v>325</v>
      </c>
      <c r="J471" s="1">
        <v>30.6</v>
      </c>
      <c r="K471" s="1">
        <v>410</v>
      </c>
      <c r="L471" s="1">
        <v>25.3</v>
      </c>
    </row>
    <row r="472" spans="1:12" x14ac:dyDescent="0.25">
      <c r="A472" s="1">
        <v>471</v>
      </c>
      <c r="B472" s="1" t="s">
        <v>1383</v>
      </c>
      <c r="C472" s="1" t="s">
        <v>973</v>
      </c>
      <c r="D472" s="1">
        <v>19.100000000000001</v>
      </c>
      <c r="E472" s="1">
        <v>449</v>
      </c>
      <c r="F472" s="1">
        <v>32.4</v>
      </c>
      <c r="G472" s="1">
        <v>301</v>
      </c>
      <c r="H472" s="1">
        <v>31.3</v>
      </c>
      <c r="I472" s="1">
        <v>494</v>
      </c>
      <c r="J472" s="1">
        <v>50.3</v>
      </c>
      <c r="K472" s="1">
        <v>248</v>
      </c>
      <c r="L472" s="1">
        <v>25.2</v>
      </c>
    </row>
    <row r="473" spans="1:12" x14ac:dyDescent="0.25">
      <c r="A473" s="1">
        <v>472</v>
      </c>
      <c r="B473" s="1" t="s">
        <v>1384</v>
      </c>
      <c r="C473" s="1" t="s">
        <v>853</v>
      </c>
      <c r="D473" s="1">
        <v>9.5</v>
      </c>
      <c r="E473" s="1" t="s">
        <v>968</v>
      </c>
      <c r="F473" s="1">
        <v>4.2</v>
      </c>
      <c r="G473" s="1" t="s">
        <v>968</v>
      </c>
      <c r="H473" s="1">
        <v>86.7</v>
      </c>
      <c r="I473" s="1">
        <v>102</v>
      </c>
      <c r="J473" s="1">
        <v>44.1</v>
      </c>
      <c r="K473" s="1">
        <v>291</v>
      </c>
      <c r="L473" s="1">
        <v>25.2</v>
      </c>
    </row>
    <row r="474" spans="1:12" x14ac:dyDescent="0.25">
      <c r="A474" s="1">
        <v>473</v>
      </c>
      <c r="B474" s="1" t="s">
        <v>1385</v>
      </c>
      <c r="C474" s="1" t="s">
        <v>1386</v>
      </c>
      <c r="D474" s="1">
        <v>9</v>
      </c>
      <c r="E474" s="1" t="s">
        <v>968</v>
      </c>
      <c r="F474" s="1">
        <v>3.1</v>
      </c>
      <c r="G474" s="1" t="s">
        <v>968</v>
      </c>
      <c r="H474" s="1">
        <v>5.0999999999999996</v>
      </c>
      <c r="I474" s="1" t="s">
        <v>871</v>
      </c>
      <c r="J474" s="1">
        <v>57.4</v>
      </c>
      <c r="K474" s="1">
        <v>196</v>
      </c>
      <c r="L474" s="1">
        <v>25.1</v>
      </c>
    </row>
    <row r="475" spans="1:12" x14ac:dyDescent="0.25">
      <c r="A475" s="1">
        <v>474</v>
      </c>
      <c r="B475" s="1" t="s">
        <v>1387</v>
      </c>
      <c r="C475" s="1" t="s">
        <v>894</v>
      </c>
      <c r="D475" s="1">
        <v>12</v>
      </c>
      <c r="E475" s="1" t="s">
        <v>968</v>
      </c>
      <c r="F475" s="1">
        <v>11.7</v>
      </c>
      <c r="G475" s="1" t="s">
        <v>968</v>
      </c>
      <c r="H475" s="1">
        <v>21.9</v>
      </c>
      <c r="I475" s="1" t="s">
        <v>871</v>
      </c>
      <c r="J475" s="1">
        <v>24.9</v>
      </c>
      <c r="K475" s="1">
        <v>490</v>
      </c>
      <c r="L475" s="1">
        <v>25.1</v>
      </c>
    </row>
    <row r="476" spans="1:12" x14ac:dyDescent="0.25">
      <c r="A476" s="1">
        <v>475</v>
      </c>
      <c r="B476" s="1" t="s">
        <v>1388</v>
      </c>
      <c r="C476" s="1" t="s">
        <v>947</v>
      </c>
      <c r="D476" s="1">
        <v>4.8</v>
      </c>
      <c r="E476" s="1" t="s">
        <v>968</v>
      </c>
      <c r="F476" s="1">
        <v>4.9000000000000004</v>
      </c>
      <c r="G476" s="1" t="s">
        <v>968</v>
      </c>
      <c r="H476" s="1">
        <v>69.400000000000006</v>
      </c>
      <c r="I476" s="1">
        <v>190</v>
      </c>
      <c r="J476" s="1">
        <v>8.6</v>
      </c>
      <c r="K476" s="1" t="s">
        <v>871</v>
      </c>
      <c r="L476" s="1">
        <v>25</v>
      </c>
    </row>
    <row r="477" spans="1:12" x14ac:dyDescent="0.25">
      <c r="A477" s="1">
        <v>476</v>
      </c>
      <c r="B477" s="1" t="s">
        <v>1389</v>
      </c>
      <c r="C477" s="1" t="s">
        <v>1021</v>
      </c>
      <c r="D477" s="1">
        <v>37.5</v>
      </c>
      <c r="E477" s="1">
        <v>225</v>
      </c>
      <c r="F477" s="1">
        <v>6.5</v>
      </c>
      <c r="G477" s="1" t="s">
        <v>968</v>
      </c>
      <c r="H477" s="1">
        <v>3.3</v>
      </c>
      <c r="I477" s="1" t="s">
        <v>871</v>
      </c>
      <c r="J477" s="1">
        <v>23</v>
      </c>
      <c r="K477" s="1">
        <v>528</v>
      </c>
      <c r="L477" s="1">
        <v>25</v>
      </c>
    </row>
    <row r="478" spans="1:12" x14ac:dyDescent="0.25">
      <c r="A478" s="1">
        <v>477</v>
      </c>
      <c r="B478" s="1" t="s">
        <v>1390</v>
      </c>
      <c r="C478" s="1" t="s">
        <v>984</v>
      </c>
      <c r="D478" s="1">
        <v>5.8</v>
      </c>
      <c r="E478" s="1" t="s">
        <v>968</v>
      </c>
      <c r="F478" s="1">
        <v>3.7</v>
      </c>
      <c r="G478" s="1" t="s">
        <v>968</v>
      </c>
      <c r="H478" s="1">
        <v>81.8</v>
      </c>
      <c r="I478" s="1">
        <v>125</v>
      </c>
      <c r="J478" s="1">
        <v>4.5</v>
      </c>
      <c r="K478" s="1" t="s">
        <v>871</v>
      </c>
      <c r="L478" s="1">
        <v>24.9</v>
      </c>
    </row>
    <row r="479" spans="1:12" x14ac:dyDescent="0.25">
      <c r="A479" s="1">
        <v>478</v>
      </c>
      <c r="B479" s="1" t="s">
        <v>1391</v>
      </c>
      <c r="C479" s="1" t="s">
        <v>1392</v>
      </c>
      <c r="D479" s="1">
        <v>20.399999999999999</v>
      </c>
      <c r="E479" s="1">
        <v>411</v>
      </c>
      <c r="F479" s="1">
        <v>36.299999999999997</v>
      </c>
      <c r="G479" s="1">
        <v>265</v>
      </c>
      <c r="H479" s="1">
        <v>31.2</v>
      </c>
      <c r="I479" s="1">
        <v>497</v>
      </c>
      <c r="J479" s="1">
        <v>24</v>
      </c>
      <c r="K479" s="1">
        <v>507</v>
      </c>
      <c r="L479" s="1">
        <v>24.9</v>
      </c>
    </row>
    <row r="480" spans="1:12" x14ac:dyDescent="0.25">
      <c r="A480" s="1">
        <v>479</v>
      </c>
      <c r="B480" s="1" t="s">
        <v>1393</v>
      </c>
      <c r="C480" s="1" t="s">
        <v>913</v>
      </c>
      <c r="D480" s="1">
        <v>14.6</v>
      </c>
      <c r="E480" s="1" t="s">
        <v>968</v>
      </c>
      <c r="F480" s="1">
        <v>4.5</v>
      </c>
      <c r="G480" s="1" t="s">
        <v>968</v>
      </c>
      <c r="H480" s="1">
        <v>83.9</v>
      </c>
      <c r="I480" s="1">
        <v>114</v>
      </c>
      <c r="J480" s="1">
        <v>17.2</v>
      </c>
      <c r="K480" s="1" t="s">
        <v>871</v>
      </c>
      <c r="L480" s="1">
        <v>24.9</v>
      </c>
    </row>
    <row r="481" spans="1:12" x14ac:dyDescent="0.25">
      <c r="A481" s="1">
        <v>480</v>
      </c>
      <c r="B481" s="1" t="s">
        <v>1394</v>
      </c>
      <c r="C481" s="1" t="s">
        <v>995</v>
      </c>
      <c r="D481" s="1">
        <v>37</v>
      </c>
      <c r="E481" s="1">
        <v>230</v>
      </c>
      <c r="F481" s="1">
        <v>23.5</v>
      </c>
      <c r="G481" s="1">
        <v>407</v>
      </c>
      <c r="H481" s="1">
        <v>19.100000000000001</v>
      </c>
      <c r="I481" s="1" t="s">
        <v>871</v>
      </c>
      <c r="J481" s="1">
        <v>2.8</v>
      </c>
      <c r="K481" s="1" t="s">
        <v>871</v>
      </c>
      <c r="L481" s="1">
        <v>24.9</v>
      </c>
    </row>
    <row r="482" spans="1:12" x14ac:dyDescent="0.25">
      <c r="A482" s="1">
        <v>481</v>
      </c>
      <c r="B482" s="1" t="s">
        <v>1395</v>
      </c>
      <c r="C482" s="1" t="s">
        <v>892</v>
      </c>
      <c r="D482" s="1">
        <v>4.4000000000000004</v>
      </c>
      <c r="E482" s="1" t="s">
        <v>968</v>
      </c>
      <c r="F482" s="1">
        <v>6.3</v>
      </c>
      <c r="G482" s="1" t="s">
        <v>968</v>
      </c>
      <c r="H482" s="1">
        <v>45.8</v>
      </c>
      <c r="I482" s="1">
        <v>338</v>
      </c>
      <c r="J482" s="1">
        <v>31.1</v>
      </c>
      <c r="K482" s="1">
        <v>400</v>
      </c>
      <c r="L482" s="1">
        <v>24.8</v>
      </c>
    </row>
    <row r="483" spans="1:12" x14ac:dyDescent="0.25">
      <c r="A483" s="1">
        <v>482</v>
      </c>
      <c r="B483" s="1" t="s">
        <v>1396</v>
      </c>
      <c r="C483" s="1" t="s">
        <v>890</v>
      </c>
      <c r="D483" s="1">
        <v>8.5</v>
      </c>
      <c r="E483" s="1" t="s">
        <v>968</v>
      </c>
      <c r="F483" s="1">
        <v>9.9</v>
      </c>
      <c r="G483" s="1" t="s">
        <v>968</v>
      </c>
      <c r="H483" s="1">
        <v>85.8</v>
      </c>
      <c r="I483" s="1">
        <v>106</v>
      </c>
      <c r="J483" s="1">
        <v>7.6</v>
      </c>
      <c r="K483" s="1" t="s">
        <v>871</v>
      </c>
      <c r="L483" s="1">
        <v>24.8</v>
      </c>
    </row>
    <row r="484" spans="1:12" x14ac:dyDescent="0.25">
      <c r="A484" s="1">
        <v>483</v>
      </c>
      <c r="B484" s="1" t="s">
        <v>1397</v>
      </c>
      <c r="C484" s="1" t="s">
        <v>853</v>
      </c>
      <c r="D484" s="1">
        <v>19.399999999999999</v>
      </c>
      <c r="E484" s="1">
        <v>442</v>
      </c>
      <c r="F484" s="1">
        <v>13.9</v>
      </c>
      <c r="G484" s="1" t="s">
        <v>968</v>
      </c>
      <c r="H484" s="1">
        <v>7.9</v>
      </c>
      <c r="I484" s="1" t="s">
        <v>871</v>
      </c>
      <c r="J484" s="1">
        <v>31</v>
      </c>
      <c r="K484" s="1">
        <v>402</v>
      </c>
      <c r="L484" s="1">
        <v>24.8</v>
      </c>
    </row>
    <row r="485" spans="1:12" x14ac:dyDescent="0.25">
      <c r="A485" s="1">
        <v>484</v>
      </c>
      <c r="B485" s="1" t="s">
        <v>1398</v>
      </c>
      <c r="C485" s="1" t="s">
        <v>1033</v>
      </c>
      <c r="D485" s="1">
        <v>14.7</v>
      </c>
      <c r="E485" s="1" t="s">
        <v>968</v>
      </c>
      <c r="F485" s="1">
        <v>13.8</v>
      </c>
      <c r="G485" s="1" t="s">
        <v>968</v>
      </c>
      <c r="H485" s="1">
        <v>73.5</v>
      </c>
      <c r="I485" s="1">
        <v>165</v>
      </c>
      <c r="J485" s="1">
        <v>15.8</v>
      </c>
      <c r="K485" s="1" t="s">
        <v>871</v>
      </c>
      <c r="L485" s="1">
        <v>24.8</v>
      </c>
    </row>
    <row r="486" spans="1:12" x14ac:dyDescent="0.25">
      <c r="A486" s="1">
        <v>485</v>
      </c>
      <c r="B486" s="1" t="s">
        <v>1399</v>
      </c>
      <c r="C486" s="1" t="s">
        <v>937</v>
      </c>
      <c r="D486" s="1">
        <v>19.399999999999999</v>
      </c>
      <c r="E486" s="1">
        <v>443</v>
      </c>
      <c r="F486" s="1">
        <v>23.3</v>
      </c>
      <c r="G486" s="1">
        <v>412</v>
      </c>
      <c r="H486" s="1">
        <v>42.6</v>
      </c>
      <c r="I486" s="1">
        <v>366</v>
      </c>
      <c r="J486" s="1">
        <v>6.5</v>
      </c>
      <c r="K486" s="1" t="s">
        <v>871</v>
      </c>
      <c r="L486" s="1">
        <v>24.8</v>
      </c>
    </row>
    <row r="487" spans="1:12" x14ac:dyDescent="0.25">
      <c r="A487" s="1">
        <v>486</v>
      </c>
      <c r="B487" s="1" t="s">
        <v>1400</v>
      </c>
      <c r="C487" s="1" t="s">
        <v>959</v>
      </c>
      <c r="D487" s="1">
        <v>19.100000000000001</v>
      </c>
      <c r="E487" s="1">
        <v>452</v>
      </c>
      <c r="F487" s="1">
        <v>14.6</v>
      </c>
      <c r="G487" s="1" t="s">
        <v>968</v>
      </c>
      <c r="H487" s="1">
        <v>9.5</v>
      </c>
      <c r="I487" s="1" t="s">
        <v>871</v>
      </c>
      <c r="J487" s="1">
        <v>10.4</v>
      </c>
      <c r="K487" s="1" t="s">
        <v>871</v>
      </c>
      <c r="L487" s="1">
        <v>24.7</v>
      </c>
    </row>
    <row r="488" spans="1:12" x14ac:dyDescent="0.25">
      <c r="A488" s="1">
        <v>487</v>
      </c>
      <c r="B488" s="1" t="s">
        <v>1401</v>
      </c>
      <c r="C488" s="1" t="s">
        <v>1035</v>
      </c>
      <c r="D488" s="1">
        <v>4.3</v>
      </c>
      <c r="E488" s="1" t="s">
        <v>968</v>
      </c>
      <c r="F488" s="1">
        <v>2.9</v>
      </c>
      <c r="G488" s="1" t="s">
        <v>968</v>
      </c>
      <c r="H488" s="1">
        <v>56.6</v>
      </c>
      <c r="I488" s="1">
        <v>274</v>
      </c>
      <c r="J488" s="1">
        <v>49.7</v>
      </c>
      <c r="K488" s="1">
        <v>252</v>
      </c>
      <c r="L488" s="1">
        <v>24.7</v>
      </c>
    </row>
    <row r="489" spans="1:12" x14ac:dyDescent="0.25">
      <c r="A489" s="1">
        <v>488</v>
      </c>
      <c r="B489" s="1" t="s">
        <v>1402</v>
      </c>
      <c r="C489" s="1" t="s">
        <v>890</v>
      </c>
      <c r="D489" s="1">
        <v>13.3</v>
      </c>
      <c r="E489" s="1" t="s">
        <v>968</v>
      </c>
      <c r="F489" s="1">
        <v>12.1</v>
      </c>
      <c r="G489" s="1" t="s">
        <v>968</v>
      </c>
      <c r="H489" s="1">
        <v>70</v>
      </c>
      <c r="I489" s="1">
        <v>187</v>
      </c>
      <c r="J489" s="1">
        <v>8.1</v>
      </c>
      <c r="K489" s="1" t="s">
        <v>871</v>
      </c>
      <c r="L489" s="1">
        <v>24.6</v>
      </c>
    </row>
    <row r="490" spans="1:12" x14ac:dyDescent="0.25">
      <c r="A490" s="1">
        <v>489</v>
      </c>
      <c r="B490" s="1" t="s">
        <v>1403</v>
      </c>
      <c r="C490" s="1" t="s">
        <v>1064</v>
      </c>
      <c r="D490" s="1">
        <v>30.8</v>
      </c>
      <c r="E490" s="1">
        <v>279</v>
      </c>
      <c r="F490" s="1">
        <v>50.1</v>
      </c>
      <c r="G490" s="1">
        <v>174</v>
      </c>
      <c r="H490" s="1">
        <v>17.399999999999999</v>
      </c>
      <c r="I490" s="1" t="s">
        <v>871</v>
      </c>
      <c r="J490" s="1">
        <v>44.7</v>
      </c>
      <c r="K490" s="1">
        <v>284</v>
      </c>
      <c r="L490" s="1">
        <v>24.6</v>
      </c>
    </row>
    <row r="491" spans="1:12" x14ac:dyDescent="0.25">
      <c r="A491" s="1">
        <v>490</v>
      </c>
      <c r="B491" s="1" t="s">
        <v>1404</v>
      </c>
      <c r="C491" s="1" t="s">
        <v>886</v>
      </c>
      <c r="D491" s="1">
        <v>36</v>
      </c>
      <c r="E491" s="1">
        <v>238</v>
      </c>
      <c r="F491" s="1">
        <v>3.5</v>
      </c>
      <c r="G491" s="1" t="s">
        <v>968</v>
      </c>
      <c r="H491" s="1">
        <v>9.1</v>
      </c>
      <c r="I491" s="1" t="s">
        <v>871</v>
      </c>
      <c r="J491" s="1">
        <v>9.9</v>
      </c>
      <c r="K491" s="1" t="s">
        <v>871</v>
      </c>
      <c r="L491" s="1">
        <v>24.5</v>
      </c>
    </row>
    <row r="492" spans="1:12" x14ac:dyDescent="0.25">
      <c r="A492" s="1">
        <v>491</v>
      </c>
      <c r="B492" s="1" t="s">
        <v>1405</v>
      </c>
      <c r="C492" s="1" t="s">
        <v>1113</v>
      </c>
      <c r="D492" s="1">
        <v>14.6</v>
      </c>
      <c r="E492" s="1" t="s">
        <v>968</v>
      </c>
      <c r="F492" s="1">
        <v>11.7</v>
      </c>
      <c r="G492" s="1" t="s">
        <v>968</v>
      </c>
      <c r="H492" s="1">
        <v>12.8</v>
      </c>
      <c r="I492" s="1" t="s">
        <v>871</v>
      </c>
      <c r="J492" s="1">
        <v>12.7</v>
      </c>
      <c r="K492" s="1" t="s">
        <v>871</v>
      </c>
      <c r="L492" s="1">
        <v>24.5</v>
      </c>
    </row>
    <row r="493" spans="1:12" x14ac:dyDescent="0.25">
      <c r="A493" s="1">
        <v>492</v>
      </c>
      <c r="B493" s="1" t="s">
        <v>1406</v>
      </c>
      <c r="C493" s="1" t="s">
        <v>882</v>
      </c>
      <c r="D493" s="1">
        <v>16</v>
      </c>
      <c r="E493" s="1" t="s">
        <v>968</v>
      </c>
      <c r="F493" s="1">
        <v>6.7</v>
      </c>
      <c r="G493" s="1" t="s">
        <v>968</v>
      </c>
      <c r="H493" s="1">
        <v>71.8</v>
      </c>
      <c r="I493" s="1">
        <v>175</v>
      </c>
      <c r="J493" s="1">
        <v>3.6</v>
      </c>
      <c r="K493" s="1" t="s">
        <v>871</v>
      </c>
      <c r="L493" s="1">
        <v>24.5</v>
      </c>
    </row>
    <row r="494" spans="1:12" x14ac:dyDescent="0.25">
      <c r="A494" s="1">
        <v>493</v>
      </c>
      <c r="B494" s="1" t="s">
        <v>1407</v>
      </c>
      <c r="C494" s="1" t="s">
        <v>913</v>
      </c>
      <c r="D494" s="1">
        <v>12.3</v>
      </c>
      <c r="E494" s="1" t="s">
        <v>968</v>
      </c>
      <c r="F494" s="1">
        <v>8.1</v>
      </c>
      <c r="G494" s="1" t="s">
        <v>968</v>
      </c>
      <c r="H494" s="1">
        <v>1.8</v>
      </c>
      <c r="I494" s="1" t="s">
        <v>871</v>
      </c>
      <c r="J494" s="1">
        <v>8.1</v>
      </c>
      <c r="K494" s="1" t="s">
        <v>871</v>
      </c>
      <c r="L494" s="1">
        <v>24.5</v>
      </c>
    </row>
    <row r="495" spans="1:12" x14ac:dyDescent="0.25">
      <c r="A495" s="1">
        <v>494</v>
      </c>
      <c r="B495" s="1" t="s">
        <v>1408</v>
      </c>
      <c r="C495" s="1" t="s">
        <v>890</v>
      </c>
      <c r="D495" s="1">
        <v>4.7</v>
      </c>
      <c r="E495" s="1" t="s">
        <v>968</v>
      </c>
      <c r="F495" s="1">
        <v>2.5</v>
      </c>
      <c r="G495" s="1" t="s">
        <v>968</v>
      </c>
      <c r="H495" s="1">
        <v>98.5</v>
      </c>
      <c r="I495" s="1">
        <v>44</v>
      </c>
      <c r="J495" s="1">
        <v>4.3</v>
      </c>
      <c r="K495" s="1" t="s">
        <v>871</v>
      </c>
      <c r="L495" s="1">
        <v>24.4</v>
      </c>
    </row>
    <row r="496" spans="1:12" x14ac:dyDescent="0.25">
      <c r="A496" s="1">
        <v>495</v>
      </c>
      <c r="B496" s="1" t="s">
        <v>1409</v>
      </c>
      <c r="C496" s="1" t="s">
        <v>1363</v>
      </c>
      <c r="D496" s="1">
        <v>11.7</v>
      </c>
      <c r="E496" s="1" t="s">
        <v>968</v>
      </c>
      <c r="F496" s="1">
        <v>16.3</v>
      </c>
      <c r="G496" s="1" t="s">
        <v>968</v>
      </c>
      <c r="H496" s="1">
        <v>83.2</v>
      </c>
      <c r="I496" s="1">
        <v>122</v>
      </c>
      <c r="J496" s="1">
        <v>70</v>
      </c>
      <c r="K496" s="1">
        <v>136</v>
      </c>
      <c r="L496" s="1">
        <v>24.4</v>
      </c>
    </row>
    <row r="497" spans="1:12" x14ac:dyDescent="0.25">
      <c r="A497" s="1">
        <v>496</v>
      </c>
      <c r="B497" s="1" t="s">
        <v>1410</v>
      </c>
      <c r="C497" s="1" t="s">
        <v>1064</v>
      </c>
      <c r="D497" s="1">
        <v>42.1</v>
      </c>
      <c r="E497" s="1">
        <v>196</v>
      </c>
      <c r="F497" s="1">
        <v>7.8</v>
      </c>
      <c r="G497" s="1" t="s">
        <v>968</v>
      </c>
      <c r="H497" s="1">
        <v>6.4</v>
      </c>
      <c r="I497" s="1" t="s">
        <v>871</v>
      </c>
      <c r="J497" s="1">
        <v>4.0999999999999996</v>
      </c>
      <c r="K497" s="1" t="s">
        <v>871</v>
      </c>
      <c r="L497" s="1">
        <v>24.4</v>
      </c>
    </row>
    <row r="498" spans="1:12" x14ac:dyDescent="0.25">
      <c r="A498" s="1">
        <v>497</v>
      </c>
      <c r="B498" s="1" t="s">
        <v>1411</v>
      </c>
      <c r="C498" s="1" t="s">
        <v>853</v>
      </c>
      <c r="D498" s="1">
        <v>9.6</v>
      </c>
      <c r="E498" s="1" t="s">
        <v>968</v>
      </c>
      <c r="F498" s="1">
        <v>3.8</v>
      </c>
      <c r="G498" s="1" t="s">
        <v>968</v>
      </c>
      <c r="H498" s="1">
        <v>55.7</v>
      </c>
      <c r="I498" s="1">
        <v>279</v>
      </c>
      <c r="J498" s="1">
        <v>55.1</v>
      </c>
      <c r="K498" s="1">
        <v>214</v>
      </c>
      <c r="L498" s="1">
        <v>24.3</v>
      </c>
    </row>
    <row r="499" spans="1:12" x14ac:dyDescent="0.25">
      <c r="A499" s="1">
        <v>498</v>
      </c>
      <c r="B499" s="1" t="s">
        <v>1412</v>
      </c>
      <c r="C499" s="1" t="s">
        <v>868</v>
      </c>
      <c r="D499" s="1">
        <v>13.5</v>
      </c>
      <c r="E499" s="1" t="s">
        <v>968</v>
      </c>
      <c r="F499" s="1">
        <v>44.5</v>
      </c>
      <c r="G499" s="1">
        <v>214</v>
      </c>
      <c r="H499" s="1">
        <v>42</v>
      </c>
      <c r="I499" s="1">
        <v>371</v>
      </c>
      <c r="J499" s="1">
        <v>20.2</v>
      </c>
      <c r="K499" s="1">
        <v>584</v>
      </c>
      <c r="L499" s="1">
        <v>24.3</v>
      </c>
    </row>
    <row r="500" spans="1:12" x14ac:dyDescent="0.25">
      <c r="A500" s="1">
        <v>499</v>
      </c>
      <c r="B500" s="1" t="s">
        <v>1413</v>
      </c>
      <c r="C500" s="1" t="s">
        <v>868</v>
      </c>
      <c r="D500" s="1">
        <v>7.3</v>
      </c>
      <c r="E500" s="1" t="s">
        <v>968</v>
      </c>
      <c r="F500" s="1">
        <v>2</v>
      </c>
      <c r="G500" s="1" t="s">
        <v>968</v>
      </c>
      <c r="H500" s="1">
        <v>5.5</v>
      </c>
      <c r="I500" s="1" t="s">
        <v>871</v>
      </c>
      <c r="J500" s="1">
        <v>11.9</v>
      </c>
      <c r="K500" s="1" t="s">
        <v>871</v>
      </c>
      <c r="L500" s="1">
        <v>24.2</v>
      </c>
    </row>
    <row r="501" spans="1:12" x14ac:dyDescent="0.25">
      <c r="A501" s="1">
        <v>500</v>
      </c>
      <c r="B501" s="1" t="s">
        <v>1414</v>
      </c>
      <c r="C501" s="1" t="s">
        <v>1021</v>
      </c>
      <c r="D501" s="1">
        <v>31.6</v>
      </c>
      <c r="E501" s="1">
        <v>268</v>
      </c>
      <c r="F501" s="1">
        <v>12.6</v>
      </c>
      <c r="G501" s="1" t="s">
        <v>968</v>
      </c>
      <c r="H501" s="1">
        <v>6.8</v>
      </c>
      <c r="I501" s="1" t="s">
        <v>871</v>
      </c>
      <c r="J501" s="1">
        <v>14.6</v>
      </c>
      <c r="K501" s="1" t="s">
        <v>871</v>
      </c>
      <c r="L501" s="1">
        <v>24.2</v>
      </c>
    </row>
    <row r="502" spans="1:12" x14ac:dyDescent="0.25">
      <c r="A502" s="1">
        <v>501</v>
      </c>
      <c r="B502" s="1" t="s">
        <v>1415</v>
      </c>
      <c r="C502" s="1" t="s">
        <v>892</v>
      </c>
      <c r="D502" s="1">
        <v>16.5</v>
      </c>
      <c r="E502" s="1" t="s">
        <v>968</v>
      </c>
      <c r="F502" s="1">
        <v>18.100000000000001</v>
      </c>
      <c r="G502" s="1">
        <v>496</v>
      </c>
      <c r="H502" s="1">
        <v>4.7</v>
      </c>
      <c r="I502" s="1" t="s">
        <v>871</v>
      </c>
      <c r="J502" s="1">
        <v>6.4</v>
      </c>
      <c r="K502" s="1" t="s">
        <v>871</v>
      </c>
      <c r="L502" s="1" t="s">
        <v>754</v>
      </c>
    </row>
    <row r="503" spans="1:12" x14ac:dyDescent="0.25">
      <c r="A503" s="1">
        <v>502</v>
      </c>
      <c r="B503" s="1" t="s">
        <v>1416</v>
      </c>
      <c r="C503" s="1" t="s">
        <v>1113</v>
      </c>
      <c r="D503" s="1">
        <v>8.4</v>
      </c>
      <c r="E503" s="1" t="s">
        <v>968</v>
      </c>
      <c r="F503" s="1">
        <v>6.5</v>
      </c>
      <c r="G503" s="1" t="s">
        <v>968</v>
      </c>
      <c r="H503" s="1">
        <v>8.1999999999999993</v>
      </c>
      <c r="I503" s="1" t="s">
        <v>871</v>
      </c>
      <c r="J503" s="1">
        <v>20.3</v>
      </c>
      <c r="K503" s="1">
        <v>581</v>
      </c>
      <c r="L503" s="1" t="s">
        <v>754</v>
      </c>
    </row>
    <row r="504" spans="1:12" x14ac:dyDescent="0.25">
      <c r="A504" s="1">
        <v>503</v>
      </c>
      <c r="B504" s="1" t="s">
        <v>1417</v>
      </c>
      <c r="C504" s="1" t="s">
        <v>853</v>
      </c>
      <c r="D504" s="1">
        <v>6.9</v>
      </c>
      <c r="E504" s="1" t="s">
        <v>968</v>
      </c>
      <c r="F504" s="1">
        <v>9.1999999999999993</v>
      </c>
      <c r="G504" s="1" t="s">
        <v>968</v>
      </c>
      <c r="H504" s="1">
        <v>24.9</v>
      </c>
      <c r="I504" s="1">
        <v>587</v>
      </c>
      <c r="J504" s="1">
        <v>24.5</v>
      </c>
      <c r="K504" s="1">
        <v>501</v>
      </c>
      <c r="L504" s="1" t="s">
        <v>754</v>
      </c>
    </row>
    <row r="505" spans="1:12" x14ac:dyDescent="0.25">
      <c r="A505" s="1">
        <v>504</v>
      </c>
      <c r="B505" s="1" t="s">
        <v>1418</v>
      </c>
      <c r="C505" s="1" t="s">
        <v>890</v>
      </c>
      <c r="D505" s="1">
        <v>14.2</v>
      </c>
      <c r="E505" s="1" t="s">
        <v>968</v>
      </c>
      <c r="F505" s="1">
        <v>19.2</v>
      </c>
      <c r="G505" s="1">
        <v>477</v>
      </c>
      <c r="H505" s="1">
        <v>60.8</v>
      </c>
      <c r="I505" s="1">
        <v>251</v>
      </c>
      <c r="J505" s="1">
        <v>14.1</v>
      </c>
      <c r="K505" s="1" t="s">
        <v>871</v>
      </c>
      <c r="L505" s="1" t="s">
        <v>754</v>
      </c>
    </row>
    <row r="506" spans="1:12" x14ac:dyDescent="0.25">
      <c r="A506" s="1">
        <v>505</v>
      </c>
      <c r="B506" s="1" t="s">
        <v>1419</v>
      </c>
      <c r="C506" s="1" t="s">
        <v>1392</v>
      </c>
      <c r="D506" s="1">
        <v>26.8</v>
      </c>
      <c r="E506" s="1">
        <v>318</v>
      </c>
      <c r="F506" s="1">
        <v>52.7</v>
      </c>
      <c r="G506" s="1">
        <v>157</v>
      </c>
      <c r="H506" s="1">
        <v>8.5</v>
      </c>
      <c r="I506" s="1" t="s">
        <v>871</v>
      </c>
      <c r="J506" s="1">
        <v>30.1</v>
      </c>
      <c r="K506" s="1">
        <v>415</v>
      </c>
      <c r="L506" s="1" t="s">
        <v>754</v>
      </c>
    </row>
    <row r="507" spans="1:12" x14ac:dyDescent="0.25">
      <c r="A507" s="1">
        <v>506</v>
      </c>
      <c r="B507" s="1" t="s">
        <v>1420</v>
      </c>
      <c r="C507" s="1" t="s">
        <v>853</v>
      </c>
      <c r="D507" s="1">
        <v>3.2</v>
      </c>
      <c r="E507" s="1" t="s">
        <v>968</v>
      </c>
      <c r="F507" s="1">
        <v>4.3</v>
      </c>
      <c r="G507" s="1" t="s">
        <v>968</v>
      </c>
      <c r="H507" s="1">
        <v>7.2</v>
      </c>
      <c r="I507" s="1" t="s">
        <v>871</v>
      </c>
      <c r="J507" s="1">
        <v>4.2</v>
      </c>
      <c r="K507" s="1" t="s">
        <v>871</v>
      </c>
      <c r="L507" s="1" t="s">
        <v>754</v>
      </c>
    </row>
    <row r="508" spans="1:12" x14ac:dyDescent="0.25">
      <c r="A508" s="1">
        <v>507</v>
      </c>
      <c r="B508" s="1" t="s">
        <v>1421</v>
      </c>
      <c r="C508" s="1" t="s">
        <v>853</v>
      </c>
      <c r="D508" s="1">
        <v>3.5</v>
      </c>
      <c r="E508" s="1" t="s">
        <v>968</v>
      </c>
      <c r="F508" s="1">
        <v>1.5</v>
      </c>
      <c r="G508" s="1" t="s">
        <v>968</v>
      </c>
      <c r="H508" s="1">
        <v>91.8</v>
      </c>
      <c r="I508" s="1">
        <v>79</v>
      </c>
      <c r="J508" s="1">
        <v>99.1</v>
      </c>
      <c r="K508" s="1">
        <v>20</v>
      </c>
      <c r="L508" s="1" t="s">
        <v>754</v>
      </c>
    </row>
    <row r="509" spans="1:12" x14ac:dyDescent="0.25">
      <c r="A509" s="1">
        <v>508</v>
      </c>
      <c r="B509" s="1" t="s">
        <v>1422</v>
      </c>
      <c r="C509" s="1" t="s">
        <v>886</v>
      </c>
      <c r="D509" s="1">
        <v>19.8</v>
      </c>
      <c r="E509" s="1">
        <v>431</v>
      </c>
      <c r="F509" s="1">
        <v>5.9</v>
      </c>
      <c r="G509" s="1" t="s">
        <v>968</v>
      </c>
      <c r="H509" s="1">
        <v>9.4</v>
      </c>
      <c r="I509" s="1" t="s">
        <v>871</v>
      </c>
      <c r="J509" s="1">
        <v>5.4</v>
      </c>
      <c r="K509" s="1" t="s">
        <v>871</v>
      </c>
      <c r="L509" s="1" t="s">
        <v>754</v>
      </c>
    </row>
    <row r="510" spans="1:12" x14ac:dyDescent="0.25">
      <c r="A510" s="1">
        <v>509</v>
      </c>
      <c r="B510" s="1" t="s">
        <v>1423</v>
      </c>
      <c r="C510" s="1" t="s">
        <v>1171</v>
      </c>
      <c r="D510" s="1">
        <v>13.1</v>
      </c>
      <c r="E510" s="1" t="s">
        <v>968</v>
      </c>
      <c r="F510" s="1">
        <v>6.3</v>
      </c>
      <c r="G510" s="1" t="s">
        <v>968</v>
      </c>
      <c r="H510" s="1">
        <v>18.399999999999999</v>
      </c>
      <c r="I510" s="1" t="s">
        <v>871</v>
      </c>
      <c r="J510" s="1">
        <v>8</v>
      </c>
      <c r="K510" s="1" t="s">
        <v>871</v>
      </c>
      <c r="L510" s="1" t="s">
        <v>754</v>
      </c>
    </row>
    <row r="511" spans="1:12" x14ac:dyDescent="0.25">
      <c r="A511" s="1">
        <v>510</v>
      </c>
      <c r="B511" s="1" t="s">
        <v>1424</v>
      </c>
      <c r="C511" s="1" t="s">
        <v>863</v>
      </c>
      <c r="D511" s="1">
        <v>8.8000000000000007</v>
      </c>
      <c r="E511" s="1" t="s">
        <v>968</v>
      </c>
      <c r="F511" s="1">
        <v>38.6</v>
      </c>
      <c r="G511" s="1">
        <v>244</v>
      </c>
      <c r="H511" s="1">
        <v>6.7</v>
      </c>
      <c r="I511" s="1" t="s">
        <v>871</v>
      </c>
      <c r="J511" s="1">
        <v>98.5</v>
      </c>
      <c r="K511" s="1">
        <v>28</v>
      </c>
      <c r="L511" s="1" t="s">
        <v>754</v>
      </c>
    </row>
    <row r="512" spans="1:12" x14ac:dyDescent="0.25">
      <c r="A512" s="1">
        <v>511</v>
      </c>
      <c r="B512" s="1" t="s">
        <v>1425</v>
      </c>
      <c r="C512" s="1" t="s">
        <v>855</v>
      </c>
      <c r="D512" s="1">
        <v>10.8</v>
      </c>
      <c r="E512" s="1" t="s">
        <v>968</v>
      </c>
      <c r="F512" s="1">
        <v>12.1</v>
      </c>
      <c r="G512" s="1" t="s">
        <v>968</v>
      </c>
      <c r="H512" s="1">
        <v>13.5</v>
      </c>
      <c r="I512" s="1" t="s">
        <v>871</v>
      </c>
      <c r="J512" s="1">
        <v>23.2</v>
      </c>
      <c r="K512" s="1">
        <v>521</v>
      </c>
      <c r="L512" s="1" t="s">
        <v>754</v>
      </c>
    </row>
    <row r="513" spans="1:12" x14ac:dyDescent="0.25">
      <c r="A513" s="1">
        <v>512</v>
      </c>
      <c r="B513" s="1" t="s">
        <v>1426</v>
      </c>
      <c r="C513" s="1" t="s">
        <v>1285</v>
      </c>
      <c r="D513" s="1">
        <v>22.6</v>
      </c>
      <c r="E513" s="1">
        <v>370</v>
      </c>
      <c r="F513" s="1">
        <v>27.5</v>
      </c>
      <c r="G513" s="1">
        <v>349</v>
      </c>
      <c r="H513" s="1">
        <v>4.2</v>
      </c>
      <c r="I513" s="1" t="s">
        <v>871</v>
      </c>
      <c r="J513" s="1">
        <v>28.5</v>
      </c>
      <c r="K513" s="1">
        <v>444</v>
      </c>
      <c r="L513" s="1" t="s">
        <v>754</v>
      </c>
    </row>
    <row r="514" spans="1:12" x14ac:dyDescent="0.25">
      <c r="A514" s="1">
        <v>513</v>
      </c>
      <c r="B514" s="1" t="s">
        <v>1427</v>
      </c>
      <c r="C514" s="1" t="s">
        <v>882</v>
      </c>
      <c r="D514" s="1">
        <v>3.5</v>
      </c>
      <c r="E514" s="1" t="s">
        <v>968</v>
      </c>
      <c r="F514" s="1">
        <v>2.7</v>
      </c>
      <c r="G514" s="1" t="s">
        <v>968</v>
      </c>
      <c r="H514" s="1">
        <v>99.2</v>
      </c>
      <c r="I514" s="1">
        <v>37</v>
      </c>
      <c r="J514" s="1">
        <v>5.6</v>
      </c>
      <c r="K514" s="1" t="s">
        <v>871</v>
      </c>
      <c r="L514" s="1" t="s">
        <v>754</v>
      </c>
    </row>
    <row r="515" spans="1:12" x14ac:dyDescent="0.25">
      <c r="A515" s="1">
        <v>514</v>
      </c>
      <c r="B515" s="1" t="s">
        <v>1428</v>
      </c>
      <c r="C515" s="1" t="s">
        <v>1033</v>
      </c>
      <c r="D515" s="1">
        <v>19.399999999999999</v>
      </c>
      <c r="E515" s="1">
        <v>444</v>
      </c>
      <c r="F515" s="1">
        <v>17.100000000000001</v>
      </c>
      <c r="G515" s="1" t="s">
        <v>968</v>
      </c>
      <c r="H515" s="1">
        <v>60.1</v>
      </c>
      <c r="I515" s="1">
        <v>261</v>
      </c>
      <c r="J515" s="1">
        <v>13.7</v>
      </c>
      <c r="K515" s="1" t="s">
        <v>871</v>
      </c>
      <c r="L515" s="1" t="s">
        <v>754</v>
      </c>
    </row>
    <row r="516" spans="1:12" x14ac:dyDescent="0.25">
      <c r="A516" s="1">
        <v>515</v>
      </c>
      <c r="B516" s="1" t="s">
        <v>1429</v>
      </c>
      <c r="C516" s="1" t="s">
        <v>853</v>
      </c>
      <c r="D516" s="1">
        <v>26.7</v>
      </c>
      <c r="E516" s="1">
        <v>319</v>
      </c>
      <c r="F516" s="1">
        <v>37.1</v>
      </c>
      <c r="G516" s="1">
        <v>256</v>
      </c>
      <c r="H516" s="1">
        <v>8.1999999999999993</v>
      </c>
      <c r="I516" s="1" t="s">
        <v>871</v>
      </c>
      <c r="J516" s="1">
        <v>22.3</v>
      </c>
      <c r="K516" s="1">
        <v>546</v>
      </c>
      <c r="L516" s="1" t="s">
        <v>754</v>
      </c>
    </row>
    <row r="517" spans="1:12" x14ac:dyDescent="0.25">
      <c r="A517" s="1">
        <v>516</v>
      </c>
      <c r="B517" s="1" t="s">
        <v>1430</v>
      </c>
      <c r="C517" s="1" t="s">
        <v>855</v>
      </c>
      <c r="D517" s="1">
        <v>16.2</v>
      </c>
      <c r="E517" s="1" t="s">
        <v>968</v>
      </c>
      <c r="F517" s="1">
        <v>7.5</v>
      </c>
      <c r="G517" s="1" t="s">
        <v>968</v>
      </c>
      <c r="H517" s="1">
        <v>18.3</v>
      </c>
      <c r="I517" s="1" t="s">
        <v>871</v>
      </c>
      <c r="J517" s="1">
        <v>20.100000000000001</v>
      </c>
      <c r="K517" s="1">
        <v>588</v>
      </c>
      <c r="L517" s="1" t="s">
        <v>754</v>
      </c>
    </row>
    <row r="518" spans="1:12" x14ac:dyDescent="0.25">
      <c r="A518" s="1">
        <v>517</v>
      </c>
      <c r="B518" s="1" t="s">
        <v>1431</v>
      </c>
      <c r="C518" s="1" t="s">
        <v>1064</v>
      </c>
      <c r="D518" s="1">
        <v>9.1999999999999993</v>
      </c>
      <c r="E518" s="1" t="s">
        <v>968</v>
      </c>
      <c r="F518" s="1">
        <v>5.2</v>
      </c>
      <c r="G518" s="1" t="s">
        <v>968</v>
      </c>
      <c r="H518" s="1">
        <v>70</v>
      </c>
      <c r="I518" s="1">
        <v>188</v>
      </c>
      <c r="J518" s="1">
        <v>8</v>
      </c>
      <c r="K518" s="1" t="s">
        <v>871</v>
      </c>
      <c r="L518" s="1" t="s">
        <v>754</v>
      </c>
    </row>
    <row r="519" spans="1:12" x14ac:dyDescent="0.25">
      <c r="A519" s="1">
        <v>518</v>
      </c>
      <c r="B519" s="1" t="s">
        <v>1432</v>
      </c>
      <c r="C519" s="1" t="s">
        <v>1433</v>
      </c>
      <c r="D519" s="1">
        <v>31.2</v>
      </c>
      <c r="E519" s="1">
        <v>269</v>
      </c>
      <c r="F519" s="1">
        <v>44.7</v>
      </c>
      <c r="G519" s="1">
        <v>211</v>
      </c>
      <c r="H519" s="1">
        <v>32.6</v>
      </c>
      <c r="I519" s="1">
        <v>471</v>
      </c>
      <c r="J519" s="1">
        <v>51.7</v>
      </c>
      <c r="K519" s="1">
        <v>239</v>
      </c>
      <c r="L519" s="1" t="s">
        <v>754</v>
      </c>
    </row>
    <row r="520" spans="1:12" x14ac:dyDescent="0.25">
      <c r="A520" s="1">
        <v>519</v>
      </c>
      <c r="B520" s="1" t="s">
        <v>1434</v>
      </c>
      <c r="C520" s="1" t="s">
        <v>1021</v>
      </c>
      <c r="D520" s="1">
        <v>22.4</v>
      </c>
      <c r="E520" s="1">
        <v>373</v>
      </c>
      <c r="F520" s="1">
        <v>31.6</v>
      </c>
      <c r="G520" s="1">
        <v>312</v>
      </c>
      <c r="H520" s="1">
        <v>47.6</v>
      </c>
      <c r="I520" s="1">
        <v>327</v>
      </c>
      <c r="J520" s="1">
        <v>20.100000000000001</v>
      </c>
      <c r="K520" s="1">
        <v>585</v>
      </c>
      <c r="L520" s="1" t="s">
        <v>754</v>
      </c>
    </row>
    <row r="521" spans="1:12" x14ac:dyDescent="0.25">
      <c r="A521" s="1">
        <v>520</v>
      </c>
      <c r="B521" s="1" t="s">
        <v>1435</v>
      </c>
      <c r="C521" s="1" t="s">
        <v>913</v>
      </c>
      <c r="D521" s="1">
        <v>9.9</v>
      </c>
      <c r="E521" s="1" t="s">
        <v>968</v>
      </c>
      <c r="F521" s="1">
        <v>16.8</v>
      </c>
      <c r="G521" s="1" t="s">
        <v>968</v>
      </c>
      <c r="H521" s="1">
        <v>42.8</v>
      </c>
      <c r="I521" s="1">
        <v>361</v>
      </c>
      <c r="J521" s="1">
        <v>27.7</v>
      </c>
      <c r="K521" s="1">
        <v>455</v>
      </c>
      <c r="L521" s="1" t="s">
        <v>754</v>
      </c>
    </row>
    <row r="522" spans="1:12" x14ac:dyDescent="0.25">
      <c r="A522" s="1">
        <v>521</v>
      </c>
      <c r="B522" s="1" t="s">
        <v>1436</v>
      </c>
      <c r="C522" s="1" t="s">
        <v>892</v>
      </c>
      <c r="D522" s="1">
        <v>12.9</v>
      </c>
      <c r="E522" s="1" t="s">
        <v>968</v>
      </c>
      <c r="F522" s="1">
        <v>8.8000000000000007</v>
      </c>
      <c r="G522" s="1" t="s">
        <v>968</v>
      </c>
      <c r="H522" s="1">
        <v>3.1</v>
      </c>
      <c r="I522" s="1" t="s">
        <v>871</v>
      </c>
      <c r="J522" s="1">
        <v>7.4</v>
      </c>
      <c r="K522" s="1" t="s">
        <v>871</v>
      </c>
      <c r="L522" s="1" t="s">
        <v>754</v>
      </c>
    </row>
    <row r="523" spans="1:12" x14ac:dyDescent="0.25">
      <c r="A523" s="1">
        <v>522</v>
      </c>
      <c r="B523" s="1" t="s">
        <v>1437</v>
      </c>
      <c r="C523" s="1" t="s">
        <v>853</v>
      </c>
      <c r="D523" s="1">
        <v>15.4</v>
      </c>
      <c r="E523" s="1" t="s">
        <v>968</v>
      </c>
      <c r="F523" s="1">
        <v>15.2</v>
      </c>
      <c r="G523" s="1" t="s">
        <v>968</v>
      </c>
      <c r="H523" s="1">
        <v>43.5</v>
      </c>
      <c r="I523" s="1">
        <v>356</v>
      </c>
      <c r="J523" s="1">
        <v>39.4</v>
      </c>
      <c r="K523" s="1">
        <v>331</v>
      </c>
      <c r="L523" s="1" t="s">
        <v>754</v>
      </c>
    </row>
    <row r="524" spans="1:12" x14ac:dyDescent="0.25">
      <c r="A524" s="1">
        <v>523</v>
      </c>
      <c r="B524" s="1" t="s">
        <v>1438</v>
      </c>
      <c r="C524" s="1" t="s">
        <v>943</v>
      </c>
      <c r="D524" s="1">
        <v>7.7</v>
      </c>
      <c r="E524" s="1" t="s">
        <v>968</v>
      </c>
      <c r="F524" s="1">
        <v>5.0999999999999996</v>
      </c>
      <c r="G524" s="1" t="s">
        <v>968</v>
      </c>
      <c r="H524" s="1">
        <v>81.3</v>
      </c>
      <c r="I524" s="1">
        <v>128</v>
      </c>
      <c r="J524" s="1">
        <v>4.5999999999999996</v>
      </c>
      <c r="K524" s="1" t="s">
        <v>871</v>
      </c>
      <c r="L524" s="1" t="s">
        <v>754</v>
      </c>
    </row>
    <row r="525" spans="1:12" x14ac:dyDescent="0.25">
      <c r="A525" s="1">
        <v>524</v>
      </c>
      <c r="B525" s="1" t="s">
        <v>1439</v>
      </c>
      <c r="C525" s="1" t="s">
        <v>868</v>
      </c>
      <c r="D525" s="1">
        <v>4.5999999999999996</v>
      </c>
      <c r="E525" s="1" t="s">
        <v>968</v>
      </c>
      <c r="F525" s="1">
        <v>1.5</v>
      </c>
      <c r="G525" s="1" t="s">
        <v>968</v>
      </c>
      <c r="H525" s="1">
        <v>20.2</v>
      </c>
      <c r="I525" s="1" t="s">
        <v>871</v>
      </c>
      <c r="J525" s="1">
        <v>4.7</v>
      </c>
      <c r="K525" s="1" t="s">
        <v>871</v>
      </c>
      <c r="L525" s="1" t="s">
        <v>754</v>
      </c>
    </row>
    <row r="526" spans="1:12" x14ac:dyDescent="0.25">
      <c r="A526" s="1">
        <v>525</v>
      </c>
      <c r="B526" s="1" t="s">
        <v>1440</v>
      </c>
      <c r="C526" s="1" t="s">
        <v>913</v>
      </c>
      <c r="D526" s="1">
        <v>18.8</v>
      </c>
      <c r="E526" s="1">
        <v>455</v>
      </c>
      <c r="F526" s="1">
        <v>10.3</v>
      </c>
      <c r="G526" s="1" t="s">
        <v>968</v>
      </c>
      <c r="H526" s="1">
        <v>49.4</v>
      </c>
      <c r="I526" s="1">
        <v>319</v>
      </c>
      <c r="J526" s="1">
        <v>7.2</v>
      </c>
      <c r="K526" s="1" t="s">
        <v>871</v>
      </c>
      <c r="L526" s="1" t="s">
        <v>754</v>
      </c>
    </row>
    <row r="527" spans="1:12" x14ac:dyDescent="0.25">
      <c r="A527" s="1">
        <v>526</v>
      </c>
      <c r="B527" s="1" t="s">
        <v>1441</v>
      </c>
      <c r="C527" s="1" t="s">
        <v>1186</v>
      </c>
      <c r="D527" s="1">
        <v>5.4</v>
      </c>
      <c r="E527" s="1" t="s">
        <v>968</v>
      </c>
      <c r="F527" s="1">
        <v>3</v>
      </c>
      <c r="G527" s="1" t="s">
        <v>968</v>
      </c>
      <c r="H527" s="1">
        <v>99.6</v>
      </c>
      <c r="I527" s="1">
        <v>31</v>
      </c>
      <c r="J527" s="1">
        <v>6.6</v>
      </c>
      <c r="K527" s="1" t="s">
        <v>871</v>
      </c>
      <c r="L527" s="1" t="s">
        <v>754</v>
      </c>
    </row>
    <row r="528" spans="1:12" x14ac:dyDescent="0.25">
      <c r="A528" s="1">
        <v>527</v>
      </c>
      <c r="B528" s="1" t="s">
        <v>1442</v>
      </c>
      <c r="C528" s="1" t="s">
        <v>853</v>
      </c>
      <c r="D528" s="1">
        <v>15.6</v>
      </c>
      <c r="E528" s="1" t="s">
        <v>968</v>
      </c>
      <c r="F528" s="1">
        <v>7.4</v>
      </c>
      <c r="G528" s="1" t="s">
        <v>968</v>
      </c>
      <c r="H528" s="1">
        <v>53.8</v>
      </c>
      <c r="I528" s="1">
        <v>291</v>
      </c>
      <c r="J528" s="1">
        <v>15.3</v>
      </c>
      <c r="K528" s="1" t="s">
        <v>871</v>
      </c>
      <c r="L528" s="1" t="s">
        <v>754</v>
      </c>
    </row>
    <row r="529" spans="1:12" x14ac:dyDescent="0.25">
      <c r="A529" s="1">
        <v>528</v>
      </c>
      <c r="B529" s="1" t="s">
        <v>1443</v>
      </c>
      <c r="C529" s="1" t="s">
        <v>945</v>
      </c>
      <c r="D529" s="1">
        <v>18</v>
      </c>
      <c r="E529" s="1">
        <v>479</v>
      </c>
      <c r="F529" s="1">
        <v>25</v>
      </c>
      <c r="G529" s="1">
        <v>383</v>
      </c>
      <c r="H529" s="1">
        <v>15.9</v>
      </c>
      <c r="I529" s="1" t="s">
        <v>871</v>
      </c>
      <c r="J529" s="1">
        <v>15.2</v>
      </c>
      <c r="K529" s="1" t="s">
        <v>871</v>
      </c>
      <c r="L529" s="1" t="s">
        <v>754</v>
      </c>
    </row>
    <row r="530" spans="1:12" x14ac:dyDescent="0.25">
      <c r="A530" s="1">
        <v>529</v>
      </c>
      <c r="B530" s="1" t="s">
        <v>1444</v>
      </c>
      <c r="C530" s="1" t="s">
        <v>886</v>
      </c>
      <c r="D530" s="1">
        <v>30.8</v>
      </c>
      <c r="E530" s="1">
        <v>276</v>
      </c>
      <c r="F530" s="1">
        <v>5.5</v>
      </c>
      <c r="G530" s="1" t="s">
        <v>968</v>
      </c>
      <c r="H530" s="1">
        <v>19.600000000000001</v>
      </c>
      <c r="I530" s="1" t="s">
        <v>871</v>
      </c>
      <c r="J530" s="1">
        <v>8.6999999999999993</v>
      </c>
      <c r="K530" s="1" t="s">
        <v>871</v>
      </c>
      <c r="L530" s="1" t="s">
        <v>754</v>
      </c>
    </row>
    <row r="531" spans="1:12" x14ac:dyDescent="0.25">
      <c r="A531" s="1">
        <v>530</v>
      </c>
      <c r="B531" s="1" t="s">
        <v>1445</v>
      </c>
      <c r="C531" s="1" t="s">
        <v>1041</v>
      </c>
      <c r="D531" s="1">
        <v>34.200000000000003</v>
      </c>
      <c r="E531" s="1">
        <v>250</v>
      </c>
      <c r="F531" s="1">
        <v>31.9</v>
      </c>
      <c r="G531" s="1">
        <v>308</v>
      </c>
      <c r="H531" s="1">
        <v>4.5</v>
      </c>
      <c r="I531" s="1" t="s">
        <v>871</v>
      </c>
      <c r="J531" s="1">
        <v>92</v>
      </c>
      <c r="K531" s="1">
        <v>57</v>
      </c>
      <c r="L531" s="1" t="s">
        <v>754</v>
      </c>
    </row>
    <row r="532" spans="1:12" x14ac:dyDescent="0.25">
      <c r="A532" s="1">
        <v>531</v>
      </c>
      <c r="B532" s="1" t="s">
        <v>1446</v>
      </c>
      <c r="C532" s="1" t="s">
        <v>853</v>
      </c>
      <c r="D532" s="1">
        <v>14.2</v>
      </c>
      <c r="E532" s="1" t="s">
        <v>968</v>
      </c>
      <c r="F532" s="1">
        <v>17</v>
      </c>
      <c r="G532" s="1" t="s">
        <v>968</v>
      </c>
      <c r="H532" s="1">
        <v>4</v>
      </c>
      <c r="I532" s="1" t="s">
        <v>871</v>
      </c>
      <c r="J532" s="1">
        <v>4.8</v>
      </c>
      <c r="K532" s="1" t="s">
        <v>871</v>
      </c>
      <c r="L532" s="1" t="s">
        <v>754</v>
      </c>
    </row>
    <row r="533" spans="1:12" x14ac:dyDescent="0.25">
      <c r="A533" s="1">
        <v>532</v>
      </c>
      <c r="B533" s="1" t="s">
        <v>1447</v>
      </c>
      <c r="C533" s="1" t="s">
        <v>1186</v>
      </c>
      <c r="D533" s="1">
        <v>22.2</v>
      </c>
      <c r="E533" s="1">
        <v>374</v>
      </c>
      <c r="F533" s="1">
        <v>58.5</v>
      </c>
      <c r="G533" s="1">
        <v>133</v>
      </c>
      <c r="H533" s="1">
        <v>35.1</v>
      </c>
      <c r="I533" s="1">
        <v>442</v>
      </c>
      <c r="J533" s="1">
        <v>17.2</v>
      </c>
      <c r="K533" s="1" t="s">
        <v>871</v>
      </c>
      <c r="L533" s="1" t="s">
        <v>754</v>
      </c>
    </row>
    <row r="534" spans="1:12" x14ac:dyDescent="0.25">
      <c r="A534" s="1">
        <v>533</v>
      </c>
      <c r="B534" s="1" t="s">
        <v>1448</v>
      </c>
      <c r="C534" s="1" t="s">
        <v>882</v>
      </c>
      <c r="D534" s="1">
        <v>13.9</v>
      </c>
      <c r="E534" s="1" t="s">
        <v>968</v>
      </c>
      <c r="F534" s="1">
        <v>84.3</v>
      </c>
      <c r="G534" s="1">
        <v>63</v>
      </c>
      <c r="H534" s="1">
        <v>30.7</v>
      </c>
      <c r="I534" s="1">
        <v>504</v>
      </c>
      <c r="J534" s="1">
        <v>64.5</v>
      </c>
      <c r="K534" s="1">
        <v>169</v>
      </c>
      <c r="L534" s="1" t="s">
        <v>754</v>
      </c>
    </row>
    <row r="535" spans="1:12" x14ac:dyDescent="0.25">
      <c r="A535" s="1">
        <v>534</v>
      </c>
      <c r="B535" s="1" t="s">
        <v>1449</v>
      </c>
      <c r="C535" s="1" t="s">
        <v>890</v>
      </c>
      <c r="D535" s="1">
        <v>8.6999999999999993</v>
      </c>
      <c r="E535" s="1" t="s">
        <v>968</v>
      </c>
      <c r="F535" s="1">
        <v>13.7</v>
      </c>
      <c r="G535" s="1" t="s">
        <v>968</v>
      </c>
      <c r="H535" s="1">
        <v>73.400000000000006</v>
      </c>
      <c r="I535" s="1">
        <v>167</v>
      </c>
      <c r="J535" s="1">
        <v>17.899999999999999</v>
      </c>
      <c r="K535" s="1" t="s">
        <v>871</v>
      </c>
      <c r="L535" s="1" t="s">
        <v>754</v>
      </c>
    </row>
    <row r="536" spans="1:12" x14ac:dyDescent="0.25">
      <c r="A536" s="1">
        <v>535</v>
      </c>
      <c r="B536" s="1" t="s">
        <v>1450</v>
      </c>
      <c r="C536" s="1" t="s">
        <v>1285</v>
      </c>
      <c r="D536" s="1">
        <v>6.7</v>
      </c>
      <c r="E536" s="1" t="s">
        <v>968</v>
      </c>
      <c r="F536" s="1">
        <v>15.2</v>
      </c>
      <c r="G536" s="1" t="s">
        <v>968</v>
      </c>
      <c r="H536" s="1">
        <v>2.7</v>
      </c>
      <c r="I536" s="1" t="s">
        <v>871</v>
      </c>
      <c r="J536" s="1">
        <v>25.4</v>
      </c>
      <c r="K536" s="1">
        <v>485</v>
      </c>
      <c r="L536" s="1" t="s">
        <v>754</v>
      </c>
    </row>
    <row r="537" spans="1:12" x14ac:dyDescent="0.25">
      <c r="A537" s="1">
        <v>536</v>
      </c>
      <c r="B537" s="1" t="s">
        <v>1451</v>
      </c>
      <c r="C537" s="1" t="s">
        <v>1392</v>
      </c>
      <c r="D537" s="1">
        <v>16.2</v>
      </c>
      <c r="E537" s="1" t="s">
        <v>968</v>
      </c>
      <c r="F537" s="1">
        <v>27.4</v>
      </c>
      <c r="G537" s="1">
        <v>350</v>
      </c>
      <c r="H537" s="1">
        <v>37</v>
      </c>
      <c r="I537" s="1">
        <v>420</v>
      </c>
      <c r="J537" s="1">
        <v>46.9</v>
      </c>
      <c r="K537" s="1">
        <v>269</v>
      </c>
      <c r="L537" s="1" t="s">
        <v>754</v>
      </c>
    </row>
    <row r="538" spans="1:12" x14ac:dyDescent="0.25">
      <c r="A538" s="1">
        <v>537</v>
      </c>
      <c r="B538" s="1" t="s">
        <v>1452</v>
      </c>
      <c r="C538" s="1" t="s">
        <v>1147</v>
      </c>
      <c r="D538" s="1">
        <v>9.1</v>
      </c>
      <c r="E538" s="1" t="s">
        <v>968</v>
      </c>
      <c r="F538" s="1">
        <v>27.1</v>
      </c>
      <c r="G538" s="1">
        <v>355</v>
      </c>
      <c r="H538" s="1">
        <v>52.3</v>
      </c>
      <c r="I538" s="1">
        <v>301</v>
      </c>
      <c r="J538" s="1">
        <v>8.4</v>
      </c>
      <c r="K538" s="1" t="s">
        <v>871</v>
      </c>
      <c r="L538" s="1" t="s">
        <v>754</v>
      </c>
    </row>
    <row r="539" spans="1:12" x14ac:dyDescent="0.25">
      <c r="A539" s="1">
        <v>538</v>
      </c>
      <c r="B539" s="1" t="s">
        <v>1453</v>
      </c>
      <c r="C539" s="1" t="s">
        <v>1380</v>
      </c>
      <c r="D539" s="1">
        <v>6</v>
      </c>
      <c r="E539" s="1" t="s">
        <v>968</v>
      </c>
      <c r="F539" s="1">
        <v>1.4</v>
      </c>
      <c r="G539" s="1" t="s">
        <v>968</v>
      </c>
      <c r="H539" s="1">
        <v>100</v>
      </c>
      <c r="I539" s="1">
        <v>19</v>
      </c>
      <c r="J539" s="1">
        <v>46.8</v>
      </c>
      <c r="K539" s="1">
        <v>271</v>
      </c>
      <c r="L539" s="1" t="s">
        <v>754</v>
      </c>
    </row>
    <row r="540" spans="1:12" x14ac:dyDescent="0.25">
      <c r="A540" s="1">
        <v>539</v>
      </c>
      <c r="B540" s="1" t="s">
        <v>1454</v>
      </c>
      <c r="C540" s="1" t="s">
        <v>1147</v>
      </c>
      <c r="D540" s="1">
        <v>4.5</v>
      </c>
      <c r="E540" s="1" t="s">
        <v>968</v>
      </c>
      <c r="F540" s="1">
        <v>11.1</v>
      </c>
      <c r="G540" s="1" t="s">
        <v>968</v>
      </c>
      <c r="H540" s="1">
        <v>88.3</v>
      </c>
      <c r="I540" s="1">
        <v>96</v>
      </c>
      <c r="J540" s="1">
        <v>11.2</v>
      </c>
      <c r="K540" s="1" t="s">
        <v>871</v>
      </c>
      <c r="L540" s="1" t="s">
        <v>754</v>
      </c>
    </row>
    <row r="541" spans="1:12" x14ac:dyDescent="0.25">
      <c r="A541" s="1">
        <v>540</v>
      </c>
      <c r="B541" s="1" t="s">
        <v>1455</v>
      </c>
      <c r="C541" s="1" t="s">
        <v>973</v>
      </c>
      <c r="D541" s="1">
        <v>17.100000000000001</v>
      </c>
      <c r="E541" s="1">
        <v>493</v>
      </c>
      <c r="F541" s="1">
        <v>34.5</v>
      </c>
      <c r="G541" s="1">
        <v>281</v>
      </c>
      <c r="H541" s="1">
        <v>12.8</v>
      </c>
      <c r="I541" s="1" t="s">
        <v>871</v>
      </c>
      <c r="J541" s="1">
        <v>17.399999999999999</v>
      </c>
      <c r="K541" s="1" t="s">
        <v>871</v>
      </c>
      <c r="L541" s="1" t="s">
        <v>754</v>
      </c>
    </row>
    <row r="542" spans="1:12" x14ac:dyDescent="0.25">
      <c r="A542" s="1">
        <v>541</v>
      </c>
      <c r="B542" s="1" t="s">
        <v>1456</v>
      </c>
      <c r="C542" s="1" t="s">
        <v>1068</v>
      </c>
      <c r="D542" s="1">
        <v>10.4</v>
      </c>
      <c r="E542" s="1" t="s">
        <v>968</v>
      </c>
      <c r="F542" s="1">
        <v>19.8</v>
      </c>
      <c r="G542" s="1">
        <v>466</v>
      </c>
      <c r="H542" s="1">
        <v>29.1</v>
      </c>
      <c r="I542" s="1">
        <v>527</v>
      </c>
      <c r="J542" s="1">
        <v>67.599999999999994</v>
      </c>
      <c r="K542" s="1">
        <v>151</v>
      </c>
      <c r="L542" s="1" t="s">
        <v>754</v>
      </c>
    </row>
    <row r="543" spans="1:12" x14ac:dyDescent="0.25">
      <c r="A543" s="1">
        <v>542</v>
      </c>
      <c r="B543" s="1" t="s">
        <v>1457</v>
      </c>
      <c r="C543" s="1" t="s">
        <v>868</v>
      </c>
      <c r="D543" s="1">
        <v>3.5</v>
      </c>
      <c r="E543" s="1" t="s">
        <v>968</v>
      </c>
      <c r="F543" s="1">
        <v>1.3</v>
      </c>
      <c r="G543" s="1" t="s">
        <v>968</v>
      </c>
      <c r="H543" s="1">
        <v>7.8</v>
      </c>
      <c r="I543" s="1" t="s">
        <v>871</v>
      </c>
      <c r="J543" s="1">
        <v>21.1</v>
      </c>
      <c r="K543" s="1">
        <v>564</v>
      </c>
      <c r="L543" s="1" t="s">
        <v>754</v>
      </c>
    </row>
    <row r="544" spans="1:12" x14ac:dyDescent="0.25">
      <c r="A544" s="1">
        <v>543</v>
      </c>
      <c r="B544" s="1" t="s">
        <v>1458</v>
      </c>
      <c r="C544" s="1" t="s">
        <v>868</v>
      </c>
      <c r="D544" s="1">
        <v>13.4</v>
      </c>
      <c r="E544" s="1" t="s">
        <v>968</v>
      </c>
      <c r="F544" s="1">
        <v>3.4</v>
      </c>
      <c r="G544" s="1" t="s">
        <v>968</v>
      </c>
      <c r="H544" s="1">
        <v>23.9</v>
      </c>
      <c r="I544" s="1">
        <v>600</v>
      </c>
      <c r="J544" s="1">
        <v>12</v>
      </c>
      <c r="K544" s="1" t="s">
        <v>871</v>
      </c>
      <c r="L544" s="1" t="s">
        <v>754</v>
      </c>
    </row>
    <row r="545" spans="1:12" x14ac:dyDescent="0.25">
      <c r="A545" s="1">
        <v>544</v>
      </c>
      <c r="B545" s="1" t="s">
        <v>1459</v>
      </c>
      <c r="C545" s="1" t="s">
        <v>1041</v>
      </c>
      <c r="D545" s="1">
        <v>7</v>
      </c>
      <c r="E545" s="1" t="s">
        <v>968</v>
      </c>
      <c r="F545" s="1">
        <v>5.4</v>
      </c>
      <c r="G545" s="1" t="s">
        <v>968</v>
      </c>
      <c r="H545" s="1">
        <v>64.599999999999994</v>
      </c>
      <c r="I545" s="1">
        <v>225</v>
      </c>
      <c r="J545" s="1">
        <v>39.700000000000003</v>
      </c>
      <c r="K545" s="1">
        <v>329</v>
      </c>
      <c r="L545" s="1" t="s">
        <v>754</v>
      </c>
    </row>
    <row r="546" spans="1:12" x14ac:dyDescent="0.25">
      <c r="A546" s="1">
        <v>545</v>
      </c>
      <c r="B546" s="1" t="s">
        <v>1460</v>
      </c>
      <c r="C546" s="1" t="s">
        <v>943</v>
      </c>
      <c r="D546" s="1">
        <v>7.3</v>
      </c>
      <c r="E546" s="1" t="s">
        <v>968</v>
      </c>
      <c r="F546" s="1">
        <v>4.0999999999999996</v>
      </c>
      <c r="G546" s="1" t="s">
        <v>968</v>
      </c>
      <c r="H546" s="1">
        <v>84.7</v>
      </c>
      <c r="I546" s="1">
        <v>111</v>
      </c>
      <c r="J546" s="1">
        <v>3.2</v>
      </c>
      <c r="K546" s="1" t="s">
        <v>871</v>
      </c>
      <c r="L546" s="1" t="s">
        <v>754</v>
      </c>
    </row>
    <row r="547" spans="1:12" x14ac:dyDescent="0.25">
      <c r="A547" s="1">
        <v>546</v>
      </c>
      <c r="B547" s="1" t="s">
        <v>1461</v>
      </c>
      <c r="C547" s="1" t="s">
        <v>933</v>
      </c>
      <c r="D547" s="1">
        <v>36.299999999999997</v>
      </c>
      <c r="E547" s="1">
        <v>236</v>
      </c>
      <c r="F547" s="1">
        <v>19.7</v>
      </c>
      <c r="G547" s="1">
        <v>470</v>
      </c>
      <c r="H547" s="1">
        <v>21.6</v>
      </c>
      <c r="I547" s="1" t="s">
        <v>871</v>
      </c>
      <c r="J547" s="1">
        <v>4.8</v>
      </c>
      <c r="K547" s="1" t="s">
        <v>871</v>
      </c>
      <c r="L547" s="1" t="s">
        <v>754</v>
      </c>
    </row>
    <row r="548" spans="1:12" x14ac:dyDescent="0.25">
      <c r="A548" s="1">
        <v>547</v>
      </c>
      <c r="B548" s="1" t="s">
        <v>1462</v>
      </c>
      <c r="C548" s="1" t="s">
        <v>982</v>
      </c>
      <c r="D548" s="1">
        <v>7.6</v>
      </c>
      <c r="E548" s="1" t="s">
        <v>968</v>
      </c>
      <c r="F548" s="1">
        <v>29.3</v>
      </c>
      <c r="G548" s="1">
        <v>330</v>
      </c>
      <c r="H548" s="1">
        <v>78.2</v>
      </c>
      <c r="I548" s="1">
        <v>148</v>
      </c>
      <c r="J548" s="1">
        <v>10.4</v>
      </c>
      <c r="K548" s="1" t="s">
        <v>871</v>
      </c>
      <c r="L548" s="1" t="s">
        <v>754</v>
      </c>
    </row>
    <row r="549" spans="1:12" x14ac:dyDescent="0.25">
      <c r="A549" s="1">
        <v>548</v>
      </c>
      <c r="B549" s="1" t="s">
        <v>1463</v>
      </c>
      <c r="C549" s="1" t="s">
        <v>913</v>
      </c>
      <c r="D549" s="1">
        <v>21.7</v>
      </c>
      <c r="E549" s="1">
        <v>382</v>
      </c>
      <c r="F549" s="1">
        <v>3.6</v>
      </c>
      <c r="G549" s="1" t="s">
        <v>968</v>
      </c>
      <c r="H549" s="1">
        <v>29.9</v>
      </c>
      <c r="I549" s="1">
        <v>514</v>
      </c>
      <c r="J549" s="1">
        <v>21.4</v>
      </c>
      <c r="K549" s="1">
        <v>556</v>
      </c>
      <c r="L549" s="1" t="s">
        <v>754</v>
      </c>
    </row>
    <row r="550" spans="1:12" x14ac:dyDescent="0.25">
      <c r="A550" s="1">
        <v>549</v>
      </c>
      <c r="B550" s="1" t="s">
        <v>1464</v>
      </c>
      <c r="C550" s="1" t="s">
        <v>913</v>
      </c>
      <c r="D550" s="1">
        <v>15.7</v>
      </c>
      <c r="E550" s="1" t="s">
        <v>968</v>
      </c>
      <c r="F550" s="1">
        <v>40.299999999999997</v>
      </c>
      <c r="G550" s="1">
        <v>231</v>
      </c>
      <c r="H550" s="1">
        <v>2.2999999999999998</v>
      </c>
      <c r="I550" s="1" t="s">
        <v>871</v>
      </c>
      <c r="J550" s="1">
        <v>44.5</v>
      </c>
      <c r="K550" s="1">
        <v>288</v>
      </c>
      <c r="L550" s="1" t="s">
        <v>754</v>
      </c>
    </row>
    <row r="551" spans="1:12" x14ac:dyDescent="0.25">
      <c r="A551" s="1">
        <v>550</v>
      </c>
      <c r="B551" s="1" t="s">
        <v>1465</v>
      </c>
      <c r="C551" s="1" t="s">
        <v>1041</v>
      </c>
      <c r="D551" s="1">
        <v>8</v>
      </c>
      <c r="E551" s="1" t="s">
        <v>968</v>
      </c>
      <c r="F551" s="1">
        <v>3.6</v>
      </c>
      <c r="G551" s="1" t="s">
        <v>968</v>
      </c>
      <c r="H551" s="1"/>
      <c r="I551" s="1" t="s">
        <v>871</v>
      </c>
      <c r="J551" s="1"/>
      <c r="K551" s="1"/>
      <c r="L551" s="1" t="s">
        <v>754</v>
      </c>
    </row>
    <row r="552" spans="1:12" x14ac:dyDescent="0.25">
      <c r="A552" s="1">
        <v>551</v>
      </c>
      <c r="B552" s="1" t="s">
        <v>1466</v>
      </c>
      <c r="C552" s="1" t="s">
        <v>1467</v>
      </c>
      <c r="D552" s="1">
        <v>12</v>
      </c>
      <c r="E552" s="1" t="s">
        <v>968</v>
      </c>
      <c r="F552" s="1">
        <v>14.6</v>
      </c>
      <c r="G552" s="1" t="s">
        <v>968</v>
      </c>
      <c r="H552" s="1">
        <v>62.6</v>
      </c>
      <c r="I552" s="1">
        <v>237</v>
      </c>
      <c r="J552" s="1">
        <v>11.5</v>
      </c>
      <c r="K552" s="1" t="s">
        <v>871</v>
      </c>
      <c r="L552" s="1" t="s">
        <v>754</v>
      </c>
    </row>
    <row r="553" spans="1:12" x14ac:dyDescent="0.25">
      <c r="A553" s="1">
        <v>552</v>
      </c>
      <c r="B553" s="1" t="s">
        <v>1468</v>
      </c>
      <c r="C553" s="1" t="s">
        <v>1041</v>
      </c>
      <c r="D553" s="1">
        <v>6.8</v>
      </c>
      <c r="E553" s="1" t="s">
        <v>968</v>
      </c>
      <c r="F553" s="1">
        <v>11.3</v>
      </c>
      <c r="G553" s="1" t="s">
        <v>968</v>
      </c>
      <c r="H553" s="1">
        <v>5.6</v>
      </c>
      <c r="I553" s="1" t="s">
        <v>871</v>
      </c>
      <c r="J553" s="1">
        <v>26.7</v>
      </c>
      <c r="K553" s="1">
        <v>468</v>
      </c>
      <c r="L553" s="1" t="s">
        <v>754</v>
      </c>
    </row>
    <row r="554" spans="1:12" x14ac:dyDescent="0.25">
      <c r="A554" s="1">
        <v>553</v>
      </c>
      <c r="B554" s="1" t="s">
        <v>1469</v>
      </c>
      <c r="C554" s="1" t="s">
        <v>1327</v>
      </c>
      <c r="D554" s="1">
        <v>41.6</v>
      </c>
      <c r="E554" s="1">
        <v>200</v>
      </c>
      <c r="F554" s="1">
        <v>27.2</v>
      </c>
      <c r="G554" s="1">
        <v>353</v>
      </c>
      <c r="H554" s="1">
        <v>9.4</v>
      </c>
      <c r="I554" s="1" t="s">
        <v>871</v>
      </c>
      <c r="J554" s="1">
        <v>36.6</v>
      </c>
      <c r="K554" s="1">
        <v>354</v>
      </c>
      <c r="L554" s="1" t="s">
        <v>754</v>
      </c>
    </row>
    <row r="555" spans="1:12" x14ac:dyDescent="0.25">
      <c r="A555" s="1">
        <v>554</v>
      </c>
      <c r="B555" s="1" t="s">
        <v>1470</v>
      </c>
      <c r="C555" s="1" t="s">
        <v>894</v>
      </c>
      <c r="D555" s="1">
        <v>14.3</v>
      </c>
      <c r="E555" s="1" t="s">
        <v>968</v>
      </c>
      <c r="F555" s="1">
        <v>23.2</v>
      </c>
      <c r="G555" s="1">
        <v>413</v>
      </c>
      <c r="H555" s="1">
        <v>3.1</v>
      </c>
      <c r="I555" s="1" t="s">
        <v>871</v>
      </c>
      <c r="J555" s="1">
        <v>33.5</v>
      </c>
      <c r="K555" s="1">
        <v>381</v>
      </c>
      <c r="L555" s="1" t="s">
        <v>754</v>
      </c>
    </row>
    <row r="556" spans="1:12" x14ac:dyDescent="0.25">
      <c r="A556" s="1">
        <v>555</v>
      </c>
      <c r="B556" s="1" t="s">
        <v>1471</v>
      </c>
      <c r="C556" s="1" t="s">
        <v>890</v>
      </c>
      <c r="D556" s="1">
        <v>14.4</v>
      </c>
      <c r="E556" s="1" t="s">
        <v>968</v>
      </c>
      <c r="F556" s="1">
        <v>10.3</v>
      </c>
      <c r="G556" s="1" t="s">
        <v>968</v>
      </c>
      <c r="H556" s="1">
        <v>62.4</v>
      </c>
      <c r="I556" s="1">
        <v>242</v>
      </c>
      <c r="J556" s="1">
        <v>6.2</v>
      </c>
      <c r="K556" s="1" t="s">
        <v>871</v>
      </c>
      <c r="L556" s="1" t="s">
        <v>754</v>
      </c>
    </row>
    <row r="557" spans="1:12" x14ac:dyDescent="0.25">
      <c r="A557" s="1">
        <v>556</v>
      </c>
      <c r="B557" s="1" t="s">
        <v>1472</v>
      </c>
      <c r="C557" s="1" t="s">
        <v>1190</v>
      </c>
      <c r="D557" s="1">
        <v>23.7</v>
      </c>
      <c r="E557" s="1">
        <v>358</v>
      </c>
      <c r="F557" s="1">
        <v>25.8</v>
      </c>
      <c r="G557" s="1">
        <v>370</v>
      </c>
      <c r="H557" s="1">
        <v>11.5</v>
      </c>
      <c r="I557" s="1" t="s">
        <v>871</v>
      </c>
      <c r="J557" s="1">
        <v>23.5</v>
      </c>
      <c r="K557" s="1">
        <v>516</v>
      </c>
      <c r="L557" s="1" t="s">
        <v>754</v>
      </c>
    </row>
    <row r="558" spans="1:12" x14ac:dyDescent="0.25">
      <c r="A558" s="1">
        <v>557</v>
      </c>
      <c r="B558" s="1" t="s">
        <v>1473</v>
      </c>
      <c r="C558" s="1" t="s">
        <v>943</v>
      </c>
      <c r="D558" s="1">
        <v>4</v>
      </c>
      <c r="E558" s="1" t="s">
        <v>968</v>
      </c>
      <c r="F558" s="1">
        <v>1.8</v>
      </c>
      <c r="G558" s="1" t="s">
        <v>968</v>
      </c>
      <c r="H558" s="1">
        <v>94.2</v>
      </c>
      <c r="I558" s="1">
        <v>64</v>
      </c>
      <c r="J558" s="1">
        <v>5.3</v>
      </c>
      <c r="K558" s="1" t="s">
        <v>871</v>
      </c>
      <c r="L558" s="1" t="s">
        <v>754</v>
      </c>
    </row>
    <row r="559" spans="1:12" x14ac:dyDescent="0.25">
      <c r="A559" s="1">
        <v>558</v>
      </c>
      <c r="B559" s="1" t="s">
        <v>1474</v>
      </c>
      <c r="C559" s="1" t="s">
        <v>868</v>
      </c>
      <c r="D559" s="1">
        <v>4.7</v>
      </c>
      <c r="E559" s="1" t="s">
        <v>968</v>
      </c>
      <c r="F559" s="1">
        <v>1.8</v>
      </c>
      <c r="G559" s="1" t="s">
        <v>968</v>
      </c>
      <c r="H559" s="1">
        <v>50.1</v>
      </c>
      <c r="I559" s="1">
        <v>316</v>
      </c>
      <c r="J559" s="1">
        <v>4.9000000000000004</v>
      </c>
      <c r="K559" s="1" t="s">
        <v>871</v>
      </c>
      <c r="L559" s="1" t="s">
        <v>754</v>
      </c>
    </row>
    <row r="560" spans="1:12" x14ac:dyDescent="0.25">
      <c r="A560" s="1">
        <v>559</v>
      </c>
      <c r="B560" s="1" t="s">
        <v>1475</v>
      </c>
      <c r="C560" s="1" t="s">
        <v>890</v>
      </c>
      <c r="D560" s="1">
        <v>11.8</v>
      </c>
      <c r="E560" s="1" t="s">
        <v>968</v>
      </c>
      <c r="F560" s="1">
        <v>16.7</v>
      </c>
      <c r="G560" s="1" t="s">
        <v>968</v>
      </c>
      <c r="H560" s="1">
        <v>17.3</v>
      </c>
      <c r="I560" s="1" t="s">
        <v>871</v>
      </c>
      <c r="J560" s="1">
        <v>3.9</v>
      </c>
      <c r="K560" s="1" t="s">
        <v>871</v>
      </c>
      <c r="L560" s="1" t="s">
        <v>754</v>
      </c>
    </row>
    <row r="561" spans="1:12" x14ac:dyDescent="0.25">
      <c r="A561" s="1">
        <v>560</v>
      </c>
      <c r="B561" s="1" t="s">
        <v>1476</v>
      </c>
      <c r="C561" s="1" t="s">
        <v>1064</v>
      </c>
      <c r="D561" s="1">
        <v>21.8</v>
      </c>
      <c r="E561" s="1">
        <v>381</v>
      </c>
      <c r="F561" s="1">
        <v>4.2</v>
      </c>
      <c r="G561" s="1" t="s">
        <v>968</v>
      </c>
      <c r="H561" s="1">
        <v>53.9</v>
      </c>
      <c r="I561" s="1">
        <v>288</v>
      </c>
      <c r="J561" s="1">
        <v>10.1</v>
      </c>
      <c r="K561" s="1" t="s">
        <v>871</v>
      </c>
      <c r="L561" s="1" t="s">
        <v>754</v>
      </c>
    </row>
    <row r="562" spans="1:12" x14ac:dyDescent="0.25">
      <c r="A562" s="1">
        <v>561</v>
      </c>
      <c r="B562" s="1" t="s">
        <v>1477</v>
      </c>
      <c r="C562" s="1" t="s">
        <v>986</v>
      </c>
      <c r="D562" s="1">
        <v>15.1</v>
      </c>
      <c r="E562" s="1" t="s">
        <v>968</v>
      </c>
      <c r="F562" s="1">
        <v>12.6</v>
      </c>
      <c r="G562" s="1" t="s">
        <v>968</v>
      </c>
      <c r="H562" s="1">
        <v>40</v>
      </c>
      <c r="I562" s="1">
        <v>393</v>
      </c>
      <c r="J562" s="1">
        <v>6.3</v>
      </c>
      <c r="K562" s="1" t="s">
        <v>871</v>
      </c>
      <c r="L562" s="1" t="s">
        <v>754</v>
      </c>
    </row>
    <row r="563" spans="1:12" x14ac:dyDescent="0.25">
      <c r="A563" s="1">
        <v>562</v>
      </c>
      <c r="B563" s="1" t="s">
        <v>1478</v>
      </c>
      <c r="C563" s="1" t="s">
        <v>1479</v>
      </c>
      <c r="D563" s="1">
        <v>17.7</v>
      </c>
      <c r="E563" s="1">
        <v>486</v>
      </c>
      <c r="F563" s="1">
        <v>11.1</v>
      </c>
      <c r="G563" s="1" t="s">
        <v>968</v>
      </c>
      <c r="H563" s="1">
        <v>48.7</v>
      </c>
      <c r="I563" s="1">
        <v>320</v>
      </c>
      <c r="J563" s="1">
        <v>15</v>
      </c>
      <c r="K563" s="1" t="s">
        <v>871</v>
      </c>
      <c r="L563" s="1" t="s">
        <v>754</v>
      </c>
    </row>
    <row r="564" spans="1:12" x14ac:dyDescent="0.25">
      <c r="A564" s="1">
        <v>563</v>
      </c>
      <c r="B564" s="1" t="s">
        <v>1480</v>
      </c>
      <c r="C564" s="1" t="s">
        <v>1033</v>
      </c>
      <c r="D564" s="1">
        <v>4.5999999999999996</v>
      </c>
      <c r="E564" s="1" t="s">
        <v>968</v>
      </c>
      <c r="F564" s="1">
        <v>3.4</v>
      </c>
      <c r="G564" s="1" t="s">
        <v>968</v>
      </c>
      <c r="H564" s="1">
        <v>90.5</v>
      </c>
      <c r="I564" s="1">
        <v>86</v>
      </c>
      <c r="J564" s="1">
        <v>19.399999999999999</v>
      </c>
      <c r="K564" s="1" t="s">
        <v>871</v>
      </c>
      <c r="L564" s="1" t="s">
        <v>754</v>
      </c>
    </row>
    <row r="565" spans="1:12" x14ac:dyDescent="0.25">
      <c r="A565" s="1">
        <v>564</v>
      </c>
      <c r="B565" s="1" t="s">
        <v>1481</v>
      </c>
      <c r="C565" s="1" t="s">
        <v>1482</v>
      </c>
      <c r="D565" s="1">
        <v>14.2</v>
      </c>
      <c r="E565" s="1" t="s">
        <v>968</v>
      </c>
      <c r="F565" s="1">
        <v>20.3</v>
      </c>
      <c r="G565" s="1">
        <v>453</v>
      </c>
      <c r="H565" s="1">
        <v>34.4</v>
      </c>
      <c r="I565" s="1">
        <v>450</v>
      </c>
      <c r="J565" s="1">
        <v>1.2</v>
      </c>
      <c r="K565" s="1" t="s">
        <v>871</v>
      </c>
      <c r="L565" s="1" t="s">
        <v>754</v>
      </c>
    </row>
    <row r="566" spans="1:12" x14ac:dyDescent="0.25">
      <c r="A566" s="1">
        <v>565</v>
      </c>
      <c r="B566" s="1" t="s">
        <v>1483</v>
      </c>
      <c r="C566" s="1" t="s">
        <v>855</v>
      </c>
      <c r="D566" s="1">
        <v>12</v>
      </c>
      <c r="E566" s="1" t="s">
        <v>968</v>
      </c>
      <c r="F566" s="1">
        <v>19.600000000000001</v>
      </c>
      <c r="G566" s="1">
        <v>472</v>
      </c>
      <c r="H566" s="1">
        <v>12.7</v>
      </c>
      <c r="I566" s="1" t="s">
        <v>871</v>
      </c>
      <c r="J566" s="1">
        <v>23.8</v>
      </c>
      <c r="K566" s="1">
        <v>509</v>
      </c>
      <c r="L566" s="1" t="s">
        <v>754</v>
      </c>
    </row>
    <row r="567" spans="1:12" x14ac:dyDescent="0.25">
      <c r="A567" s="1">
        <v>566</v>
      </c>
      <c r="B567" s="1" t="s">
        <v>1484</v>
      </c>
      <c r="C567" s="1" t="s">
        <v>1392</v>
      </c>
      <c r="D567" s="1">
        <v>20.2</v>
      </c>
      <c r="E567" s="1">
        <v>417</v>
      </c>
      <c r="F567" s="1">
        <v>34.1</v>
      </c>
      <c r="G567" s="1">
        <v>287</v>
      </c>
      <c r="H567" s="1">
        <v>16.2</v>
      </c>
      <c r="I567" s="1" t="s">
        <v>871</v>
      </c>
      <c r="J567" s="1">
        <v>37.299999999999997</v>
      </c>
      <c r="K567" s="1">
        <v>349</v>
      </c>
      <c r="L567" s="1" t="s">
        <v>754</v>
      </c>
    </row>
    <row r="568" spans="1:12" x14ac:dyDescent="0.25">
      <c r="A568" s="1">
        <v>567</v>
      </c>
      <c r="B568" s="1" t="s">
        <v>1485</v>
      </c>
      <c r="C568" s="1" t="s">
        <v>853</v>
      </c>
      <c r="D568" s="1">
        <v>21.1</v>
      </c>
      <c r="E568" s="1">
        <v>397</v>
      </c>
      <c r="F568" s="1">
        <v>20.399999999999999</v>
      </c>
      <c r="G568" s="1">
        <v>451</v>
      </c>
      <c r="H568" s="1">
        <v>23.5</v>
      </c>
      <c r="I568" s="1" t="s">
        <v>871</v>
      </c>
      <c r="J568" s="1">
        <v>69.900000000000006</v>
      </c>
      <c r="K568" s="1">
        <v>137</v>
      </c>
      <c r="L568" s="1" t="s">
        <v>754</v>
      </c>
    </row>
    <row r="569" spans="1:12" x14ac:dyDescent="0.25">
      <c r="A569" s="1">
        <v>568</v>
      </c>
      <c r="B569" s="1" t="s">
        <v>1486</v>
      </c>
      <c r="C569" s="1" t="s">
        <v>868</v>
      </c>
      <c r="D569" s="1">
        <v>8.1999999999999993</v>
      </c>
      <c r="E569" s="1" t="s">
        <v>968</v>
      </c>
      <c r="F569" s="1">
        <v>2.2999999999999998</v>
      </c>
      <c r="G569" s="1" t="s">
        <v>968</v>
      </c>
      <c r="H569" s="1">
        <v>15.7</v>
      </c>
      <c r="I569" s="1" t="s">
        <v>871</v>
      </c>
      <c r="J569" s="1">
        <v>13.2</v>
      </c>
      <c r="K569" s="1" t="s">
        <v>871</v>
      </c>
      <c r="L569" s="1" t="s">
        <v>754</v>
      </c>
    </row>
    <row r="570" spans="1:12" x14ac:dyDescent="0.25">
      <c r="A570" s="1">
        <v>569</v>
      </c>
      <c r="B570" s="1" t="s">
        <v>1487</v>
      </c>
      <c r="C570" s="1" t="s">
        <v>892</v>
      </c>
      <c r="D570" s="1">
        <v>6.7</v>
      </c>
      <c r="E570" s="1" t="s">
        <v>968</v>
      </c>
      <c r="F570" s="1">
        <v>7.5</v>
      </c>
      <c r="G570" s="1" t="s">
        <v>968</v>
      </c>
      <c r="H570" s="1">
        <v>5.8</v>
      </c>
      <c r="I570" s="1" t="s">
        <v>871</v>
      </c>
      <c r="J570" s="1">
        <v>19</v>
      </c>
      <c r="K570" s="1" t="s">
        <v>871</v>
      </c>
      <c r="L570" s="1" t="s">
        <v>754</v>
      </c>
    </row>
    <row r="571" spans="1:12" x14ac:dyDescent="0.25">
      <c r="A571" s="1">
        <v>570</v>
      </c>
      <c r="B571" s="1" t="s">
        <v>1488</v>
      </c>
      <c r="C571" s="1" t="s">
        <v>882</v>
      </c>
      <c r="D571" s="1">
        <v>4.3</v>
      </c>
      <c r="E571" s="1" t="s">
        <v>968</v>
      </c>
      <c r="F571" s="1">
        <v>2.8</v>
      </c>
      <c r="G571" s="1" t="s">
        <v>968</v>
      </c>
      <c r="H571" s="1">
        <v>91.1</v>
      </c>
      <c r="I571" s="1">
        <v>83</v>
      </c>
      <c r="J571" s="1">
        <v>5.6</v>
      </c>
      <c r="K571" s="1" t="s">
        <v>871</v>
      </c>
      <c r="L571" s="1" t="s">
        <v>754</v>
      </c>
    </row>
    <row r="572" spans="1:12" x14ac:dyDescent="0.25">
      <c r="A572" s="1">
        <v>571</v>
      </c>
      <c r="B572" s="1" t="s">
        <v>1489</v>
      </c>
      <c r="C572" s="1" t="s">
        <v>866</v>
      </c>
      <c r="D572" s="1">
        <v>11.2</v>
      </c>
      <c r="E572" s="1" t="s">
        <v>968</v>
      </c>
      <c r="F572" s="1">
        <v>16.899999999999999</v>
      </c>
      <c r="G572" s="1" t="s">
        <v>968</v>
      </c>
      <c r="H572" s="1">
        <v>13.5</v>
      </c>
      <c r="I572" s="1" t="s">
        <v>871</v>
      </c>
      <c r="J572" s="1">
        <v>84.8</v>
      </c>
      <c r="K572" s="1">
        <v>85</v>
      </c>
      <c r="L572" s="1" t="s">
        <v>754</v>
      </c>
    </row>
    <row r="573" spans="1:12" x14ac:dyDescent="0.25">
      <c r="A573" s="1">
        <v>572</v>
      </c>
      <c r="B573" s="1" t="s">
        <v>1490</v>
      </c>
      <c r="C573" s="1" t="s">
        <v>1491</v>
      </c>
      <c r="D573" s="1">
        <v>14.4</v>
      </c>
      <c r="E573" s="1" t="s">
        <v>968</v>
      </c>
      <c r="F573" s="1">
        <v>21</v>
      </c>
      <c r="G573" s="1">
        <v>441</v>
      </c>
      <c r="H573" s="1">
        <v>64.3</v>
      </c>
      <c r="I573" s="1">
        <v>227</v>
      </c>
      <c r="J573" s="1">
        <v>54</v>
      </c>
      <c r="K573" s="1">
        <v>223</v>
      </c>
      <c r="L573" s="1" t="s">
        <v>754</v>
      </c>
    </row>
    <row r="574" spans="1:12" x14ac:dyDescent="0.25">
      <c r="A574" s="1">
        <v>573</v>
      </c>
      <c r="B574" s="1" t="s">
        <v>1492</v>
      </c>
      <c r="C574" s="1" t="s">
        <v>1064</v>
      </c>
      <c r="D574" s="1">
        <v>37.4</v>
      </c>
      <c r="E574" s="1">
        <v>227</v>
      </c>
      <c r="F574" s="1">
        <v>8.9</v>
      </c>
      <c r="G574" s="1" t="s">
        <v>968</v>
      </c>
      <c r="H574" s="1">
        <v>16.8</v>
      </c>
      <c r="I574" s="1" t="s">
        <v>871</v>
      </c>
      <c r="J574" s="1">
        <v>4.2</v>
      </c>
      <c r="K574" s="1" t="s">
        <v>871</v>
      </c>
      <c r="L574" s="1" t="s">
        <v>754</v>
      </c>
    </row>
    <row r="575" spans="1:12" x14ac:dyDescent="0.25">
      <c r="A575" s="1">
        <v>574</v>
      </c>
      <c r="B575" s="1" t="s">
        <v>1493</v>
      </c>
      <c r="C575" s="1" t="s">
        <v>1021</v>
      </c>
      <c r="D575" s="1">
        <v>20.5</v>
      </c>
      <c r="E575" s="1">
        <v>406</v>
      </c>
      <c r="F575" s="1">
        <v>5.6</v>
      </c>
      <c r="G575" s="1" t="s">
        <v>968</v>
      </c>
      <c r="H575" s="1">
        <v>7.1</v>
      </c>
      <c r="I575" s="1" t="s">
        <v>871</v>
      </c>
      <c r="J575" s="1">
        <v>19.8</v>
      </c>
      <c r="K575" s="1">
        <v>594</v>
      </c>
      <c r="L575" s="1" t="s">
        <v>754</v>
      </c>
    </row>
    <row r="576" spans="1:12" x14ac:dyDescent="0.25">
      <c r="A576" s="1">
        <v>575</v>
      </c>
      <c r="B576" s="1" t="s">
        <v>1494</v>
      </c>
      <c r="C576" s="1" t="s">
        <v>868</v>
      </c>
      <c r="D576" s="1">
        <v>3.7</v>
      </c>
      <c r="E576" s="1" t="s">
        <v>968</v>
      </c>
      <c r="F576" s="1">
        <v>2.2999999999999998</v>
      </c>
      <c r="G576" s="1" t="s">
        <v>968</v>
      </c>
      <c r="H576" s="1">
        <v>9.4</v>
      </c>
      <c r="I576" s="1" t="s">
        <v>871</v>
      </c>
      <c r="J576" s="1">
        <v>7.9</v>
      </c>
      <c r="K576" s="1" t="s">
        <v>871</v>
      </c>
      <c r="L576" s="1" t="s">
        <v>754</v>
      </c>
    </row>
    <row r="577" spans="1:12" x14ac:dyDescent="0.25">
      <c r="A577" s="1">
        <v>576</v>
      </c>
      <c r="B577" s="1" t="s">
        <v>1495</v>
      </c>
      <c r="C577" s="1" t="s">
        <v>890</v>
      </c>
      <c r="D577" s="1">
        <v>5.3</v>
      </c>
      <c r="E577" s="1" t="s">
        <v>968</v>
      </c>
      <c r="F577" s="1">
        <v>2.6</v>
      </c>
      <c r="G577" s="1" t="s">
        <v>968</v>
      </c>
      <c r="H577" s="1">
        <v>67.400000000000006</v>
      </c>
      <c r="I577" s="1">
        <v>204</v>
      </c>
      <c r="J577" s="1">
        <v>3.9</v>
      </c>
      <c r="K577" s="1" t="s">
        <v>871</v>
      </c>
      <c r="L577" s="1" t="s">
        <v>754</v>
      </c>
    </row>
    <row r="578" spans="1:12" x14ac:dyDescent="0.25">
      <c r="A578" s="1">
        <v>577</v>
      </c>
      <c r="B578" s="1" t="s">
        <v>1496</v>
      </c>
      <c r="C578" s="1" t="s">
        <v>890</v>
      </c>
      <c r="D578" s="1">
        <v>2.1</v>
      </c>
      <c r="E578" s="1" t="s">
        <v>968</v>
      </c>
      <c r="F578" s="1">
        <v>1.5</v>
      </c>
      <c r="G578" s="1" t="s">
        <v>968</v>
      </c>
      <c r="H578" s="1">
        <v>93.8</v>
      </c>
      <c r="I578" s="1">
        <v>66</v>
      </c>
      <c r="J578" s="1">
        <v>4.5999999999999996</v>
      </c>
      <c r="K578" s="1" t="s">
        <v>871</v>
      </c>
      <c r="L578" s="1" t="s">
        <v>754</v>
      </c>
    </row>
    <row r="579" spans="1:12" x14ac:dyDescent="0.25">
      <c r="A579" s="1">
        <v>578</v>
      </c>
      <c r="B579" s="1" t="s">
        <v>1497</v>
      </c>
      <c r="C579" s="1" t="s">
        <v>1147</v>
      </c>
      <c r="D579" s="1">
        <v>5.2</v>
      </c>
      <c r="E579" s="1" t="s">
        <v>968</v>
      </c>
      <c r="F579" s="1">
        <v>8.6</v>
      </c>
      <c r="G579" s="1" t="s">
        <v>968</v>
      </c>
      <c r="H579" s="1">
        <v>57.3</v>
      </c>
      <c r="I579" s="1">
        <v>271</v>
      </c>
      <c r="J579" s="1">
        <v>9</v>
      </c>
      <c r="K579" s="1" t="s">
        <v>871</v>
      </c>
      <c r="L579" s="1" t="s">
        <v>754</v>
      </c>
    </row>
    <row r="580" spans="1:12" x14ac:dyDescent="0.25">
      <c r="A580" s="1">
        <v>579</v>
      </c>
      <c r="B580" s="1" t="s">
        <v>1498</v>
      </c>
      <c r="C580" s="1" t="s">
        <v>882</v>
      </c>
      <c r="D580" s="1">
        <v>6.4</v>
      </c>
      <c r="E580" s="1" t="s">
        <v>968</v>
      </c>
      <c r="F580" s="1">
        <v>2.2999999999999998</v>
      </c>
      <c r="G580" s="1" t="s">
        <v>968</v>
      </c>
      <c r="H580" s="1">
        <v>83.8</v>
      </c>
      <c r="I580" s="1">
        <v>116</v>
      </c>
      <c r="J580" s="1">
        <v>5.9</v>
      </c>
      <c r="K580" s="1" t="s">
        <v>871</v>
      </c>
      <c r="L580" s="1" t="s">
        <v>754</v>
      </c>
    </row>
    <row r="581" spans="1:12" x14ac:dyDescent="0.25">
      <c r="A581" s="1">
        <v>580</v>
      </c>
      <c r="B581" s="1" t="s">
        <v>1499</v>
      </c>
      <c r="C581" s="1" t="s">
        <v>1064</v>
      </c>
      <c r="D581" s="1">
        <v>32</v>
      </c>
      <c r="E581" s="1">
        <v>263</v>
      </c>
      <c r="F581" s="1">
        <v>7.1</v>
      </c>
      <c r="G581" s="1" t="s">
        <v>968</v>
      </c>
      <c r="H581" s="1">
        <v>12</v>
      </c>
      <c r="I581" s="1" t="s">
        <v>871</v>
      </c>
      <c r="J581" s="1">
        <v>15.3</v>
      </c>
      <c r="K581" s="1" t="s">
        <v>871</v>
      </c>
      <c r="L581" s="1" t="s">
        <v>754</v>
      </c>
    </row>
    <row r="582" spans="1:12" x14ac:dyDescent="0.25">
      <c r="A582" s="1">
        <v>581</v>
      </c>
      <c r="B582" s="1" t="s">
        <v>1500</v>
      </c>
      <c r="C582" s="1" t="s">
        <v>863</v>
      </c>
      <c r="D582" s="1">
        <v>10.4</v>
      </c>
      <c r="E582" s="1" t="s">
        <v>968</v>
      </c>
      <c r="F582" s="1">
        <v>5.3</v>
      </c>
      <c r="G582" s="1" t="s">
        <v>968</v>
      </c>
      <c r="H582" s="1">
        <v>5.7</v>
      </c>
      <c r="I582" s="1" t="s">
        <v>871</v>
      </c>
      <c r="J582" s="1">
        <v>29.5</v>
      </c>
      <c r="K582" s="1">
        <v>428</v>
      </c>
      <c r="L582" s="1" t="s">
        <v>754</v>
      </c>
    </row>
    <row r="583" spans="1:12" x14ac:dyDescent="0.25">
      <c r="A583" s="1">
        <v>582</v>
      </c>
      <c r="B583" s="1" t="s">
        <v>1501</v>
      </c>
      <c r="C583" s="1" t="s">
        <v>894</v>
      </c>
      <c r="D583" s="1">
        <v>19.5</v>
      </c>
      <c r="E583" s="1">
        <v>439</v>
      </c>
      <c r="F583" s="1">
        <v>19.5</v>
      </c>
      <c r="G583" s="1">
        <v>473</v>
      </c>
      <c r="H583" s="1">
        <v>1.7</v>
      </c>
      <c r="I583" s="1" t="s">
        <v>871</v>
      </c>
      <c r="J583" s="1">
        <v>3.9</v>
      </c>
      <c r="K583" s="1" t="s">
        <v>871</v>
      </c>
      <c r="L583" s="1" t="s">
        <v>754</v>
      </c>
    </row>
    <row r="584" spans="1:12" x14ac:dyDescent="0.25">
      <c r="A584" s="1">
        <v>583</v>
      </c>
      <c r="B584" s="1" t="s">
        <v>1502</v>
      </c>
      <c r="C584" s="1" t="s">
        <v>1041</v>
      </c>
      <c r="D584" s="1">
        <v>3.5</v>
      </c>
      <c r="E584" s="1" t="s">
        <v>968</v>
      </c>
      <c r="F584" s="1">
        <v>2.2999999999999998</v>
      </c>
      <c r="G584" s="1" t="s">
        <v>968</v>
      </c>
      <c r="H584" s="1">
        <v>20.100000000000001</v>
      </c>
      <c r="I584" s="1" t="s">
        <v>871</v>
      </c>
      <c r="J584" s="1">
        <v>19.5</v>
      </c>
      <c r="K584" s="1">
        <v>600</v>
      </c>
      <c r="L584" s="1" t="s">
        <v>754</v>
      </c>
    </row>
    <row r="585" spans="1:12" x14ac:dyDescent="0.25">
      <c r="A585" s="1">
        <v>584</v>
      </c>
      <c r="B585" s="1" t="s">
        <v>1503</v>
      </c>
      <c r="C585" s="1" t="s">
        <v>1207</v>
      </c>
      <c r="D585" s="1">
        <v>3.4</v>
      </c>
      <c r="E585" s="1" t="s">
        <v>968</v>
      </c>
      <c r="F585" s="1">
        <v>3.5</v>
      </c>
      <c r="G585" s="1" t="s">
        <v>968</v>
      </c>
      <c r="H585" s="1">
        <v>4.7</v>
      </c>
      <c r="I585" s="1" t="s">
        <v>871</v>
      </c>
      <c r="J585" s="1">
        <v>80.400000000000006</v>
      </c>
      <c r="K585" s="1">
        <v>104</v>
      </c>
      <c r="L585" s="1" t="s">
        <v>754</v>
      </c>
    </row>
    <row r="586" spans="1:12" x14ac:dyDescent="0.25">
      <c r="A586" s="1">
        <v>585</v>
      </c>
      <c r="B586" s="1" t="s">
        <v>1504</v>
      </c>
      <c r="C586" s="1" t="s">
        <v>947</v>
      </c>
      <c r="D586" s="1">
        <v>20.100000000000001</v>
      </c>
      <c r="E586" s="1">
        <v>420</v>
      </c>
      <c r="F586" s="1">
        <v>25.4</v>
      </c>
      <c r="G586" s="1">
        <v>378</v>
      </c>
      <c r="H586" s="1">
        <v>27.2</v>
      </c>
      <c r="I586" s="1">
        <v>557</v>
      </c>
      <c r="J586" s="1">
        <v>16</v>
      </c>
      <c r="K586" s="1" t="s">
        <v>871</v>
      </c>
      <c r="L586" s="1" t="s">
        <v>754</v>
      </c>
    </row>
    <row r="587" spans="1:12" x14ac:dyDescent="0.25">
      <c r="A587" s="1">
        <v>586</v>
      </c>
      <c r="B587" s="1" t="s">
        <v>1505</v>
      </c>
      <c r="C587" s="1" t="s">
        <v>868</v>
      </c>
      <c r="D587" s="1">
        <v>7.1</v>
      </c>
      <c r="E587" s="1" t="s">
        <v>968</v>
      </c>
      <c r="F587" s="1">
        <v>2.2000000000000002</v>
      </c>
      <c r="G587" s="1" t="s">
        <v>968</v>
      </c>
      <c r="H587" s="1">
        <v>70.400000000000006</v>
      </c>
      <c r="I587" s="1">
        <v>185</v>
      </c>
      <c r="J587" s="1">
        <v>24.9</v>
      </c>
      <c r="K587" s="1">
        <v>492</v>
      </c>
      <c r="L587" s="1" t="s">
        <v>754</v>
      </c>
    </row>
    <row r="588" spans="1:12" x14ac:dyDescent="0.25">
      <c r="A588" s="1">
        <v>587</v>
      </c>
      <c r="B588" s="1" t="s">
        <v>1506</v>
      </c>
      <c r="C588" s="1" t="s">
        <v>913</v>
      </c>
      <c r="D588" s="1">
        <v>11.1</v>
      </c>
      <c r="E588" s="1" t="s">
        <v>968</v>
      </c>
      <c r="F588" s="1">
        <v>5.3</v>
      </c>
      <c r="G588" s="1" t="s">
        <v>968</v>
      </c>
      <c r="H588" s="1">
        <v>70.8</v>
      </c>
      <c r="I588" s="1">
        <v>181</v>
      </c>
      <c r="J588" s="1">
        <v>9.3000000000000007</v>
      </c>
      <c r="K588" s="1" t="s">
        <v>871</v>
      </c>
      <c r="L588" s="1" t="s">
        <v>754</v>
      </c>
    </row>
    <row r="589" spans="1:12" x14ac:dyDescent="0.25">
      <c r="A589" s="1">
        <v>588</v>
      </c>
      <c r="B589" s="1" t="s">
        <v>1507</v>
      </c>
      <c r="C589" s="1" t="s">
        <v>886</v>
      </c>
      <c r="D589" s="1">
        <v>18.899999999999999</v>
      </c>
      <c r="E589" s="1">
        <v>453</v>
      </c>
      <c r="F589" s="1">
        <v>3.5</v>
      </c>
      <c r="G589" s="1" t="s">
        <v>968</v>
      </c>
      <c r="H589" s="1">
        <v>43.1</v>
      </c>
      <c r="I589" s="1">
        <v>359</v>
      </c>
      <c r="J589" s="1">
        <v>4.3</v>
      </c>
      <c r="K589" s="1" t="s">
        <v>871</v>
      </c>
      <c r="L589" s="1" t="s">
        <v>754</v>
      </c>
    </row>
    <row r="590" spans="1:12" x14ac:dyDescent="0.25">
      <c r="A590" s="1">
        <v>589</v>
      </c>
      <c r="B590" s="1" t="s">
        <v>1508</v>
      </c>
      <c r="C590" s="1" t="s">
        <v>853</v>
      </c>
      <c r="D590" s="1">
        <v>10.4</v>
      </c>
      <c r="E590" s="1" t="s">
        <v>968</v>
      </c>
      <c r="F590" s="1">
        <v>9.6</v>
      </c>
      <c r="G590" s="1" t="s">
        <v>968</v>
      </c>
      <c r="H590" s="1">
        <v>8.5</v>
      </c>
      <c r="I590" s="1" t="s">
        <v>871</v>
      </c>
      <c r="J590" s="1">
        <v>28.8</v>
      </c>
      <c r="K590" s="1">
        <v>438</v>
      </c>
      <c r="L590" s="1" t="s">
        <v>754</v>
      </c>
    </row>
    <row r="591" spans="1:12" x14ac:dyDescent="0.25">
      <c r="A591" s="1">
        <v>590</v>
      </c>
      <c r="B591" s="1" t="s">
        <v>1509</v>
      </c>
      <c r="C591" s="1" t="s">
        <v>853</v>
      </c>
      <c r="D591" s="1">
        <v>12.8</v>
      </c>
      <c r="E591" s="1" t="s">
        <v>968</v>
      </c>
      <c r="F591" s="1">
        <v>8.6</v>
      </c>
      <c r="G591" s="1" t="s">
        <v>968</v>
      </c>
      <c r="H591" s="1">
        <v>11</v>
      </c>
      <c r="I591" s="1" t="s">
        <v>871</v>
      </c>
      <c r="J591" s="1">
        <v>3.1</v>
      </c>
      <c r="K591" s="1" t="s">
        <v>871</v>
      </c>
      <c r="L591" s="1" t="s">
        <v>754</v>
      </c>
    </row>
    <row r="592" spans="1:12" x14ac:dyDescent="0.25">
      <c r="A592" s="1">
        <v>591</v>
      </c>
      <c r="B592" s="1" t="s">
        <v>1510</v>
      </c>
      <c r="C592" s="1" t="s">
        <v>868</v>
      </c>
      <c r="D592" s="1">
        <v>8.5</v>
      </c>
      <c r="E592" s="1" t="s">
        <v>968</v>
      </c>
      <c r="F592" s="1">
        <v>1.6</v>
      </c>
      <c r="G592" s="1" t="s">
        <v>968</v>
      </c>
      <c r="H592" s="1">
        <v>21.7</v>
      </c>
      <c r="I592" s="1" t="s">
        <v>871</v>
      </c>
      <c r="J592" s="1">
        <v>3.4</v>
      </c>
      <c r="K592" s="1" t="s">
        <v>871</v>
      </c>
      <c r="L592" s="1" t="s">
        <v>754</v>
      </c>
    </row>
    <row r="593" spans="1:12" x14ac:dyDescent="0.25">
      <c r="A593" s="1">
        <v>592</v>
      </c>
      <c r="B593" s="1" t="s">
        <v>1511</v>
      </c>
      <c r="C593" s="1" t="s">
        <v>868</v>
      </c>
      <c r="D593" s="1">
        <v>7</v>
      </c>
      <c r="E593" s="1" t="s">
        <v>968</v>
      </c>
      <c r="F593" s="1">
        <v>7.4</v>
      </c>
      <c r="G593" s="1" t="s">
        <v>968</v>
      </c>
      <c r="H593" s="1">
        <v>12.7</v>
      </c>
      <c r="I593" s="1" t="s">
        <v>871</v>
      </c>
      <c r="J593" s="1">
        <v>19.3</v>
      </c>
      <c r="K593" s="1" t="s">
        <v>871</v>
      </c>
      <c r="L593" s="1" t="s">
        <v>754</v>
      </c>
    </row>
    <row r="594" spans="1:12" x14ac:dyDescent="0.25">
      <c r="A594" s="1">
        <v>593</v>
      </c>
      <c r="B594" s="1" t="s">
        <v>1512</v>
      </c>
      <c r="C594" s="1" t="s">
        <v>853</v>
      </c>
      <c r="D594" s="1">
        <v>5.6</v>
      </c>
      <c r="E594" s="1" t="s">
        <v>968</v>
      </c>
      <c r="F594" s="1">
        <v>5</v>
      </c>
      <c r="G594" s="1" t="s">
        <v>968</v>
      </c>
      <c r="H594" s="1">
        <v>29.8</v>
      </c>
      <c r="I594" s="1">
        <v>515</v>
      </c>
      <c r="J594" s="1">
        <v>73.099999999999994</v>
      </c>
      <c r="K594" s="1">
        <v>125</v>
      </c>
      <c r="L594" s="1" t="s">
        <v>754</v>
      </c>
    </row>
    <row r="595" spans="1:12" x14ac:dyDescent="0.25">
      <c r="A595" s="1">
        <v>594</v>
      </c>
      <c r="B595" s="1" t="s">
        <v>1513</v>
      </c>
      <c r="C595" s="1" t="s">
        <v>1021</v>
      </c>
      <c r="D595" s="1">
        <v>5.6</v>
      </c>
      <c r="E595" s="1" t="s">
        <v>968</v>
      </c>
      <c r="F595" s="1">
        <v>4.3</v>
      </c>
      <c r="G595" s="1" t="s">
        <v>968</v>
      </c>
      <c r="H595" s="1">
        <v>11.8</v>
      </c>
      <c r="I595" s="1" t="s">
        <v>871</v>
      </c>
      <c r="J595" s="1">
        <v>12.5</v>
      </c>
      <c r="K595" s="1" t="s">
        <v>871</v>
      </c>
      <c r="L595" s="1" t="s">
        <v>754</v>
      </c>
    </row>
    <row r="596" spans="1:12" x14ac:dyDescent="0.25">
      <c r="A596" s="1">
        <v>595</v>
      </c>
      <c r="B596" s="1" t="s">
        <v>1514</v>
      </c>
      <c r="C596" s="1" t="s">
        <v>890</v>
      </c>
      <c r="D596" s="1">
        <v>3.4</v>
      </c>
      <c r="E596" s="1" t="s">
        <v>968</v>
      </c>
      <c r="F596" s="1">
        <v>6.3</v>
      </c>
      <c r="G596" s="1" t="s">
        <v>968</v>
      </c>
      <c r="H596" s="1">
        <v>92.4</v>
      </c>
      <c r="I596" s="1">
        <v>75</v>
      </c>
      <c r="J596" s="1">
        <v>4.3</v>
      </c>
      <c r="K596" s="1" t="s">
        <v>871</v>
      </c>
      <c r="L596" s="1" t="s">
        <v>754</v>
      </c>
    </row>
    <row r="597" spans="1:12" x14ac:dyDescent="0.25">
      <c r="A597" s="1">
        <v>596</v>
      </c>
      <c r="B597" s="1" t="s">
        <v>1515</v>
      </c>
      <c r="C597" s="1" t="s">
        <v>1332</v>
      </c>
      <c r="D597" s="1">
        <v>14.9</v>
      </c>
      <c r="E597" s="1" t="s">
        <v>968</v>
      </c>
      <c r="F597" s="1">
        <v>13.7</v>
      </c>
      <c r="G597" s="1" t="s">
        <v>968</v>
      </c>
      <c r="H597" s="1">
        <v>3.7</v>
      </c>
      <c r="I597" s="1" t="s">
        <v>871</v>
      </c>
      <c r="J597" s="1">
        <v>12</v>
      </c>
      <c r="K597" s="1" t="s">
        <v>871</v>
      </c>
      <c r="L597" s="1" t="s">
        <v>754</v>
      </c>
    </row>
    <row r="598" spans="1:12" x14ac:dyDescent="0.25">
      <c r="A598" s="1">
        <v>597</v>
      </c>
      <c r="B598" s="1" t="s">
        <v>1516</v>
      </c>
      <c r="C598" s="1" t="s">
        <v>894</v>
      </c>
      <c r="D598" s="1">
        <v>13.5</v>
      </c>
      <c r="E598" s="1" t="s">
        <v>968</v>
      </c>
      <c r="F598" s="1">
        <v>31.5</v>
      </c>
      <c r="G598" s="1">
        <v>314</v>
      </c>
      <c r="H598" s="1">
        <v>6</v>
      </c>
      <c r="I598" s="1" t="s">
        <v>871</v>
      </c>
      <c r="J598" s="1">
        <v>15.7</v>
      </c>
      <c r="K598" s="1" t="s">
        <v>871</v>
      </c>
      <c r="L598" s="1" t="s">
        <v>754</v>
      </c>
    </row>
    <row r="599" spans="1:12" x14ac:dyDescent="0.25">
      <c r="A599" s="1">
        <v>598</v>
      </c>
      <c r="B599" s="1" t="s">
        <v>1517</v>
      </c>
      <c r="C599" s="1" t="s">
        <v>1518</v>
      </c>
      <c r="D599" s="1">
        <v>26.9</v>
      </c>
      <c r="E599" s="1">
        <v>316</v>
      </c>
      <c r="F599" s="1">
        <v>38.6</v>
      </c>
      <c r="G599" s="1">
        <v>243</v>
      </c>
      <c r="H599" s="1">
        <v>17</v>
      </c>
      <c r="I599" s="1" t="s">
        <v>871</v>
      </c>
      <c r="J599" s="1">
        <v>30.8</v>
      </c>
      <c r="K599" s="1">
        <v>407</v>
      </c>
      <c r="L599" s="1" t="s">
        <v>754</v>
      </c>
    </row>
    <row r="600" spans="1:12" x14ac:dyDescent="0.25">
      <c r="A600" s="1">
        <v>599</v>
      </c>
      <c r="B600" s="1" t="s">
        <v>1519</v>
      </c>
      <c r="C600" s="1" t="s">
        <v>1171</v>
      </c>
      <c r="D600" s="1">
        <v>16</v>
      </c>
      <c r="E600" s="1" t="s">
        <v>968</v>
      </c>
      <c r="F600" s="1">
        <v>8.6999999999999993</v>
      </c>
      <c r="G600" s="1" t="s">
        <v>968</v>
      </c>
      <c r="H600" s="1">
        <v>39</v>
      </c>
      <c r="I600" s="1">
        <v>399</v>
      </c>
      <c r="J600" s="1">
        <v>8.3000000000000007</v>
      </c>
      <c r="K600" s="1" t="s">
        <v>871</v>
      </c>
      <c r="L600" s="1" t="s">
        <v>754</v>
      </c>
    </row>
    <row r="601" spans="1:12" x14ac:dyDescent="0.25">
      <c r="A601" s="1">
        <v>600</v>
      </c>
      <c r="B601" s="1" t="s">
        <v>1520</v>
      </c>
      <c r="C601" s="1" t="s">
        <v>1132</v>
      </c>
      <c r="D601" s="1">
        <v>23.4</v>
      </c>
      <c r="E601" s="1">
        <v>359</v>
      </c>
      <c r="F601" s="1">
        <v>47.7</v>
      </c>
      <c r="G601" s="1">
        <v>190</v>
      </c>
      <c r="H601" s="1">
        <v>3.4</v>
      </c>
      <c r="I601" s="1" t="s">
        <v>871</v>
      </c>
      <c r="J601" s="1">
        <v>56</v>
      </c>
      <c r="K601" s="1">
        <v>208</v>
      </c>
      <c r="L601" s="1" t="s">
        <v>754</v>
      </c>
    </row>
    <row r="602" spans="1:12" x14ac:dyDescent="0.25">
      <c r="A602" s="1">
        <v>601</v>
      </c>
      <c r="B602" s="1" t="s">
        <v>1521</v>
      </c>
      <c r="C602" s="1" t="s">
        <v>986</v>
      </c>
      <c r="D602" s="1">
        <v>8.4</v>
      </c>
      <c r="E602" s="1" t="s">
        <v>968</v>
      </c>
      <c r="F602" s="1">
        <v>8.4</v>
      </c>
      <c r="G602" s="1" t="s">
        <v>968</v>
      </c>
      <c r="H602" s="1">
        <v>28.4</v>
      </c>
      <c r="I602" s="1">
        <v>537</v>
      </c>
      <c r="J602" s="1">
        <v>9.1</v>
      </c>
      <c r="K602" s="1" t="s">
        <v>871</v>
      </c>
      <c r="L602" s="1" t="s">
        <v>754</v>
      </c>
    </row>
    <row r="603" spans="1:12" x14ac:dyDescent="0.25">
      <c r="A603" s="1">
        <v>602</v>
      </c>
      <c r="B603" s="1" t="s">
        <v>1522</v>
      </c>
      <c r="C603" s="1" t="s">
        <v>1068</v>
      </c>
      <c r="D603" s="1">
        <v>13.5</v>
      </c>
      <c r="E603" s="1" t="s">
        <v>968</v>
      </c>
      <c r="F603" s="1">
        <v>11.5</v>
      </c>
      <c r="G603" s="1" t="s">
        <v>968</v>
      </c>
      <c r="H603" s="1">
        <v>11.1</v>
      </c>
      <c r="I603" s="1" t="s">
        <v>871</v>
      </c>
      <c r="J603" s="1">
        <v>32.799999999999997</v>
      </c>
      <c r="K603" s="1">
        <v>385</v>
      </c>
      <c r="L603" s="1" t="s">
        <v>754</v>
      </c>
    </row>
    <row r="604" spans="1:12" x14ac:dyDescent="0.25">
      <c r="A604" s="1">
        <v>603</v>
      </c>
      <c r="B604" s="1" t="s">
        <v>1523</v>
      </c>
      <c r="C604" s="1" t="s">
        <v>855</v>
      </c>
      <c r="D604" s="1">
        <v>8.6</v>
      </c>
      <c r="E604" s="1" t="s">
        <v>968</v>
      </c>
      <c r="F604" s="1">
        <v>4.5</v>
      </c>
      <c r="G604" s="1" t="s">
        <v>968</v>
      </c>
      <c r="H604" s="1">
        <v>19.5</v>
      </c>
      <c r="I604" s="1" t="s">
        <v>871</v>
      </c>
      <c r="J604" s="1">
        <v>12.9</v>
      </c>
      <c r="K604" s="1" t="s">
        <v>871</v>
      </c>
      <c r="L604" s="1" t="s">
        <v>754</v>
      </c>
    </row>
    <row r="605" spans="1:12" x14ac:dyDescent="0.25">
      <c r="A605" s="1">
        <v>604</v>
      </c>
      <c r="B605" s="1" t="s">
        <v>1524</v>
      </c>
      <c r="C605" s="1" t="s">
        <v>894</v>
      </c>
      <c r="D605" s="1">
        <v>9.6</v>
      </c>
      <c r="E605" s="1" t="s">
        <v>968</v>
      </c>
      <c r="F605" s="1">
        <v>18.3</v>
      </c>
      <c r="G605" s="1">
        <v>494</v>
      </c>
      <c r="H605" s="1">
        <v>2.8</v>
      </c>
      <c r="I605" s="1" t="s">
        <v>871</v>
      </c>
      <c r="J605" s="1">
        <v>47</v>
      </c>
      <c r="K605" s="1">
        <v>268</v>
      </c>
      <c r="L605" s="1" t="s">
        <v>754</v>
      </c>
    </row>
    <row r="606" spans="1:12" x14ac:dyDescent="0.25">
      <c r="A606" s="1">
        <v>605</v>
      </c>
      <c r="B606" s="1" t="s">
        <v>1525</v>
      </c>
      <c r="C606" s="1" t="s">
        <v>1115</v>
      </c>
      <c r="D606" s="1">
        <v>31.9</v>
      </c>
      <c r="E606" s="1">
        <v>264</v>
      </c>
      <c r="F606" s="1">
        <v>26.1</v>
      </c>
      <c r="G606" s="1">
        <v>365</v>
      </c>
      <c r="H606" s="1">
        <v>16</v>
      </c>
      <c r="I606" s="1" t="s">
        <v>871</v>
      </c>
      <c r="J606" s="1">
        <v>24.6</v>
      </c>
      <c r="K606" s="1">
        <v>496</v>
      </c>
      <c r="L606" s="1" t="s">
        <v>754</v>
      </c>
    </row>
    <row r="607" spans="1:12" x14ac:dyDescent="0.25">
      <c r="A607" s="1">
        <v>606</v>
      </c>
      <c r="B607" s="1" t="s">
        <v>1526</v>
      </c>
      <c r="C607" s="1" t="s">
        <v>868</v>
      </c>
      <c r="D607" s="1">
        <v>6.5</v>
      </c>
      <c r="E607" s="1" t="s">
        <v>968</v>
      </c>
      <c r="F607" s="1">
        <v>2.5</v>
      </c>
      <c r="G607" s="1" t="s">
        <v>968</v>
      </c>
      <c r="H607" s="1">
        <v>15.6</v>
      </c>
      <c r="I607" s="1" t="s">
        <v>871</v>
      </c>
      <c r="J607" s="1">
        <v>5.5</v>
      </c>
      <c r="K607" s="1" t="s">
        <v>871</v>
      </c>
      <c r="L607" s="1" t="s">
        <v>754</v>
      </c>
    </row>
    <row r="608" spans="1:12" x14ac:dyDescent="0.25">
      <c r="A608" s="1">
        <v>607</v>
      </c>
      <c r="B608" s="1" t="s">
        <v>1527</v>
      </c>
      <c r="C608" s="1" t="s">
        <v>892</v>
      </c>
      <c r="D608" s="1">
        <v>8.1</v>
      </c>
      <c r="E608" s="1" t="s">
        <v>968</v>
      </c>
      <c r="F608" s="1">
        <v>9.8000000000000007</v>
      </c>
      <c r="G608" s="1" t="s">
        <v>968</v>
      </c>
      <c r="H608" s="1">
        <v>8.5</v>
      </c>
      <c r="I608" s="1" t="s">
        <v>871</v>
      </c>
      <c r="J608" s="1">
        <v>7.9</v>
      </c>
      <c r="K608" s="1" t="s">
        <v>871</v>
      </c>
      <c r="L608" s="1" t="s">
        <v>754</v>
      </c>
    </row>
    <row r="609" spans="1:12" x14ac:dyDescent="0.25">
      <c r="A609" s="1">
        <v>608</v>
      </c>
      <c r="B609" s="1" t="s">
        <v>1528</v>
      </c>
      <c r="C609" s="1" t="s">
        <v>882</v>
      </c>
      <c r="D609" s="1">
        <v>4.7</v>
      </c>
      <c r="E609" s="1" t="s">
        <v>968</v>
      </c>
      <c r="F609" s="1">
        <v>2.1</v>
      </c>
      <c r="G609" s="1" t="s">
        <v>968</v>
      </c>
      <c r="H609" s="1">
        <v>76.7</v>
      </c>
      <c r="I609" s="1">
        <v>155</v>
      </c>
      <c r="J609" s="1">
        <v>3.8</v>
      </c>
      <c r="K609" s="1" t="s">
        <v>871</v>
      </c>
      <c r="L609" s="1" t="s">
        <v>754</v>
      </c>
    </row>
    <row r="610" spans="1:12" x14ac:dyDescent="0.25">
      <c r="A610" s="1">
        <v>609</v>
      </c>
      <c r="B610" s="1" t="s">
        <v>1529</v>
      </c>
      <c r="C610" s="1" t="s">
        <v>943</v>
      </c>
      <c r="D610" s="1">
        <v>6.6</v>
      </c>
      <c r="E610" s="1" t="s">
        <v>968</v>
      </c>
      <c r="F610" s="1">
        <v>2.2000000000000002</v>
      </c>
      <c r="G610" s="1" t="s">
        <v>968</v>
      </c>
      <c r="H610" s="1">
        <v>71.8</v>
      </c>
      <c r="I610" s="1">
        <v>174</v>
      </c>
      <c r="J610" s="1">
        <v>4</v>
      </c>
      <c r="K610" s="1" t="s">
        <v>871</v>
      </c>
      <c r="L610" s="1" t="s">
        <v>754</v>
      </c>
    </row>
    <row r="611" spans="1:12" x14ac:dyDescent="0.25">
      <c r="A611" s="1">
        <v>610</v>
      </c>
      <c r="B611" s="1" t="s">
        <v>1530</v>
      </c>
      <c r="C611" s="1" t="s">
        <v>1392</v>
      </c>
      <c r="D611" s="1">
        <v>21.9</v>
      </c>
      <c r="E611" s="1">
        <v>377</v>
      </c>
      <c r="F611" s="1">
        <v>49.1</v>
      </c>
      <c r="G611" s="1">
        <v>180</v>
      </c>
      <c r="H611" s="1">
        <v>15</v>
      </c>
      <c r="I611" s="1" t="s">
        <v>871</v>
      </c>
      <c r="J611" s="1">
        <v>25</v>
      </c>
      <c r="K611" s="1">
        <v>489</v>
      </c>
      <c r="L611" s="1" t="s">
        <v>754</v>
      </c>
    </row>
    <row r="612" spans="1:12" x14ac:dyDescent="0.25">
      <c r="A612" s="1">
        <v>611</v>
      </c>
      <c r="B612" s="1" t="s">
        <v>1531</v>
      </c>
      <c r="C612" s="1" t="s">
        <v>1533</v>
      </c>
      <c r="D612" s="1">
        <v>8</v>
      </c>
      <c r="E612" s="1" t="s">
        <v>968</v>
      </c>
      <c r="F612" s="1">
        <v>3.6</v>
      </c>
      <c r="G612" s="1" t="s">
        <v>968</v>
      </c>
      <c r="H612" s="1">
        <v>78.099999999999994</v>
      </c>
      <c r="I612" s="1">
        <v>149</v>
      </c>
      <c r="J612" s="1">
        <v>60.2</v>
      </c>
      <c r="K612" s="1">
        <v>189</v>
      </c>
      <c r="L612" s="1" t="s">
        <v>754</v>
      </c>
    </row>
    <row r="613" spans="1:12" x14ac:dyDescent="0.25">
      <c r="A613" s="1">
        <v>612</v>
      </c>
      <c r="B613" s="1" t="s">
        <v>1534</v>
      </c>
      <c r="C613" s="1" t="s">
        <v>1041</v>
      </c>
      <c r="D613" s="1">
        <v>28.2</v>
      </c>
      <c r="E613" s="1">
        <v>303</v>
      </c>
      <c r="F613" s="1">
        <v>9.6</v>
      </c>
      <c r="G613" s="1" t="s">
        <v>968</v>
      </c>
      <c r="H613" s="1">
        <v>16</v>
      </c>
      <c r="I613" s="1" t="s">
        <v>871</v>
      </c>
      <c r="J613" s="1">
        <v>12.6</v>
      </c>
      <c r="K613" s="1" t="s">
        <v>871</v>
      </c>
      <c r="L613" s="1" t="s">
        <v>754</v>
      </c>
    </row>
    <row r="614" spans="1:12" x14ac:dyDescent="0.25">
      <c r="A614" s="1">
        <v>613</v>
      </c>
      <c r="B614" s="1" t="s">
        <v>1535</v>
      </c>
      <c r="C614" s="1" t="s">
        <v>882</v>
      </c>
      <c r="D614" s="1">
        <v>8.1</v>
      </c>
      <c r="E614" s="1" t="s">
        <v>968</v>
      </c>
      <c r="F614" s="1">
        <v>3.3</v>
      </c>
      <c r="G614" s="1" t="s">
        <v>968</v>
      </c>
      <c r="H614" s="1">
        <v>66.7</v>
      </c>
      <c r="I614" s="1">
        <v>209</v>
      </c>
      <c r="J614" s="1">
        <v>4.2</v>
      </c>
      <c r="K614" s="1" t="s">
        <v>871</v>
      </c>
      <c r="L614" s="1" t="s">
        <v>754</v>
      </c>
    </row>
    <row r="615" spans="1:12" x14ac:dyDescent="0.25">
      <c r="A615" s="1">
        <v>614</v>
      </c>
      <c r="B615" s="1" t="s">
        <v>1536</v>
      </c>
      <c r="C615" s="1" t="s">
        <v>855</v>
      </c>
      <c r="D615" s="1">
        <v>16.600000000000001</v>
      </c>
      <c r="E615" s="1" t="s">
        <v>968</v>
      </c>
      <c r="F615" s="1">
        <v>12.1</v>
      </c>
      <c r="G615" s="1" t="s">
        <v>968</v>
      </c>
      <c r="H615" s="1">
        <v>7.4</v>
      </c>
      <c r="I615" s="1" t="s">
        <v>871</v>
      </c>
      <c r="J615" s="1">
        <v>18.600000000000001</v>
      </c>
      <c r="K615" s="1" t="s">
        <v>871</v>
      </c>
      <c r="L615" s="1" t="s">
        <v>754</v>
      </c>
    </row>
    <row r="616" spans="1:12" x14ac:dyDescent="0.25">
      <c r="A616" s="1">
        <v>615</v>
      </c>
      <c r="B616" s="1" t="s">
        <v>1537</v>
      </c>
      <c r="C616" s="1" t="s">
        <v>1237</v>
      </c>
      <c r="D616" s="1">
        <v>14.9</v>
      </c>
      <c r="E616" s="1" t="s">
        <v>968</v>
      </c>
      <c r="F616" s="1">
        <v>67.599999999999994</v>
      </c>
      <c r="G616" s="1">
        <v>107</v>
      </c>
      <c r="H616" s="1">
        <v>32.1</v>
      </c>
      <c r="I616" s="1">
        <v>480</v>
      </c>
      <c r="J616" s="1">
        <v>92.7</v>
      </c>
      <c r="K616" s="1">
        <v>54</v>
      </c>
      <c r="L616" s="1" t="s">
        <v>754</v>
      </c>
    </row>
    <row r="617" spans="1:12" x14ac:dyDescent="0.25">
      <c r="A617" s="1">
        <v>616</v>
      </c>
      <c r="B617" s="1" t="s">
        <v>1538</v>
      </c>
      <c r="C617" s="1" t="s">
        <v>1147</v>
      </c>
      <c r="D617" s="1">
        <v>9.9</v>
      </c>
      <c r="E617" s="1" t="s">
        <v>968</v>
      </c>
      <c r="F617" s="1">
        <v>21.7</v>
      </c>
      <c r="G617" s="1">
        <v>430</v>
      </c>
      <c r="H617" s="1">
        <v>32.700000000000003</v>
      </c>
      <c r="I617" s="1">
        <v>469</v>
      </c>
      <c r="J617" s="1">
        <v>21.2</v>
      </c>
      <c r="K617" s="1">
        <v>559</v>
      </c>
      <c r="L617" s="1" t="s">
        <v>754</v>
      </c>
    </row>
    <row r="618" spans="1:12" x14ac:dyDescent="0.25">
      <c r="A618" s="1">
        <v>617</v>
      </c>
      <c r="B618" s="1" t="s">
        <v>1539</v>
      </c>
      <c r="C618" s="1" t="s">
        <v>1147</v>
      </c>
      <c r="D618" s="1">
        <v>19.5</v>
      </c>
      <c r="E618" s="1">
        <v>438</v>
      </c>
      <c r="F618" s="1">
        <v>47.8</v>
      </c>
      <c r="G618" s="1">
        <v>189</v>
      </c>
      <c r="H618" s="1">
        <v>12.7</v>
      </c>
      <c r="I618" s="1" t="s">
        <v>871</v>
      </c>
      <c r="J618" s="1">
        <v>12.2</v>
      </c>
      <c r="K618" s="1" t="s">
        <v>871</v>
      </c>
      <c r="L618" s="1" t="s">
        <v>754</v>
      </c>
    </row>
    <row r="619" spans="1:12" x14ac:dyDescent="0.25">
      <c r="A619" s="1">
        <v>618</v>
      </c>
      <c r="B619" s="1" t="s">
        <v>1540</v>
      </c>
      <c r="C619" s="1" t="s">
        <v>913</v>
      </c>
      <c r="D619" s="1">
        <v>21.2</v>
      </c>
      <c r="E619" s="1">
        <v>394</v>
      </c>
      <c r="F619" s="1">
        <v>36.4</v>
      </c>
      <c r="G619" s="1">
        <v>264</v>
      </c>
      <c r="H619" s="1">
        <v>16.7</v>
      </c>
      <c r="I619" s="1" t="s">
        <v>871</v>
      </c>
      <c r="J619" s="1">
        <v>3</v>
      </c>
      <c r="K619" s="1" t="s">
        <v>871</v>
      </c>
      <c r="L619" s="1" t="s">
        <v>754</v>
      </c>
    </row>
    <row r="620" spans="1:12" x14ac:dyDescent="0.25">
      <c r="A620" s="1">
        <v>619</v>
      </c>
      <c r="B620" s="1" t="s">
        <v>1541</v>
      </c>
      <c r="C620" s="1" t="s">
        <v>879</v>
      </c>
      <c r="D620" s="1">
        <v>7.3</v>
      </c>
      <c r="E620" s="1" t="s">
        <v>968</v>
      </c>
      <c r="F620" s="1">
        <v>6.2</v>
      </c>
      <c r="G620" s="1" t="s">
        <v>968</v>
      </c>
      <c r="H620" s="1">
        <v>18.600000000000001</v>
      </c>
      <c r="I620" s="1" t="s">
        <v>871</v>
      </c>
      <c r="J620" s="1">
        <v>20.6</v>
      </c>
      <c r="K620" s="1">
        <v>575</v>
      </c>
      <c r="L620" s="1" t="s">
        <v>754</v>
      </c>
    </row>
    <row r="621" spans="1:12" x14ac:dyDescent="0.25">
      <c r="A621" s="1">
        <v>620</v>
      </c>
      <c r="B621" s="1" t="s">
        <v>1542</v>
      </c>
      <c r="C621" s="1" t="s">
        <v>937</v>
      </c>
      <c r="D621" s="1">
        <v>10.7</v>
      </c>
      <c r="E621" s="1" t="s">
        <v>968</v>
      </c>
      <c r="F621" s="1">
        <v>14.7</v>
      </c>
      <c r="G621" s="1" t="s">
        <v>968</v>
      </c>
      <c r="H621" s="1">
        <v>30.6</v>
      </c>
      <c r="I621" s="1">
        <v>505</v>
      </c>
      <c r="J621" s="1">
        <v>9.6999999999999993</v>
      </c>
      <c r="K621" s="1" t="s">
        <v>871</v>
      </c>
      <c r="L621" s="1" t="s">
        <v>754</v>
      </c>
    </row>
    <row r="622" spans="1:12" x14ac:dyDescent="0.25">
      <c r="A622" s="1">
        <v>621</v>
      </c>
      <c r="B622" s="1" t="s">
        <v>1543</v>
      </c>
      <c r="C622" s="1" t="s">
        <v>868</v>
      </c>
      <c r="D622" s="1">
        <v>4.4000000000000004</v>
      </c>
      <c r="E622" s="1" t="s">
        <v>968</v>
      </c>
      <c r="F622" s="1">
        <v>2.1</v>
      </c>
      <c r="G622" s="1" t="s">
        <v>968</v>
      </c>
      <c r="H622" s="1">
        <v>14.3</v>
      </c>
      <c r="I622" s="1" t="s">
        <v>871</v>
      </c>
      <c r="J622" s="1">
        <v>3.2</v>
      </c>
      <c r="K622" s="1" t="s">
        <v>871</v>
      </c>
      <c r="L622" s="1" t="s">
        <v>754</v>
      </c>
    </row>
    <row r="623" spans="1:12" x14ac:dyDescent="0.25">
      <c r="A623" s="1">
        <v>622</v>
      </c>
      <c r="B623" s="1" t="s">
        <v>1544</v>
      </c>
      <c r="C623" s="1" t="s">
        <v>1332</v>
      </c>
      <c r="D623" s="1">
        <v>24.9</v>
      </c>
      <c r="E623" s="1">
        <v>342</v>
      </c>
      <c r="F623" s="1">
        <v>32.1</v>
      </c>
      <c r="G623" s="1">
        <v>304</v>
      </c>
      <c r="H623" s="1">
        <v>2.2000000000000002</v>
      </c>
      <c r="I623" s="1" t="s">
        <v>871</v>
      </c>
      <c r="J623" s="1">
        <v>19.399999999999999</v>
      </c>
      <c r="K623" s="1" t="s">
        <v>871</v>
      </c>
      <c r="L623" s="1" t="s">
        <v>754</v>
      </c>
    </row>
    <row r="624" spans="1:12" x14ac:dyDescent="0.25">
      <c r="A624" s="1">
        <v>623</v>
      </c>
      <c r="B624" s="1" t="s">
        <v>1545</v>
      </c>
      <c r="C624" s="1" t="s">
        <v>947</v>
      </c>
      <c r="D624" s="1">
        <v>18.399999999999999</v>
      </c>
      <c r="E624" s="1">
        <v>467</v>
      </c>
      <c r="F624" s="1">
        <v>39.200000000000003</v>
      </c>
      <c r="G624" s="1">
        <v>237</v>
      </c>
      <c r="H624" s="1">
        <v>24.9</v>
      </c>
      <c r="I624" s="1">
        <v>588</v>
      </c>
      <c r="J624" s="1">
        <v>82.8</v>
      </c>
      <c r="K624" s="1">
        <v>95</v>
      </c>
      <c r="L624" s="1" t="s">
        <v>754</v>
      </c>
    </row>
    <row r="625" spans="1:12" x14ac:dyDescent="0.25">
      <c r="A625" s="1">
        <v>624</v>
      </c>
      <c r="B625" s="1" t="s">
        <v>1546</v>
      </c>
      <c r="C625" s="1" t="s">
        <v>882</v>
      </c>
      <c r="D625" s="1">
        <v>7.8</v>
      </c>
      <c r="E625" s="1" t="s">
        <v>968</v>
      </c>
      <c r="F625" s="1">
        <v>3.4</v>
      </c>
      <c r="G625" s="1" t="s">
        <v>968</v>
      </c>
      <c r="H625" s="1">
        <v>67.5</v>
      </c>
      <c r="I625" s="1">
        <v>202</v>
      </c>
      <c r="J625" s="1">
        <v>8.1</v>
      </c>
      <c r="K625" s="1" t="s">
        <v>871</v>
      </c>
      <c r="L625" s="1" t="s">
        <v>754</v>
      </c>
    </row>
    <row r="626" spans="1:12" x14ac:dyDescent="0.25">
      <c r="A626" s="1">
        <v>625</v>
      </c>
      <c r="B626" s="1" t="s">
        <v>1547</v>
      </c>
      <c r="C626" s="1" t="s">
        <v>853</v>
      </c>
      <c r="D626" s="1">
        <v>16.2</v>
      </c>
      <c r="E626" s="1" t="s">
        <v>968</v>
      </c>
      <c r="F626" s="1">
        <v>7</v>
      </c>
      <c r="G626" s="1" t="s">
        <v>968</v>
      </c>
      <c r="H626" s="1">
        <v>24</v>
      </c>
      <c r="I626" s="1">
        <v>598</v>
      </c>
      <c r="J626" s="1">
        <v>16.600000000000001</v>
      </c>
      <c r="K626" s="1" t="s">
        <v>871</v>
      </c>
      <c r="L626" s="1" t="s">
        <v>754</v>
      </c>
    </row>
    <row r="627" spans="1:12" x14ac:dyDescent="0.25">
      <c r="A627" s="1">
        <v>626</v>
      </c>
      <c r="B627" s="1" t="s">
        <v>1548</v>
      </c>
      <c r="C627" s="1" t="s">
        <v>882</v>
      </c>
      <c r="D627" s="1">
        <v>9.4</v>
      </c>
      <c r="E627" s="1" t="s">
        <v>968</v>
      </c>
      <c r="F627" s="1">
        <v>6.8</v>
      </c>
      <c r="G627" s="1" t="s">
        <v>968</v>
      </c>
      <c r="H627" s="1">
        <v>71.099999999999994</v>
      </c>
      <c r="I627" s="1">
        <v>179</v>
      </c>
      <c r="J627" s="1">
        <v>4.2</v>
      </c>
      <c r="K627" s="1" t="s">
        <v>871</v>
      </c>
      <c r="L627" s="1" t="s">
        <v>754</v>
      </c>
    </row>
    <row r="628" spans="1:12" x14ac:dyDescent="0.25">
      <c r="A628" s="1">
        <v>627</v>
      </c>
      <c r="B628" s="1" t="s">
        <v>1549</v>
      </c>
      <c r="C628" s="1" t="s">
        <v>995</v>
      </c>
      <c r="D628" s="1">
        <v>31.6</v>
      </c>
      <c r="E628" s="1">
        <v>267</v>
      </c>
      <c r="F628" s="1">
        <v>14.3</v>
      </c>
      <c r="G628" s="1" t="s">
        <v>968</v>
      </c>
      <c r="H628" s="1">
        <v>8.1</v>
      </c>
      <c r="I628" s="1" t="s">
        <v>871</v>
      </c>
      <c r="J628" s="1">
        <v>44.9</v>
      </c>
      <c r="K628" s="1">
        <v>281</v>
      </c>
      <c r="L628" s="1" t="s">
        <v>754</v>
      </c>
    </row>
    <row r="629" spans="1:12" x14ac:dyDescent="0.25">
      <c r="A629" s="1">
        <v>628</v>
      </c>
      <c r="B629" s="1" t="s">
        <v>1550</v>
      </c>
      <c r="C629" s="1" t="s">
        <v>890</v>
      </c>
      <c r="D629" s="1">
        <v>20</v>
      </c>
      <c r="E629" s="1">
        <v>424</v>
      </c>
      <c r="F629" s="1">
        <v>17.7</v>
      </c>
      <c r="G629" s="1" t="s">
        <v>968</v>
      </c>
      <c r="H629" s="1">
        <v>32.799999999999997</v>
      </c>
      <c r="I629" s="1">
        <v>466</v>
      </c>
      <c r="J629" s="1">
        <v>11.3</v>
      </c>
      <c r="K629" s="1" t="s">
        <v>871</v>
      </c>
      <c r="L629" s="1" t="s">
        <v>754</v>
      </c>
    </row>
    <row r="630" spans="1:12" x14ac:dyDescent="0.25">
      <c r="A630" s="1">
        <v>629</v>
      </c>
      <c r="B630" s="1" t="s">
        <v>1551</v>
      </c>
      <c r="C630" s="1" t="s">
        <v>868</v>
      </c>
      <c r="D630" s="1">
        <v>21.7</v>
      </c>
      <c r="E630" s="1">
        <v>384</v>
      </c>
      <c r="F630" s="1">
        <v>52.1</v>
      </c>
      <c r="G630" s="1">
        <v>159</v>
      </c>
      <c r="H630" s="1">
        <v>18.8</v>
      </c>
      <c r="I630" s="1" t="s">
        <v>871</v>
      </c>
      <c r="J630" s="1">
        <v>69.099999999999994</v>
      </c>
      <c r="K630" s="1">
        <v>143</v>
      </c>
      <c r="L630" s="1" t="s">
        <v>754</v>
      </c>
    </row>
    <row r="631" spans="1:12" x14ac:dyDescent="0.25">
      <c r="A631" s="1">
        <v>630</v>
      </c>
      <c r="B631" s="1" t="s">
        <v>1552</v>
      </c>
      <c r="C631" s="1" t="s">
        <v>943</v>
      </c>
      <c r="D631" s="1">
        <v>4</v>
      </c>
      <c r="E631" s="1" t="s">
        <v>968</v>
      </c>
      <c r="F631" s="1">
        <v>2.2999999999999998</v>
      </c>
      <c r="G631" s="1" t="s">
        <v>968</v>
      </c>
      <c r="H631" s="1">
        <v>83.1</v>
      </c>
      <c r="I631" s="1">
        <v>123</v>
      </c>
      <c r="J631" s="1">
        <v>14.8</v>
      </c>
      <c r="K631" s="1" t="s">
        <v>871</v>
      </c>
      <c r="L631" s="1" t="s">
        <v>754</v>
      </c>
    </row>
    <row r="632" spans="1:12" x14ac:dyDescent="0.25">
      <c r="A632" s="1">
        <v>631</v>
      </c>
      <c r="B632" s="1" t="s">
        <v>1553</v>
      </c>
      <c r="C632" s="1" t="s">
        <v>853</v>
      </c>
      <c r="D632" s="1">
        <v>3.5</v>
      </c>
      <c r="E632" s="1" t="s">
        <v>968</v>
      </c>
      <c r="F632" s="1">
        <v>3.5</v>
      </c>
      <c r="G632" s="1" t="s">
        <v>968</v>
      </c>
      <c r="H632" s="1">
        <v>73.5</v>
      </c>
      <c r="I632" s="1">
        <v>166</v>
      </c>
      <c r="J632" s="1">
        <v>13.4</v>
      </c>
      <c r="K632" s="1" t="s">
        <v>871</v>
      </c>
      <c r="L632" s="1" t="s">
        <v>754</v>
      </c>
    </row>
    <row r="633" spans="1:12" x14ac:dyDescent="0.25">
      <c r="A633" s="1">
        <v>632</v>
      </c>
      <c r="B633" s="1" t="s">
        <v>1554</v>
      </c>
      <c r="C633" s="1" t="s">
        <v>937</v>
      </c>
      <c r="D633" s="1">
        <v>8.4</v>
      </c>
      <c r="E633" s="1" t="s">
        <v>968</v>
      </c>
      <c r="F633" s="1">
        <v>36.799999999999997</v>
      </c>
      <c r="G633" s="1">
        <v>259</v>
      </c>
      <c r="H633" s="1">
        <v>47.4</v>
      </c>
      <c r="I633" s="1">
        <v>328</v>
      </c>
      <c r="J633" s="1">
        <v>11.3</v>
      </c>
      <c r="K633" s="1" t="s">
        <v>871</v>
      </c>
      <c r="L633" s="1" t="s">
        <v>754</v>
      </c>
    </row>
    <row r="634" spans="1:12" x14ac:dyDescent="0.25">
      <c r="A634" s="1">
        <v>633</v>
      </c>
      <c r="B634" s="1" t="s">
        <v>1555</v>
      </c>
      <c r="C634" s="1" t="s">
        <v>913</v>
      </c>
      <c r="D634" s="1">
        <v>9.3000000000000007</v>
      </c>
      <c r="E634" s="1" t="s">
        <v>968</v>
      </c>
      <c r="F634" s="1">
        <v>16</v>
      </c>
      <c r="G634" s="1" t="s">
        <v>968</v>
      </c>
      <c r="H634" s="1">
        <v>60.5</v>
      </c>
      <c r="I634" s="1">
        <v>256</v>
      </c>
      <c r="J634" s="1">
        <v>9.4</v>
      </c>
      <c r="K634" s="1" t="s">
        <v>871</v>
      </c>
      <c r="L634" s="1" t="s">
        <v>754</v>
      </c>
    </row>
    <row r="635" spans="1:12" x14ac:dyDescent="0.25">
      <c r="A635" s="1">
        <v>634</v>
      </c>
      <c r="B635" s="1" t="s">
        <v>1556</v>
      </c>
      <c r="C635" s="1" t="s">
        <v>853</v>
      </c>
      <c r="D635" s="1">
        <v>21.2</v>
      </c>
      <c r="E635" s="1">
        <v>392</v>
      </c>
      <c r="F635" s="1">
        <v>27.2</v>
      </c>
      <c r="G635" s="1">
        <v>354</v>
      </c>
      <c r="H635" s="1">
        <v>11.7</v>
      </c>
      <c r="I635" s="1" t="s">
        <v>871</v>
      </c>
      <c r="J635" s="1">
        <v>22</v>
      </c>
      <c r="K635" s="1">
        <v>550</v>
      </c>
      <c r="L635" s="1" t="s">
        <v>754</v>
      </c>
    </row>
    <row r="636" spans="1:12" x14ac:dyDescent="0.25">
      <c r="A636" s="1">
        <v>635</v>
      </c>
      <c r="B636" s="1" t="s">
        <v>1557</v>
      </c>
      <c r="C636" s="1" t="s">
        <v>853</v>
      </c>
      <c r="D636" s="1">
        <v>10.8</v>
      </c>
      <c r="E636" s="1" t="s">
        <v>968</v>
      </c>
      <c r="F636" s="1">
        <v>23.9</v>
      </c>
      <c r="G636" s="1">
        <v>401</v>
      </c>
      <c r="H636" s="1">
        <v>13.2</v>
      </c>
      <c r="I636" s="1" t="s">
        <v>871</v>
      </c>
      <c r="J636" s="1">
        <v>10.6</v>
      </c>
      <c r="K636" s="1" t="s">
        <v>871</v>
      </c>
      <c r="L636" s="1" t="s">
        <v>754</v>
      </c>
    </row>
    <row r="637" spans="1:12" x14ac:dyDescent="0.25">
      <c r="A637" s="1">
        <v>636</v>
      </c>
      <c r="B637" s="1" t="s">
        <v>1558</v>
      </c>
      <c r="C637" s="1" t="s">
        <v>855</v>
      </c>
      <c r="D637" s="1">
        <v>8.1999999999999993</v>
      </c>
      <c r="E637" s="1" t="s">
        <v>968</v>
      </c>
      <c r="F637" s="1">
        <v>10.4</v>
      </c>
      <c r="G637" s="1" t="s">
        <v>968</v>
      </c>
      <c r="H637" s="1">
        <v>15.2</v>
      </c>
      <c r="I637" s="1" t="s">
        <v>871</v>
      </c>
      <c r="J637" s="1">
        <v>10.4</v>
      </c>
      <c r="K637" s="1" t="s">
        <v>871</v>
      </c>
      <c r="L637" s="1" t="s">
        <v>754</v>
      </c>
    </row>
    <row r="638" spans="1:12" x14ac:dyDescent="0.25">
      <c r="A638" s="1">
        <v>637</v>
      </c>
      <c r="B638" s="1" t="s">
        <v>1559</v>
      </c>
      <c r="C638" s="1" t="s">
        <v>982</v>
      </c>
      <c r="D638" s="1">
        <v>11.8</v>
      </c>
      <c r="E638" s="1" t="s">
        <v>968</v>
      </c>
      <c r="F638" s="1">
        <v>33.1</v>
      </c>
      <c r="G638" s="1">
        <v>294</v>
      </c>
      <c r="H638" s="1">
        <v>55.3</v>
      </c>
      <c r="I638" s="1">
        <v>282</v>
      </c>
      <c r="J638" s="1">
        <v>36.1</v>
      </c>
      <c r="K638" s="1">
        <v>359</v>
      </c>
      <c r="L638" s="1" t="s">
        <v>754</v>
      </c>
    </row>
    <row r="639" spans="1:12" x14ac:dyDescent="0.25">
      <c r="A639" s="1">
        <v>638</v>
      </c>
      <c r="B639" s="1" t="s">
        <v>1560</v>
      </c>
      <c r="C639" s="1" t="s">
        <v>1002</v>
      </c>
      <c r="D639" s="1">
        <v>26.9</v>
      </c>
      <c r="E639" s="1">
        <v>314</v>
      </c>
      <c r="F639" s="1">
        <v>40.5</v>
      </c>
      <c r="G639" s="1">
        <v>229</v>
      </c>
      <c r="H639" s="1">
        <v>12.7</v>
      </c>
      <c r="I639" s="1" t="s">
        <v>871</v>
      </c>
      <c r="J639" s="1">
        <v>6.8</v>
      </c>
      <c r="K639" s="1" t="s">
        <v>871</v>
      </c>
      <c r="L639" s="1" t="s">
        <v>754</v>
      </c>
    </row>
    <row r="640" spans="1:12" x14ac:dyDescent="0.25">
      <c r="A640" s="1">
        <v>639</v>
      </c>
      <c r="B640" s="1" t="s">
        <v>1561</v>
      </c>
      <c r="C640" s="1" t="s">
        <v>1109</v>
      </c>
      <c r="D640" s="1">
        <v>9</v>
      </c>
      <c r="E640" s="1" t="s">
        <v>968</v>
      </c>
      <c r="F640" s="1">
        <v>20.8</v>
      </c>
      <c r="G640" s="1">
        <v>443</v>
      </c>
      <c r="H640" s="1">
        <v>64.8</v>
      </c>
      <c r="I640" s="1">
        <v>224</v>
      </c>
      <c r="J640" s="1">
        <v>26.8</v>
      </c>
      <c r="K640" s="1">
        <v>466</v>
      </c>
      <c r="L640" s="1" t="s">
        <v>754</v>
      </c>
    </row>
    <row r="641" spans="1:12" x14ac:dyDescent="0.25">
      <c r="A641" s="1">
        <v>640</v>
      </c>
      <c r="B641" s="1" t="s">
        <v>1562</v>
      </c>
      <c r="C641" s="1" t="s">
        <v>1064</v>
      </c>
      <c r="D641" s="1">
        <v>8.5</v>
      </c>
      <c r="E641" s="1" t="s">
        <v>968</v>
      </c>
      <c r="F641" s="1">
        <v>64.900000000000006</v>
      </c>
      <c r="G641" s="1">
        <v>114</v>
      </c>
      <c r="H641" s="1">
        <v>41.1</v>
      </c>
      <c r="I641" s="1">
        <v>381</v>
      </c>
      <c r="J641" s="1">
        <v>69.2</v>
      </c>
      <c r="K641" s="1">
        <v>142</v>
      </c>
      <c r="L641" s="1" t="s">
        <v>754</v>
      </c>
    </row>
    <row r="642" spans="1:12" x14ac:dyDescent="0.25">
      <c r="A642" s="1">
        <v>641</v>
      </c>
      <c r="B642" s="1" t="s">
        <v>1563</v>
      </c>
      <c r="C642" s="1" t="s">
        <v>913</v>
      </c>
      <c r="D642" s="1">
        <v>19.7</v>
      </c>
      <c r="E642" s="1">
        <v>433</v>
      </c>
      <c r="F642" s="1">
        <v>5.6</v>
      </c>
      <c r="G642" s="1" t="s">
        <v>968</v>
      </c>
      <c r="H642" s="1">
        <v>19.899999999999999</v>
      </c>
      <c r="I642" s="1" t="s">
        <v>871</v>
      </c>
      <c r="J642" s="1">
        <v>3.1</v>
      </c>
      <c r="K642" s="1" t="s">
        <v>871</v>
      </c>
      <c r="L642" s="1" t="s">
        <v>754</v>
      </c>
    </row>
    <row r="643" spans="1:12" x14ac:dyDescent="0.25">
      <c r="A643" s="1">
        <v>642</v>
      </c>
      <c r="B643" s="1" t="s">
        <v>1564</v>
      </c>
      <c r="C643" s="1" t="s">
        <v>913</v>
      </c>
      <c r="D643" s="1">
        <v>15.3</v>
      </c>
      <c r="E643" s="1" t="s">
        <v>968</v>
      </c>
      <c r="F643" s="1">
        <v>2.2000000000000002</v>
      </c>
      <c r="G643" s="1" t="s">
        <v>968</v>
      </c>
      <c r="H643" s="1">
        <v>14.8</v>
      </c>
      <c r="I643" s="1" t="s">
        <v>871</v>
      </c>
      <c r="J643" s="1">
        <v>3.2</v>
      </c>
      <c r="K643" s="1" t="s">
        <v>871</v>
      </c>
      <c r="L643" s="1" t="s">
        <v>754</v>
      </c>
    </row>
    <row r="644" spans="1:12" x14ac:dyDescent="0.25">
      <c r="A644" s="1">
        <v>643</v>
      </c>
      <c r="B644" s="1" t="s">
        <v>1565</v>
      </c>
      <c r="C644" s="1" t="s">
        <v>913</v>
      </c>
      <c r="D644" s="1">
        <v>7.1</v>
      </c>
      <c r="E644" s="1" t="s">
        <v>968</v>
      </c>
      <c r="F644" s="1">
        <v>3.1</v>
      </c>
      <c r="G644" s="1" t="s">
        <v>968</v>
      </c>
      <c r="H644" s="1">
        <v>72.8</v>
      </c>
      <c r="I644" s="1">
        <v>171</v>
      </c>
      <c r="J644" s="1">
        <v>10.7</v>
      </c>
      <c r="K644" s="1" t="s">
        <v>871</v>
      </c>
      <c r="L644" s="1" t="s">
        <v>754</v>
      </c>
    </row>
    <row r="645" spans="1:12" x14ac:dyDescent="0.25">
      <c r="A645" s="1">
        <v>644</v>
      </c>
      <c r="B645" s="1" t="s">
        <v>1566</v>
      </c>
      <c r="C645" s="1" t="s">
        <v>886</v>
      </c>
      <c r="D645" s="1">
        <v>17.899999999999999</v>
      </c>
      <c r="E645" s="1">
        <v>481</v>
      </c>
      <c r="F645" s="1">
        <v>3.6</v>
      </c>
      <c r="G645" s="1" t="s">
        <v>968</v>
      </c>
      <c r="H645" s="1">
        <v>9.1</v>
      </c>
      <c r="I645" s="1" t="s">
        <v>871</v>
      </c>
      <c r="J645" s="1">
        <v>2.6</v>
      </c>
      <c r="K645" s="1" t="s">
        <v>871</v>
      </c>
      <c r="L645" s="1" t="s">
        <v>754</v>
      </c>
    </row>
    <row r="646" spans="1:12" x14ac:dyDescent="0.25">
      <c r="A646" s="1">
        <v>645</v>
      </c>
      <c r="B646" s="1" t="s">
        <v>1567</v>
      </c>
      <c r="C646" s="1" t="s">
        <v>1568</v>
      </c>
      <c r="D646" s="1">
        <v>20</v>
      </c>
      <c r="E646" s="1">
        <v>425</v>
      </c>
      <c r="F646" s="1">
        <v>6.3</v>
      </c>
      <c r="G646" s="1" t="s">
        <v>968</v>
      </c>
      <c r="H646" s="1">
        <v>43.7</v>
      </c>
      <c r="I646" s="1">
        <v>353</v>
      </c>
      <c r="J646" s="1">
        <v>65.900000000000006</v>
      </c>
      <c r="K646" s="1">
        <v>160</v>
      </c>
      <c r="L646" s="1" t="s">
        <v>754</v>
      </c>
    </row>
    <row r="647" spans="1:12" x14ac:dyDescent="0.25">
      <c r="A647" s="1">
        <v>646</v>
      </c>
      <c r="B647" s="1" t="s">
        <v>1569</v>
      </c>
      <c r="C647" s="1" t="s">
        <v>1021</v>
      </c>
      <c r="D647" s="1">
        <v>19.8</v>
      </c>
      <c r="E647" s="1">
        <v>432</v>
      </c>
      <c r="F647" s="1">
        <v>10.199999999999999</v>
      </c>
      <c r="G647" s="1" t="s">
        <v>968</v>
      </c>
      <c r="H647" s="1">
        <v>1.9</v>
      </c>
      <c r="I647" s="1" t="s">
        <v>871</v>
      </c>
      <c r="J647" s="1">
        <v>20.6</v>
      </c>
      <c r="K647" s="1">
        <v>576</v>
      </c>
      <c r="L647" s="1" t="s">
        <v>754</v>
      </c>
    </row>
    <row r="648" spans="1:12" x14ac:dyDescent="0.25">
      <c r="A648" s="1">
        <v>647</v>
      </c>
      <c r="B648" s="1" t="s">
        <v>1570</v>
      </c>
      <c r="C648" s="1" t="s">
        <v>1064</v>
      </c>
      <c r="D648" s="1">
        <v>26</v>
      </c>
      <c r="E648" s="1">
        <v>327</v>
      </c>
      <c r="F648" s="1">
        <v>8.8000000000000007</v>
      </c>
      <c r="G648" s="1" t="s">
        <v>968</v>
      </c>
      <c r="H648" s="1">
        <v>21</v>
      </c>
      <c r="I648" s="1" t="s">
        <v>871</v>
      </c>
      <c r="J648" s="1">
        <v>11</v>
      </c>
      <c r="K648" s="1" t="s">
        <v>871</v>
      </c>
      <c r="L648" s="1" t="s">
        <v>754</v>
      </c>
    </row>
    <row r="649" spans="1:12" x14ac:dyDescent="0.25">
      <c r="A649" s="1">
        <v>648</v>
      </c>
      <c r="B649" s="1" t="s">
        <v>1571</v>
      </c>
      <c r="C649" s="1" t="s">
        <v>1068</v>
      </c>
      <c r="D649" s="1">
        <v>14.9</v>
      </c>
      <c r="E649" s="1" t="s">
        <v>968</v>
      </c>
      <c r="F649" s="1">
        <v>15.9</v>
      </c>
      <c r="G649" s="1" t="s">
        <v>968</v>
      </c>
      <c r="H649" s="1">
        <v>7</v>
      </c>
      <c r="I649" s="1" t="s">
        <v>871</v>
      </c>
      <c r="J649" s="1">
        <v>7.1</v>
      </c>
      <c r="K649" s="1" t="s">
        <v>871</v>
      </c>
      <c r="L649" s="1" t="s">
        <v>754</v>
      </c>
    </row>
    <row r="650" spans="1:12" x14ac:dyDescent="0.25">
      <c r="A650" s="1">
        <v>649</v>
      </c>
      <c r="B650" s="1" t="s">
        <v>1572</v>
      </c>
      <c r="C650" s="1" t="s">
        <v>853</v>
      </c>
      <c r="D650" s="1">
        <v>12.7</v>
      </c>
      <c r="E650" s="1" t="s">
        <v>968</v>
      </c>
      <c r="F650" s="1">
        <v>14.2</v>
      </c>
      <c r="G650" s="1" t="s">
        <v>968</v>
      </c>
      <c r="H650" s="1">
        <v>7.4</v>
      </c>
      <c r="I650" s="1" t="s">
        <v>871</v>
      </c>
      <c r="J650" s="1">
        <v>9.1</v>
      </c>
      <c r="K650" s="1" t="s">
        <v>871</v>
      </c>
      <c r="L650" s="1" t="s">
        <v>754</v>
      </c>
    </row>
    <row r="651" spans="1:12" x14ac:dyDescent="0.25">
      <c r="A651" s="1">
        <v>650</v>
      </c>
      <c r="B651" s="1" t="s">
        <v>1573</v>
      </c>
      <c r="C651" s="1" t="s">
        <v>886</v>
      </c>
      <c r="D651" s="1">
        <v>6.9</v>
      </c>
      <c r="E651" s="1" t="s">
        <v>968</v>
      </c>
      <c r="F651" s="1">
        <v>6.2</v>
      </c>
      <c r="G651" s="1" t="s">
        <v>968</v>
      </c>
      <c r="H651" s="1">
        <v>80.900000000000006</v>
      </c>
      <c r="I651" s="1">
        <v>131</v>
      </c>
      <c r="J651" s="1">
        <v>12.2</v>
      </c>
      <c r="K651" s="1" t="s">
        <v>871</v>
      </c>
      <c r="L651" s="1" t="s">
        <v>754</v>
      </c>
    </row>
    <row r="652" spans="1:12" x14ac:dyDescent="0.25">
      <c r="A652" s="1">
        <v>651</v>
      </c>
      <c r="B652" s="1" t="s">
        <v>1574</v>
      </c>
      <c r="C652" s="1" t="s">
        <v>853</v>
      </c>
      <c r="D652" s="1">
        <v>8</v>
      </c>
      <c r="E652" s="1" t="s">
        <v>968</v>
      </c>
      <c r="F652" s="1">
        <v>5</v>
      </c>
      <c r="G652" s="1" t="s">
        <v>968</v>
      </c>
      <c r="H652" s="1">
        <v>65.2</v>
      </c>
      <c r="I652" s="1">
        <v>221</v>
      </c>
      <c r="J652" s="1">
        <v>17.8</v>
      </c>
      <c r="K652" s="1" t="s">
        <v>871</v>
      </c>
      <c r="L652" s="1" t="s">
        <v>754</v>
      </c>
    </row>
    <row r="653" spans="1:12" x14ac:dyDescent="0.25">
      <c r="A653" s="1">
        <v>652</v>
      </c>
      <c r="B653" s="1" t="s">
        <v>1575</v>
      </c>
      <c r="C653" s="1" t="s">
        <v>853</v>
      </c>
      <c r="D653" s="1">
        <v>3.3</v>
      </c>
      <c r="E653" s="1" t="s">
        <v>968</v>
      </c>
      <c r="F653" s="1">
        <v>2.4</v>
      </c>
      <c r="G653" s="1" t="s">
        <v>968</v>
      </c>
      <c r="H653" s="1">
        <v>73</v>
      </c>
      <c r="I653" s="1">
        <v>169</v>
      </c>
      <c r="J653" s="1">
        <v>98.7</v>
      </c>
      <c r="K653" s="1">
        <v>26</v>
      </c>
      <c r="L653" s="1" t="s">
        <v>754</v>
      </c>
    </row>
    <row r="654" spans="1:12" x14ac:dyDescent="0.25">
      <c r="A654" s="1">
        <v>653</v>
      </c>
      <c r="B654" s="1" t="s">
        <v>1576</v>
      </c>
      <c r="C654" s="1" t="s">
        <v>855</v>
      </c>
      <c r="D654" s="1">
        <v>9</v>
      </c>
      <c r="E654" s="1" t="s">
        <v>968</v>
      </c>
      <c r="F654" s="1">
        <v>6.9</v>
      </c>
      <c r="G654" s="1" t="s">
        <v>968</v>
      </c>
      <c r="H654" s="1">
        <v>21.7</v>
      </c>
      <c r="I654" s="1" t="s">
        <v>871</v>
      </c>
      <c r="J654" s="1">
        <v>16.5</v>
      </c>
      <c r="K654" s="1" t="s">
        <v>871</v>
      </c>
      <c r="L654" s="1" t="s">
        <v>754</v>
      </c>
    </row>
    <row r="655" spans="1:12" x14ac:dyDescent="0.25">
      <c r="A655" s="1">
        <v>654</v>
      </c>
      <c r="B655" s="1" t="s">
        <v>1577</v>
      </c>
      <c r="C655" s="1" t="s">
        <v>1068</v>
      </c>
      <c r="D655" s="1">
        <v>8.6</v>
      </c>
      <c r="E655" s="1" t="s">
        <v>968</v>
      </c>
      <c r="F655" s="1">
        <v>10.7</v>
      </c>
      <c r="G655" s="1" t="s">
        <v>968</v>
      </c>
      <c r="H655" s="1">
        <v>10.8</v>
      </c>
      <c r="I655" s="1" t="s">
        <v>871</v>
      </c>
      <c r="J655" s="1">
        <v>20.399999999999999</v>
      </c>
      <c r="K655" s="1">
        <v>579</v>
      </c>
      <c r="L655" s="1" t="s">
        <v>754</v>
      </c>
    </row>
    <row r="656" spans="1:12" x14ac:dyDescent="0.25">
      <c r="A656" s="1">
        <v>655</v>
      </c>
      <c r="B656" s="1" t="s">
        <v>1578</v>
      </c>
      <c r="C656" s="1" t="s">
        <v>1482</v>
      </c>
      <c r="D656" s="1">
        <v>9.5</v>
      </c>
      <c r="E656" s="1" t="s">
        <v>968</v>
      </c>
      <c r="F656" s="1">
        <v>5.8</v>
      </c>
      <c r="G656" s="1" t="s">
        <v>968</v>
      </c>
      <c r="H656" s="1">
        <v>32.799999999999997</v>
      </c>
      <c r="I656" s="1">
        <v>467</v>
      </c>
      <c r="J656" s="1">
        <v>1</v>
      </c>
      <c r="K656" s="1" t="s">
        <v>871</v>
      </c>
      <c r="L656" s="1" t="s">
        <v>754</v>
      </c>
    </row>
    <row r="657" spans="1:12" x14ac:dyDescent="0.25">
      <c r="A657" s="1">
        <v>656</v>
      </c>
      <c r="B657" s="1" t="s">
        <v>1579</v>
      </c>
      <c r="C657" s="1" t="s">
        <v>1068</v>
      </c>
      <c r="D657" s="1">
        <v>10.6</v>
      </c>
      <c r="E657" s="1" t="s">
        <v>968</v>
      </c>
      <c r="F657" s="1">
        <v>24.6</v>
      </c>
      <c r="G657" s="1">
        <v>388</v>
      </c>
      <c r="H657" s="1">
        <v>7.4</v>
      </c>
      <c r="I657" s="1" t="s">
        <v>871</v>
      </c>
      <c r="J657" s="1">
        <v>9.8000000000000007</v>
      </c>
      <c r="K657" s="1" t="s">
        <v>871</v>
      </c>
      <c r="L657" s="1" t="s">
        <v>754</v>
      </c>
    </row>
    <row r="658" spans="1:12" x14ac:dyDescent="0.25">
      <c r="A658" s="1">
        <v>657</v>
      </c>
      <c r="B658" s="1" t="s">
        <v>1580</v>
      </c>
      <c r="C658" s="1" t="s">
        <v>984</v>
      </c>
      <c r="D658" s="1">
        <v>2.9</v>
      </c>
      <c r="E658" s="1" t="s">
        <v>968</v>
      </c>
      <c r="F658" s="1">
        <v>2.2000000000000002</v>
      </c>
      <c r="G658" s="1" t="s">
        <v>968</v>
      </c>
      <c r="H658" s="1">
        <v>29.7</v>
      </c>
      <c r="I658" s="1">
        <v>517</v>
      </c>
      <c r="J658" s="1">
        <v>10.4</v>
      </c>
      <c r="K658" s="1" t="s">
        <v>871</v>
      </c>
      <c r="L658" s="1" t="s">
        <v>754</v>
      </c>
    </row>
    <row r="659" spans="1:12" x14ac:dyDescent="0.25">
      <c r="A659" s="1">
        <v>658</v>
      </c>
      <c r="B659" s="1" t="s">
        <v>1581</v>
      </c>
      <c r="C659" s="1" t="s">
        <v>1068</v>
      </c>
      <c r="D659" s="1">
        <v>8.8000000000000007</v>
      </c>
      <c r="E659" s="1" t="s">
        <v>968</v>
      </c>
      <c r="F659" s="1">
        <v>18.8</v>
      </c>
      <c r="G659" s="1">
        <v>484</v>
      </c>
      <c r="H659" s="1">
        <v>16.3</v>
      </c>
      <c r="I659" s="1" t="s">
        <v>871</v>
      </c>
      <c r="J659" s="1">
        <v>66.8</v>
      </c>
      <c r="K659" s="1">
        <v>155</v>
      </c>
      <c r="L659" s="1" t="s">
        <v>754</v>
      </c>
    </row>
    <row r="660" spans="1:12" x14ac:dyDescent="0.25">
      <c r="A660" s="1">
        <v>659</v>
      </c>
      <c r="B660" s="1" t="s">
        <v>1582</v>
      </c>
      <c r="C660" s="1" t="s">
        <v>1332</v>
      </c>
      <c r="D660" s="1">
        <v>27.4</v>
      </c>
      <c r="E660" s="1">
        <v>307</v>
      </c>
      <c r="F660" s="1">
        <v>28.1</v>
      </c>
      <c r="G660" s="1">
        <v>342</v>
      </c>
      <c r="H660" s="1">
        <v>3.5</v>
      </c>
      <c r="I660" s="1" t="s">
        <v>871</v>
      </c>
      <c r="J660" s="1">
        <v>14.3</v>
      </c>
      <c r="K660" s="1" t="s">
        <v>871</v>
      </c>
      <c r="L660" s="1" t="s">
        <v>754</v>
      </c>
    </row>
    <row r="661" spans="1:12" x14ac:dyDescent="0.25">
      <c r="A661" s="1">
        <v>660</v>
      </c>
      <c r="B661" s="1" t="s">
        <v>1583</v>
      </c>
      <c r="C661" s="1" t="s">
        <v>1322</v>
      </c>
      <c r="D661" s="1">
        <v>17.600000000000001</v>
      </c>
      <c r="E661" s="1">
        <v>488</v>
      </c>
      <c r="F661" s="1">
        <v>46.9</v>
      </c>
      <c r="G661" s="1">
        <v>203</v>
      </c>
      <c r="H661" s="1">
        <v>28.7</v>
      </c>
      <c r="I661" s="1">
        <v>532</v>
      </c>
      <c r="J661" s="1">
        <v>92.9</v>
      </c>
      <c r="K661" s="1">
        <v>52</v>
      </c>
      <c r="L661" s="1" t="s">
        <v>754</v>
      </c>
    </row>
    <row r="662" spans="1:12" x14ac:dyDescent="0.25">
      <c r="A662" s="1">
        <v>661</v>
      </c>
      <c r="B662" s="1" t="s">
        <v>1584</v>
      </c>
      <c r="C662" s="1" t="s">
        <v>892</v>
      </c>
      <c r="D662" s="1">
        <v>7</v>
      </c>
      <c r="E662" s="1" t="s">
        <v>968</v>
      </c>
      <c r="F662" s="1">
        <v>10.7</v>
      </c>
      <c r="G662" s="1" t="s">
        <v>968</v>
      </c>
      <c r="H662" s="1">
        <v>18.8</v>
      </c>
      <c r="I662" s="1" t="s">
        <v>871</v>
      </c>
      <c r="J662" s="1">
        <v>3.8</v>
      </c>
      <c r="K662" s="1" t="s">
        <v>871</v>
      </c>
      <c r="L662" s="1" t="s">
        <v>754</v>
      </c>
    </row>
    <row r="663" spans="1:12" x14ac:dyDescent="0.25">
      <c r="A663" s="1">
        <v>662</v>
      </c>
      <c r="B663" s="1" t="s">
        <v>1585</v>
      </c>
      <c r="C663" s="1" t="s">
        <v>868</v>
      </c>
      <c r="D663" s="1">
        <v>4.5</v>
      </c>
      <c r="E663" s="1" t="s">
        <v>968</v>
      </c>
      <c r="F663" s="1">
        <v>1.3</v>
      </c>
      <c r="G663" s="1" t="s">
        <v>968</v>
      </c>
      <c r="H663" s="1">
        <v>58.8</v>
      </c>
      <c r="I663" s="1">
        <v>266</v>
      </c>
      <c r="J663" s="1">
        <v>2.4</v>
      </c>
      <c r="K663" s="1" t="s">
        <v>871</v>
      </c>
      <c r="L663" s="1" t="s">
        <v>754</v>
      </c>
    </row>
    <row r="664" spans="1:12" x14ac:dyDescent="0.25">
      <c r="A664" s="1">
        <v>663</v>
      </c>
      <c r="B664" s="1" t="s">
        <v>1586</v>
      </c>
      <c r="C664" s="1" t="s">
        <v>868</v>
      </c>
      <c r="D664" s="1">
        <v>6.9</v>
      </c>
      <c r="E664" s="1" t="s">
        <v>968</v>
      </c>
      <c r="F664" s="1">
        <v>3</v>
      </c>
      <c r="G664" s="1" t="s">
        <v>968</v>
      </c>
      <c r="H664" s="1">
        <v>15.6</v>
      </c>
      <c r="I664" s="1" t="s">
        <v>871</v>
      </c>
      <c r="J664" s="1">
        <v>10</v>
      </c>
      <c r="K664" s="1" t="s">
        <v>871</v>
      </c>
      <c r="L664" s="1" t="s">
        <v>754</v>
      </c>
    </row>
    <row r="665" spans="1:12" x14ac:dyDescent="0.25">
      <c r="A665" s="1">
        <v>664</v>
      </c>
      <c r="B665" s="1" t="s">
        <v>1587</v>
      </c>
      <c r="C665" s="1" t="s">
        <v>1588</v>
      </c>
      <c r="D665" s="1">
        <v>12.6</v>
      </c>
      <c r="E665" s="1" t="s">
        <v>968</v>
      </c>
      <c r="F665" s="1">
        <v>2.8</v>
      </c>
      <c r="G665" s="1" t="s">
        <v>968</v>
      </c>
      <c r="H665" s="1">
        <v>53.8</v>
      </c>
      <c r="I665" s="1">
        <v>292</v>
      </c>
      <c r="J665" s="1">
        <v>49.2</v>
      </c>
      <c r="K665" s="1">
        <v>255</v>
      </c>
      <c r="L665" s="1" t="s">
        <v>754</v>
      </c>
    </row>
    <row r="666" spans="1:12" x14ac:dyDescent="0.25">
      <c r="A666" s="1">
        <v>665</v>
      </c>
      <c r="B666" s="1" t="s">
        <v>1589</v>
      </c>
      <c r="C666" s="1" t="s">
        <v>855</v>
      </c>
      <c r="D666" s="1">
        <v>8.6999999999999993</v>
      </c>
      <c r="E666" s="1" t="s">
        <v>968</v>
      </c>
      <c r="F666" s="1">
        <v>20.100000000000001</v>
      </c>
      <c r="G666" s="1">
        <v>461</v>
      </c>
      <c r="H666" s="1">
        <v>14.9</v>
      </c>
      <c r="I666" s="1" t="s">
        <v>871</v>
      </c>
      <c r="J666" s="1">
        <v>13.2</v>
      </c>
      <c r="K666" s="1" t="s">
        <v>871</v>
      </c>
      <c r="L666" s="1" t="s">
        <v>754</v>
      </c>
    </row>
    <row r="667" spans="1:12" x14ac:dyDescent="0.25">
      <c r="A667" s="1">
        <v>666</v>
      </c>
      <c r="B667" s="1" t="s">
        <v>1590</v>
      </c>
      <c r="C667" s="1" t="s">
        <v>853</v>
      </c>
      <c r="D667" s="1">
        <v>8.4</v>
      </c>
      <c r="E667" s="1" t="s">
        <v>968</v>
      </c>
      <c r="F667" s="1">
        <v>6.8</v>
      </c>
      <c r="G667" s="1" t="s">
        <v>968</v>
      </c>
      <c r="H667" s="1">
        <v>25.2</v>
      </c>
      <c r="I667" s="1">
        <v>582</v>
      </c>
      <c r="J667" s="1">
        <v>39.5</v>
      </c>
      <c r="K667" s="1">
        <v>330</v>
      </c>
      <c r="L667" s="1" t="s">
        <v>754</v>
      </c>
    </row>
    <row r="668" spans="1:12" x14ac:dyDescent="0.25">
      <c r="A668" s="1">
        <v>667</v>
      </c>
      <c r="B668" s="1" t="s">
        <v>1591</v>
      </c>
      <c r="C668" s="1" t="s">
        <v>882</v>
      </c>
      <c r="D668" s="1">
        <v>3</v>
      </c>
      <c r="E668" s="1" t="s">
        <v>968</v>
      </c>
      <c r="F668" s="1">
        <v>1.8</v>
      </c>
      <c r="G668" s="1" t="s">
        <v>968</v>
      </c>
      <c r="H668" s="1">
        <v>77.099999999999994</v>
      </c>
      <c r="I668" s="1">
        <v>153</v>
      </c>
      <c r="J668" s="1">
        <v>7.4</v>
      </c>
      <c r="K668" s="1" t="s">
        <v>871</v>
      </c>
      <c r="L668" s="1" t="s">
        <v>754</v>
      </c>
    </row>
    <row r="669" spans="1:12" x14ac:dyDescent="0.25">
      <c r="A669" s="1">
        <v>668</v>
      </c>
      <c r="B669" s="1" t="s">
        <v>1592</v>
      </c>
      <c r="C669" s="1" t="s">
        <v>1041</v>
      </c>
      <c r="D669" s="1">
        <v>2.8</v>
      </c>
      <c r="E669" s="1" t="s">
        <v>968</v>
      </c>
      <c r="F669" s="1">
        <v>3.5</v>
      </c>
      <c r="G669" s="1" t="s">
        <v>968</v>
      </c>
      <c r="H669" s="1">
        <v>4</v>
      </c>
      <c r="I669" s="1" t="s">
        <v>871</v>
      </c>
      <c r="J669" s="1">
        <v>8.9</v>
      </c>
      <c r="K669" s="1" t="s">
        <v>871</v>
      </c>
      <c r="L669" s="1" t="s">
        <v>754</v>
      </c>
    </row>
    <row r="670" spans="1:12" x14ac:dyDescent="0.25">
      <c r="A670" s="1">
        <v>669</v>
      </c>
      <c r="B670" s="1" t="s">
        <v>1593</v>
      </c>
      <c r="C670" s="1" t="s">
        <v>937</v>
      </c>
      <c r="D670" s="1">
        <v>21.4</v>
      </c>
      <c r="E670" s="1">
        <v>389</v>
      </c>
      <c r="F670" s="1">
        <v>16.7</v>
      </c>
      <c r="G670" s="1" t="s">
        <v>968</v>
      </c>
      <c r="H670" s="1">
        <v>15.5</v>
      </c>
      <c r="I670" s="1" t="s">
        <v>871</v>
      </c>
      <c r="J670" s="1">
        <v>26</v>
      </c>
      <c r="K670" s="1">
        <v>475</v>
      </c>
      <c r="L670" s="1" t="s">
        <v>754</v>
      </c>
    </row>
    <row r="671" spans="1:12" x14ac:dyDescent="0.25">
      <c r="A671" s="1">
        <v>670</v>
      </c>
      <c r="B671" s="1" t="s">
        <v>1594</v>
      </c>
      <c r="C671" s="1" t="s">
        <v>1033</v>
      </c>
      <c r="D671" s="1">
        <v>6.5</v>
      </c>
      <c r="E671" s="1" t="s">
        <v>968</v>
      </c>
      <c r="F671" s="1">
        <v>5</v>
      </c>
      <c r="G671" s="1" t="s">
        <v>968</v>
      </c>
      <c r="H671" s="1">
        <v>75</v>
      </c>
      <c r="I671" s="1">
        <v>161</v>
      </c>
      <c r="J671" s="1">
        <v>65.599999999999994</v>
      </c>
      <c r="K671" s="1">
        <v>165</v>
      </c>
      <c r="L671" s="1" t="s">
        <v>754</v>
      </c>
    </row>
    <row r="672" spans="1:12" x14ac:dyDescent="0.25">
      <c r="A672" s="1">
        <v>671</v>
      </c>
      <c r="B672" s="1" t="s">
        <v>1595</v>
      </c>
      <c r="C672" s="1" t="s">
        <v>1035</v>
      </c>
      <c r="D672" s="1">
        <v>20.9</v>
      </c>
      <c r="E672" s="1">
        <v>399</v>
      </c>
      <c r="F672" s="1">
        <v>7.6</v>
      </c>
      <c r="G672" s="1" t="s">
        <v>968</v>
      </c>
      <c r="H672" s="1">
        <v>13.5</v>
      </c>
      <c r="I672" s="1" t="s">
        <v>871</v>
      </c>
      <c r="J672" s="1">
        <v>12.3</v>
      </c>
      <c r="K672" s="1" t="s">
        <v>871</v>
      </c>
      <c r="L672" s="1" t="s">
        <v>754</v>
      </c>
    </row>
    <row r="673" spans="1:12" x14ac:dyDescent="0.25">
      <c r="A673" s="1">
        <v>672</v>
      </c>
      <c r="B673" s="1" t="s">
        <v>1596</v>
      </c>
      <c r="C673" s="1" t="s">
        <v>890</v>
      </c>
      <c r="D673" s="1">
        <v>7.3</v>
      </c>
      <c r="E673" s="1" t="s">
        <v>968</v>
      </c>
      <c r="F673" s="1">
        <v>9.9</v>
      </c>
      <c r="G673" s="1" t="s">
        <v>968</v>
      </c>
      <c r="H673" s="1">
        <v>56.1</v>
      </c>
      <c r="I673" s="1">
        <v>277</v>
      </c>
      <c r="J673" s="1">
        <v>9.3000000000000007</v>
      </c>
      <c r="K673" s="1" t="s">
        <v>871</v>
      </c>
      <c r="L673" s="1" t="s">
        <v>754</v>
      </c>
    </row>
    <row r="674" spans="1:12" x14ac:dyDescent="0.25">
      <c r="A674" s="1">
        <v>673</v>
      </c>
      <c r="B674" s="1" t="s">
        <v>1597</v>
      </c>
      <c r="C674" s="1" t="s">
        <v>882</v>
      </c>
      <c r="D674" s="1">
        <v>6.9</v>
      </c>
      <c r="E674" s="1" t="s">
        <v>968</v>
      </c>
      <c r="F674" s="1">
        <v>2.5</v>
      </c>
      <c r="G674" s="1" t="s">
        <v>968</v>
      </c>
      <c r="H674" s="1">
        <v>62.8</v>
      </c>
      <c r="I674" s="1">
        <v>236</v>
      </c>
      <c r="J674" s="1">
        <v>4</v>
      </c>
      <c r="K674" s="1" t="s">
        <v>871</v>
      </c>
      <c r="L674" s="1" t="s">
        <v>754</v>
      </c>
    </row>
    <row r="675" spans="1:12" x14ac:dyDescent="0.25">
      <c r="A675" s="1">
        <v>674</v>
      </c>
      <c r="B675" s="1" t="s">
        <v>1598</v>
      </c>
      <c r="C675" s="1" t="s">
        <v>947</v>
      </c>
      <c r="D675" s="1">
        <v>18.600000000000001</v>
      </c>
      <c r="E675" s="1">
        <v>460</v>
      </c>
      <c r="F675" s="1">
        <v>22.2</v>
      </c>
      <c r="G675" s="1">
        <v>426</v>
      </c>
      <c r="H675" s="1">
        <v>27.3</v>
      </c>
      <c r="I675" s="1">
        <v>555</v>
      </c>
      <c r="J675" s="1">
        <v>6.2</v>
      </c>
      <c r="K675" s="1" t="s">
        <v>871</v>
      </c>
      <c r="L675" s="1" t="s">
        <v>754</v>
      </c>
    </row>
    <row r="676" spans="1:12" x14ac:dyDescent="0.25">
      <c r="A676" s="1">
        <v>675</v>
      </c>
      <c r="B676" s="1" t="s">
        <v>1599</v>
      </c>
      <c r="C676" s="1" t="s">
        <v>1467</v>
      </c>
      <c r="D676" s="1">
        <v>5.8</v>
      </c>
      <c r="E676" s="1" t="s">
        <v>968</v>
      </c>
      <c r="F676" s="1">
        <v>10.199999999999999</v>
      </c>
      <c r="G676" s="1" t="s">
        <v>968</v>
      </c>
      <c r="H676" s="1">
        <v>66.7</v>
      </c>
      <c r="I676" s="1">
        <v>208</v>
      </c>
      <c r="J676" s="1">
        <v>13.5</v>
      </c>
      <c r="K676" s="1" t="s">
        <v>871</v>
      </c>
      <c r="L676" s="1" t="s">
        <v>754</v>
      </c>
    </row>
    <row r="677" spans="1:12" x14ac:dyDescent="0.25">
      <c r="A677" s="1">
        <v>676</v>
      </c>
      <c r="B677" s="1" t="s">
        <v>1600</v>
      </c>
      <c r="C677" s="1" t="s">
        <v>853</v>
      </c>
      <c r="D677" s="1">
        <v>3.5</v>
      </c>
      <c r="E677" s="1" t="s">
        <v>968</v>
      </c>
      <c r="F677" s="1">
        <v>8</v>
      </c>
      <c r="G677" s="1" t="s">
        <v>968</v>
      </c>
      <c r="H677" s="1">
        <v>16</v>
      </c>
      <c r="I677" s="1" t="s">
        <v>871</v>
      </c>
      <c r="J677" s="1">
        <v>6.2</v>
      </c>
      <c r="K677" s="1" t="s">
        <v>871</v>
      </c>
      <c r="L677" s="1" t="s">
        <v>754</v>
      </c>
    </row>
    <row r="678" spans="1:12" x14ac:dyDescent="0.25">
      <c r="A678" s="1">
        <v>677</v>
      </c>
      <c r="B678" s="1" t="s">
        <v>1601</v>
      </c>
      <c r="C678" s="1" t="s">
        <v>855</v>
      </c>
      <c r="D678" s="1">
        <v>9.8000000000000007</v>
      </c>
      <c r="E678" s="1" t="s">
        <v>968</v>
      </c>
      <c r="F678" s="1">
        <v>23.1</v>
      </c>
      <c r="G678" s="1">
        <v>414</v>
      </c>
      <c r="H678" s="1">
        <v>11.4</v>
      </c>
      <c r="I678" s="1" t="s">
        <v>871</v>
      </c>
      <c r="J678" s="1">
        <v>13.8</v>
      </c>
      <c r="K678" s="1" t="s">
        <v>871</v>
      </c>
      <c r="L678" s="1" t="s">
        <v>754</v>
      </c>
    </row>
    <row r="679" spans="1:12" x14ac:dyDescent="0.25">
      <c r="A679" s="1">
        <v>678</v>
      </c>
      <c r="B679" s="1" t="s">
        <v>1602</v>
      </c>
      <c r="C679" s="1" t="s">
        <v>1041</v>
      </c>
      <c r="D679" s="1">
        <v>6.2</v>
      </c>
      <c r="E679" s="1" t="s">
        <v>968</v>
      </c>
      <c r="F679" s="1">
        <v>21.5</v>
      </c>
      <c r="G679" s="1">
        <v>434</v>
      </c>
      <c r="H679" s="1">
        <v>63</v>
      </c>
      <c r="I679" s="1">
        <v>235</v>
      </c>
      <c r="J679" s="1">
        <v>16.899999999999999</v>
      </c>
      <c r="K679" s="1" t="s">
        <v>871</v>
      </c>
      <c r="L679" s="1" t="s">
        <v>754</v>
      </c>
    </row>
    <row r="680" spans="1:12" x14ac:dyDescent="0.25">
      <c r="A680" s="1">
        <v>679</v>
      </c>
      <c r="B680" s="1" t="s">
        <v>1603</v>
      </c>
      <c r="C680" s="1" t="s">
        <v>1190</v>
      </c>
      <c r="D680" s="1">
        <v>15.6</v>
      </c>
      <c r="E680" s="1" t="s">
        <v>968</v>
      </c>
      <c r="F680" s="1">
        <v>11.5</v>
      </c>
      <c r="G680" s="1" t="s">
        <v>968</v>
      </c>
      <c r="H680" s="1">
        <v>32.6</v>
      </c>
      <c r="I680" s="1">
        <v>472</v>
      </c>
      <c r="J680" s="1">
        <v>7.4</v>
      </c>
      <c r="K680" s="1" t="s">
        <v>871</v>
      </c>
      <c r="L680" s="1" t="s">
        <v>754</v>
      </c>
    </row>
    <row r="681" spans="1:12" x14ac:dyDescent="0.25">
      <c r="A681" s="1">
        <v>680</v>
      </c>
      <c r="B681" s="1" t="s">
        <v>1604</v>
      </c>
      <c r="C681" s="1" t="s">
        <v>943</v>
      </c>
      <c r="D681" s="1">
        <v>10.5</v>
      </c>
      <c r="E681" s="1" t="s">
        <v>968</v>
      </c>
      <c r="F681" s="1">
        <v>13.6</v>
      </c>
      <c r="G681" s="1" t="s">
        <v>968</v>
      </c>
      <c r="H681" s="1">
        <v>53.9</v>
      </c>
      <c r="I681" s="1">
        <v>289</v>
      </c>
      <c r="J681" s="1">
        <v>35.4</v>
      </c>
      <c r="K681" s="1">
        <v>364</v>
      </c>
      <c r="L681" s="1" t="s">
        <v>754</v>
      </c>
    </row>
    <row r="682" spans="1:12" x14ac:dyDescent="0.25">
      <c r="A682" s="1">
        <v>681</v>
      </c>
      <c r="B682" s="1" t="s">
        <v>1605</v>
      </c>
      <c r="C682" s="1" t="s">
        <v>984</v>
      </c>
      <c r="D682" s="1">
        <v>11.4</v>
      </c>
      <c r="E682" s="1" t="s">
        <v>968</v>
      </c>
      <c r="F682" s="1">
        <v>14.4</v>
      </c>
      <c r="G682" s="1" t="s">
        <v>968</v>
      </c>
      <c r="H682" s="1">
        <v>19.399999999999999</v>
      </c>
      <c r="I682" s="1" t="s">
        <v>871</v>
      </c>
      <c r="J682" s="1">
        <v>14.6</v>
      </c>
      <c r="K682" s="1" t="s">
        <v>871</v>
      </c>
      <c r="L682" s="1" t="s">
        <v>754</v>
      </c>
    </row>
    <row r="683" spans="1:12" x14ac:dyDescent="0.25">
      <c r="A683" s="1">
        <v>682</v>
      </c>
      <c r="B683" s="1" t="s">
        <v>1606</v>
      </c>
      <c r="C683" s="1" t="s">
        <v>1033</v>
      </c>
      <c r="D683" s="1">
        <v>5.7</v>
      </c>
      <c r="E683" s="1" t="s">
        <v>968</v>
      </c>
      <c r="F683" s="1">
        <v>6.2</v>
      </c>
      <c r="G683" s="1" t="s">
        <v>968</v>
      </c>
      <c r="H683" s="1">
        <v>64.5</v>
      </c>
      <c r="I683" s="1">
        <v>226</v>
      </c>
      <c r="J683" s="1">
        <v>13.1</v>
      </c>
      <c r="K683" s="1" t="s">
        <v>871</v>
      </c>
      <c r="L683" s="1" t="s">
        <v>754</v>
      </c>
    </row>
    <row r="684" spans="1:12" x14ac:dyDescent="0.25">
      <c r="A684" s="1">
        <v>683</v>
      </c>
      <c r="B684" s="1" t="s">
        <v>1607</v>
      </c>
      <c r="C684" s="1" t="s">
        <v>943</v>
      </c>
      <c r="D684" s="1">
        <v>5</v>
      </c>
      <c r="E684" s="1" t="s">
        <v>968</v>
      </c>
      <c r="F684" s="1">
        <v>3.9</v>
      </c>
      <c r="G684" s="1" t="s">
        <v>968</v>
      </c>
      <c r="H684" s="1">
        <v>62.6</v>
      </c>
      <c r="I684" s="1">
        <v>238</v>
      </c>
      <c r="J684" s="1">
        <v>5.7</v>
      </c>
      <c r="K684" s="1" t="s">
        <v>871</v>
      </c>
      <c r="L684" s="1" t="s">
        <v>754</v>
      </c>
    </row>
    <row r="685" spans="1:12" x14ac:dyDescent="0.25">
      <c r="A685" s="1">
        <v>684</v>
      </c>
      <c r="B685" s="1" t="s">
        <v>1608</v>
      </c>
      <c r="C685" s="1" t="s">
        <v>868</v>
      </c>
      <c r="D685" s="1">
        <v>5.0999999999999996</v>
      </c>
      <c r="E685" s="1" t="s">
        <v>968</v>
      </c>
      <c r="F685" s="1">
        <v>2.2999999999999998</v>
      </c>
      <c r="G685" s="1" t="s">
        <v>968</v>
      </c>
      <c r="H685" s="1">
        <v>16.8</v>
      </c>
      <c r="I685" s="1" t="s">
        <v>871</v>
      </c>
      <c r="J685" s="1">
        <v>8.3000000000000007</v>
      </c>
      <c r="K685" s="1" t="s">
        <v>871</v>
      </c>
      <c r="L685" s="1" t="s">
        <v>754</v>
      </c>
    </row>
    <row r="686" spans="1:12" x14ac:dyDescent="0.25">
      <c r="A686" s="1">
        <v>685</v>
      </c>
      <c r="B686" s="1" t="s">
        <v>1609</v>
      </c>
      <c r="C686" s="1" t="s">
        <v>1467</v>
      </c>
      <c r="D686" s="1">
        <v>18.600000000000001</v>
      </c>
      <c r="E686" s="1">
        <v>461</v>
      </c>
      <c r="F686" s="1">
        <v>30.5</v>
      </c>
      <c r="G686" s="1">
        <v>320</v>
      </c>
      <c r="H686" s="1">
        <v>35.9</v>
      </c>
      <c r="I686" s="1">
        <v>431</v>
      </c>
      <c r="J686" s="1">
        <v>40.9</v>
      </c>
      <c r="K686" s="1">
        <v>320</v>
      </c>
      <c r="L686" s="1" t="s">
        <v>754</v>
      </c>
    </row>
    <row r="687" spans="1:12" x14ac:dyDescent="0.25">
      <c r="A687" s="1">
        <v>686</v>
      </c>
      <c r="B687" s="1" t="s">
        <v>1610</v>
      </c>
      <c r="C687" s="1" t="s">
        <v>1115</v>
      </c>
      <c r="D687" s="1">
        <v>21.9</v>
      </c>
      <c r="E687" s="1">
        <v>378</v>
      </c>
      <c r="F687" s="1">
        <v>37.799999999999997</v>
      </c>
      <c r="G687" s="1">
        <v>250</v>
      </c>
      <c r="H687" s="1">
        <v>25.3</v>
      </c>
      <c r="I687" s="1">
        <v>579</v>
      </c>
      <c r="J687" s="1">
        <v>81.599999999999994</v>
      </c>
      <c r="K687" s="1">
        <v>98</v>
      </c>
      <c r="L687" s="1" t="s">
        <v>754</v>
      </c>
    </row>
    <row r="688" spans="1:12" x14ac:dyDescent="0.25">
      <c r="A688" s="1">
        <v>687</v>
      </c>
      <c r="B688" s="1" t="s">
        <v>1611</v>
      </c>
      <c r="C688" s="1" t="s">
        <v>1109</v>
      </c>
      <c r="D688" s="1">
        <v>30.1</v>
      </c>
      <c r="E688" s="1">
        <v>287</v>
      </c>
      <c r="F688" s="1">
        <v>44.1</v>
      </c>
      <c r="G688" s="1">
        <v>217</v>
      </c>
      <c r="H688" s="1">
        <v>4.5999999999999996</v>
      </c>
      <c r="I688" s="1" t="s">
        <v>871</v>
      </c>
      <c r="J688" s="1">
        <v>19.5</v>
      </c>
      <c r="K688" s="1" t="s">
        <v>871</v>
      </c>
      <c r="L688" s="1" t="s">
        <v>754</v>
      </c>
    </row>
    <row r="689" spans="1:12" x14ac:dyDescent="0.25">
      <c r="A689" s="1">
        <v>688</v>
      </c>
      <c r="B689" s="1" t="s">
        <v>1612</v>
      </c>
      <c r="C689" s="1" t="s">
        <v>1109</v>
      </c>
      <c r="D689" s="1">
        <v>13.1</v>
      </c>
      <c r="E689" s="1" t="s">
        <v>968</v>
      </c>
      <c r="F689" s="1">
        <v>52.6</v>
      </c>
      <c r="G689" s="1">
        <v>158</v>
      </c>
      <c r="H689" s="1">
        <v>39.299999999999997</v>
      </c>
      <c r="I689" s="1">
        <v>396</v>
      </c>
      <c r="J689" s="1">
        <v>18.7</v>
      </c>
      <c r="K689" s="1" t="s">
        <v>871</v>
      </c>
      <c r="L689" s="1" t="s">
        <v>754</v>
      </c>
    </row>
    <row r="690" spans="1:12" x14ac:dyDescent="0.25">
      <c r="A690" s="1">
        <v>689</v>
      </c>
      <c r="B690" s="1" t="s">
        <v>1613</v>
      </c>
      <c r="C690" s="1" t="s">
        <v>1109</v>
      </c>
      <c r="D690" s="1">
        <v>4.8</v>
      </c>
      <c r="E690" s="1" t="s">
        <v>968</v>
      </c>
      <c r="F690" s="1">
        <v>10.9</v>
      </c>
      <c r="G690" s="1" t="s">
        <v>968</v>
      </c>
      <c r="H690" s="1">
        <v>71.099999999999994</v>
      </c>
      <c r="I690" s="1">
        <v>180</v>
      </c>
      <c r="J690" s="1">
        <v>15.6</v>
      </c>
      <c r="K690" s="1" t="s">
        <v>871</v>
      </c>
      <c r="L690" s="1" t="s">
        <v>754</v>
      </c>
    </row>
    <row r="691" spans="1:12" x14ac:dyDescent="0.25">
      <c r="A691" s="1">
        <v>690</v>
      </c>
      <c r="B691" s="1" t="s">
        <v>1614</v>
      </c>
      <c r="C691" s="1" t="s">
        <v>933</v>
      </c>
      <c r="D691" s="1">
        <v>5.4</v>
      </c>
      <c r="E691" s="1" t="s">
        <v>968</v>
      </c>
      <c r="F691" s="1">
        <v>2.4</v>
      </c>
      <c r="G691" s="1" t="s">
        <v>968</v>
      </c>
      <c r="H691" s="1">
        <v>81.099999999999994</v>
      </c>
      <c r="I691" s="1">
        <v>130</v>
      </c>
      <c r="J691" s="1">
        <v>4</v>
      </c>
      <c r="K691" s="1" t="s">
        <v>871</v>
      </c>
      <c r="L691" s="1" t="s">
        <v>754</v>
      </c>
    </row>
    <row r="692" spans="1:12" x14ac:dyDescent="0.25">
      <c r="A692" s="1">
        <v>691</v>
      </c>
      <c r="B692" s="1" t="s">
        <v>1615</v>
      </c>
      <c r="C692" s="1" t="s">
        <v>1268</v>
      </c>
      <c r="D692" s="1">
        <v>9.9</v>
      </c>
      <c r="E692" s="1" t="s">
        <v>968</v>
      </c>
      <c r="F692" s="1">
        <v>10.9</v>
      </c>
      <c r="G692" s="1" t="s">
        <v>968</v>
      </c>
      <c r="H692" s="1">
        <v>66.400000000000006</v>
      </c>
      <c r="I692" s="1">
        <v>214</v>
      </c>
      <c r="J692" s="1">
        <v>20.7</v>
      </c>
      <c r="K692" s="1">
        <v>574</v>
      </c>
      <c r="L692" s="1" t="s">
        <v>754</v>
      </c>
    </row>
    <row r="693" spans="1:12" x14ac:dyDescent="0.25">
      <c r="A693" s="1">
        <v>692</v>
      </c>
      <c r="B693" s="1" t="s">
        <v>1616</v>
      </c>
      <c r="C693" s="1" t="s">
        <v>1064</v>
      </c>
      <c r="D693" s="1">
        <v>10.4</v>
      </c>
      <c r="E693" s="1" t="s">
        <v>968</v>
      </c>
      <c r="F693" s="1">
        <v>47.1</v>
      </c>
      <c r="G693" s="1">
        <v>199</v>
      </c>
      <c r="H693" s="1">
        <v>7.1</v>
      </c>
      <c r="I693" s="1" t="s">
        <v>871</v>
      </c>
      <c r="J693" s="1">
        <v>10.6</v>
      </c>
      <c r="K693" s="1" t="s">
        <v>871</v>
      </c>
      <c r="L693" s="1" t="s">
        <v>754</v>
      </c>
    </row>
    <row r="694" spans="1:12" x14ac:dyDescent="0.25">
      <c r="A694" s="1">
        <v>693</v>
      </c>
      <c r="B694" s="1" t="s">
        <v>1617</v>
      </c>
      <c r="C694" s="1" t="s">
        <v>937</v>
      </c>
      <c r="D694" s="1">
        <v>26.8</v>
      </c>
      <c r="E694" s="1">
        <v>317</v>
      </c>
      <c r="F694" s="1">
        <v>47.4</v>
      </c>
      <c r="G694" s="1">
        <v>195</v>
      </c>
      <c r="H694" s="1">
        <v>14.8</v>
      </c>
      <c r="I694" s="1" t="s">
        <v>871</v>
      </c>
      <c r="J694" s="1">
        <v>10.8</v>
      </c>
      <c r="K694" s="1" t="s">
        <v>871</v>
      </c>
      <c r="L694" s="1" t="s">
        <v>754</v>
      </c>
    </row>
    <row r="695" spans="1:12" x14ac:dyDescent="0.25">
      <c r="A695" s="1">
        <v>694</v>
      </c>
      <c r="B695" s="1" t="s">
        <v>1618</v>
      </c>
      <c r="C695" s="1" t="s">
        <v>853</v>
      </c>
      <c r="D695" s="1">
        <v>6.9</v>
      </c>
      <c r="E695" s="1" t="s">
        <v>968</v>
      </c>
      <c r="F695" s="1">
        <v>4.5999999999999996</v>
      </c>
      <c r="G695" s="1" t="s">
        <v>968</v>
      </c>
      <c r="H695" s="1">
        <v>42.8</v>
      </c>
      <c r="I695" s="1">
        <v>364</v>
      </c>
      <c r="J695" s="1">
        <v>4.7</v>
      </c>
      <c r="K695" s="1" t="s">
        <v>871</v>
      </c>
      <c r="L695" s="1" t="s">
        <v>754</v>
      </c>
    </row>
    <row r="696" spans="1:12" x14ac:dyDescent="0.25">
      <c r="A696" s="1">
        <v>695</v>
      </c>
      <c r="B696" s="1" t="s">
        <v>1619</v>
      </c>
      <c r="C696" s="1" t="s">
        <v>1479</v>
      </c>
      <c r="D696" s="1">
        <v>17.8</v>
      </c>
      <c r="E696" s="1">
        <v>485</v>
      </c>
      <c r="F696" s="1">
        <v>9.4</v>
      </c>
      <c r="G696" s="1" t="s">
        <v>968</v>
      </c>
      <c r="H696" s="1">
        <v>27.4</v>
      </c>
      <c r="I696" s="1">
        <v>554</v>
      </c>
      <c r="J696" s="1">
        <v>30.7</v>
      </c>
      <c r="K696" s="1">
        <v>408</v>
      </c>
      <c r="L696" s="1" t="s">
        <v>754</v>
      </c>
    </row>
    <row r="697" spans="1:12" x14ac:dyDescent="0.25">
      <c r="A697" s="1">
        <v>696</v>
      </c>
      <c r="B697" s="1" t="s">
        <v>1620</v>
      </c>
      <c r="C697" s="1" t="s">
        <v>1021</v>
      </c>
      <c r="D697" s="1">
        <v>16.899999999999999</v>
      </c>
      <c r="E697" s="1">
        <v>499</v>
      </c>
      <c r="F697" s="1">
        <v>3.7</v>
      </c>
      <c r="G697" s="1" t="s">
        <v>968</v>
      </c>
      <c r="H697" s="1">
        <v>10.3</v>
      </c>
      <c r="I697" s="1" t="s">
        <v>871</v>
      </c>
      <c r="J697" s="1">
        <v>4.9000000000000004</v>
      </c>
      <c r="K697" s="1" t="s">
        <v>871</v>
      </c>
      <c r="L697" s="1" t="s">
        <v>754</v>
      </c>
    </row>
    <row r="698" spans="1:12" x14ac:dyDescent="0.25">
      <c r="A698" s="1">
        <v>697</v>
      </c>
      <c r="B698" s="1" t="s">
        <v>1621</v>
      </c>
      <c r="C698" s="1" t="s">
        <v>855</v>
      </c>
      <c r="D698" s="1">
        <v>10.7</v>
      </c>
      <c r="E698" s="1" t="s">
        <v>968</v>
      </c>
      <c r="F698" s="1">
        <v>10.4</v>
      </c>
      <c r="G698" s="1" t="s">
        <v>968</v>
      </c>
      <c r="H698" s="1">
        <v>6.3</v>
      </c>
      <c r="I698" s="1" t="s">
        <v>871</v>
      </c>
      <c r="J698" s="1">
        <v>3.8</v>
      </c>
      <c r="K698" s="1" t="s">
        <v>871</v>
      </c>
      <c r="L698" s="1" t="s">
        <v>754</v>
      </c>
    </row>
    <row r="699" spans="1:12" x14ac:dyDescent="0.25">
      <c r="A699" s="1">
        <v>698</v>
      </c>
      <c r="B699" s="1" t="s">
        <v>1622</v>
      </c>
      <c r="C699" s="1" t="s">
        <v>855</v>
      </c>
      <c r="D699" s="1">
        <v>7.5</v>
      </c>
      <c r="E699" s="1" t="s">
        <v>968</v>
      </c>
      <c r="F699" s="1">
        <v>4.5999999999999996</v>
      </c>
      <c r="G699" s="1" t="s">
        <v>968</v>
      </c>
      <c r="H699" s="1">
        <v>16.600000000000001</v>
      </c>
      <c r="I699" s="1" t="s">
        <v>871</v>
      </c>
      <c r="J699" s="1">
        <v>16.3</v>
      </c>
      <c r="K699" s="1" t="s">
        <v>871</v>
      </c>
      <c r="L699" s="1" t="s">
        <v>754</v>
      </c>
    </row>
    <row r="700" spans="1:12" x14ac:dyDescent="0.25">
      <c r="A700" s="1">
        <v>699</v>
      </c>
      <c r="B700" s="1" t="s">
        <v>1623</v>
      </c>
      <c r="C700" s="1" t="s">
        <v>894</v>
      </c>
      <c r="D700" s="1">
        <v>14.3</v>
      </c>
      <c r="E700" s="1" t="s">
        <v>968</v>
      </c>
      <c r="F700" s="1">
        <v>19.3</v>
      </c>
      <c r="G700" s="1">
        <v>475</v>
      </c>
      <c r="H700" s="1">
        <v>38.9</v>
      </c>
      <c r="I700" s="1">
        <v>400</v>
      </c>
      <c r="J700" s="1">
        <v>27.7</v>
      </c>
      <c r="K700" s="1">
        <v>456</v>
      </c>
      <c r="L700" s="1" t="s">
        <v>754</v>
      </c>
    </row>
    <row r="701" spans="1:12" x14ac:dyDescent="0.25">
      <c r="A701" s="1">
        <v>700</v>
      </c>
      <c r="B701" s="1" t="s">
        <v>1624</v>
      </c>
      <c r="C701" s="1" t="s">
        <v>853</v>
      </c>
      <c r="D701" s="1">
        <v>10.5</v>
      </c>
      <c r="E701" s="1" t="s">
        <v>968</v>
      </c>
      <c r="F701" s="1">
        <v>5.3</v>
      </c>
      <c r="G701" s="1" t="s">
        <v>968</v>
      </c>
      <c r="H701" s="1">
        <v>19.399999999999999</v>
      </c>
      <c r="I701" s="1" t="s">
        <v>871</v>
      </c>
      <c r="J701" s="1">
        <v>17.5</v>
      </c>
      <c r="K701" s="1" t="s">
        <v>871</v>
      </c>
      <c r="L701" s="1" t="s">
        <v>754</v>
      </c>
    </row>
    <row r="702" spans="1:12" x14ac:dyDescent="0.25">
      <c r="A702" s="1">
        <v>701</v>
      </c>
      <c r="B702" s="1" t="s">
        <v>1625</v>
      </c>
      <c r="C702" s="1" t="s">
        <v>855</v>
      </c>
      <c r="D702" s="1">
        <v>9</v>
      </c>
      <c r="E702" s="1" t="s">
        <v>968</v>
      </c>
      <c r="F702" s="1">
        <v>12.9</v>
      </c>
      <c r="G702" s="1" t="s">
        <v>968</v>
      </c>
      <c r="H702" s="1">
        <v>12</v>
      </c>
      <c r="I702" s="1" t="s">
        <v>871</v>
      </c>
      <c r="J702" s="1">
        <v>6</v>
      </c>
      <c r="K702" s="1" t="s">
        <v>871</v>
      </c>
      <c r="L702" s="1" t="s">
        <v>754</v>
      </c>
    </row>
    <row r="703" spans="1:12" x14ac:dyDescent="0.25">
      <c r="A703" s="1">
        <v>702</v>
      </c>
      <c r="B703" s="1" t="s">
        <v>1626</v>
      </c>
      <c r="C703" s="1" t="s">
        <v>892</v>
      </c>
      <c r="D703" s="1">
        <v>7.9</v>
      </c>
      <c r="E703" s="1" t="s">
        <v>968</v>
      </c>
      <c r="F703" s="1">
        <v>8.4</v>
      </c>
      <c r="G703" s="1" t="s">
        <v>968</v>
      </c>
      <c r="H703" s="1">
        <v>4.5999999999999996</v>
      </c>
      <c r="I703" s="1" t="s">
        <v>871</v>
      </c>
      <c r="J703" s="1">
        <v>3.8</v>
      </c>
      <c r="K703" s="1" t="s">
        <v>871</v>
      </c>
      <c r="L703" s="1" t="s">
        <v>754</v>
      </c>
    </row>
    <row r="704" spans="1:12" x14ac:dyDescent="0.25">
      <c r="A704" s="1">
        <v>703</v>
      </c>
      <c r="B704" s="1" t="s">
        <v>1627</v>
      </c>
      <c r="C704" s="1" t="s">
        <v>853</v>
      </c>
      <c r="D704" s="1">
        <v>16.3</v>
      </c>
      <c r="E704" s="1" t="s">
        <v>968</v>
      </c>
      <c r="F704" s="1">
        <v>29.2</v>
      </c>
      <c r="G704" s="1">
        <v>332</v>
      </c>
      <c r="H704" s="1">
        <v>32.299999999999997</v>
      </c>
      <c r="I704" s="1">
        <v>479</v>
      </c>
      <c r="J704" s="1">
        <v>54.7</v>
      </c>
      <c r="K704" s="1">
        <v>216</v>
      </c>
      <c r="L704" s="1" t="s">
        <v>754</v>
      </c>
    </row>
    <row r="705" spans="1:12" x14ac:dyDescent="0.25">
      <c r="A705" s="1">
        <v>704</v>
      </c>
      <c r="B705" s="1" t="s">
        <v>1628</v>
      </c>
      <c r="C705" s="1" t="s">
        <v>1629</v>
      </c>
      <c r="D705" s="1">
        <v>13.1</v>
      </c>
      <c r="E705" s="1" t="s">
        <v>968</v>
      </c>
      <c r="F705" s="1">
        <v>17</v>
      </c>
      <c r="G705" s="1" t="s">
        <v>968</v>
      </c>
      <c r="H705" s="1">
        <v>17.2</v>
      </c>
      <c r="I705" s="1" t="s">
        <v>871</v>
      </c>
      <c r="J705" s="1">
        <v>96.9</v>
      </c>
      <c r="K705" s="1">
        <v>36</v>
      </c>
      <c r="L705" s="1" t="s">
        <v>754</v>
      </c>
    </row>
    <row r="706" spans="1:12" x14ac:dyDescent="0.25">
      <c r="A706" s="1">
        <v>705</v>
      </c>
      <c r="B706" s="1" t="s">
        <v>1630</v>
      </c>
      <c r="C706" s="1" t="s">
        <v>1392</v>
      </c>
      <c r="D706" s="1">
        <v>21</v>
      </c>
      <c r="E706" s="1">
        <v>398</v>
      </c>
      <c r="F706" s="1">
        <v>47.1</v>
      </c>
      <c r="G706" s="1">
        <v>200</v>
      </c>
      <c r="H706" s="1">
        <v>4.4000000000000004</v>
      </c>
      <c r="I706" s="1" t="s">
        <v>871</v>
      </c>
      <c r="J706" s="1">
        <v>70.599999999999994</v>
      </c>
      <c r="K706" s="1">
        <v>134</v>
      </c>
      <c r="L706" s="1" t="s">
        <v>754</v>
      </c>
    </row>
    <row r="707" spans="1:12" x14ac:dyDescent="0.25">
      <c r="A707" s="1">
        <v>706</v>
      </c>
      <c r="B707" s="1" t="s">
        <v>1631</v>
      </c>
      <c r="C707" s="1" t="s">
        <v>1190</v>
      </c>
      <c r="D707" s="1">
        <v>12.3</v>
      </c>
      <c r="E707" s="1" t="s">
        <v>968</v>
      </c>
      <c r="F707" s="1">
        <v>29.4</v>
      </c>
      <c r="G707" s="1">
        <v>329</v>
      </c>
      <c r="H707" s="1">
        <v>20.2</v>
      </c>
      <c r="I707" s="1" t="s">
        <v>871</v>
      </c>
      <c r="J707" s="1">
        <v>26.3</v>
      </c>
      <c r="K707" s="1">
        <v>470</v>
      </c>
      <c r="L707" s="1" t="s">
        <v>754</v>
      </c>
    </row>
    <row r="708" spans="1:12" x14ac:dyDescent="0.25">
      <c r="A708" s="1">
        <v>707</v>
      </c>
      <c r="B708" s="1" t="s">
        <v>1632</v>
      </c>
      <c r="C708" s="1" t="s">
        <v>892</v>
      </c>
      <c r="D708" s="1">
        <v>5.3</v>
      </c>
      <c r="E708" s="1" t="s">
        <v>968</v>
      </c>
      <c r="F708" s="1">
        <v>3.4</v>
      </c>
      <c r="G708" s="1" t="s">
        <v>968</v>
      </c>
      <c r="H708" s="1">
        <v>5.0999999999999996</v>
      </c>
      <c r="I708" s="1" t="s">
        <v>871</v>
      </c>
      <c r="J708" s="1">
        <v>4.0999999999999996</v>
      </c>
      <c r="K708" s="1" t="s">
        <v>871</v>
      </c>
      <c r="L708" s="1" t="s">
        <v>754</v>
      </c>
    </row>
    <row r="709" spans="1:12" x14ac:dyDescent="0.25">
      <c r="A709" s="1">
        <v>708</v>
      </c>
      <c r="B709" s="1" t="s">
        <v>1633</v>
      </c>
      <c r="C709" s="1" t="s">
        <v>853</v>
      </c>
      <c r="D709" s="1">
        <v>24.4</v>
      </c>
      <c r="E709" s="1">
        <v>348</v>
      </c>
      <c r="F709" s="1">
        <v>37.700000000000003</v>
      </c>
      <c r="G709" s="1">
        <v>251</v>
      </c>
      <c r="H709" s="1">
        <v>10.3</v>
      </c>
      <c r="I709" s="1" t="s">
        <v>871</v>
      </c>
      <c r="J709" s="1">
        <v>21.3</v>
      </c>
      <c r="K709" s="1">
        <v>557</v>
      </c>
      <c r="L709" s="1" t="s">
        <v>754</v>
      </c>
    </row>
    <row r="710" spans="1:12" x14ac:dyDescent="0.25">
      <c r="A710" s="1">
        <v>709</v>
      </c>
      <c r="B710" s="1" t="s">
        <v>1634</v>
      </c>
      <c r="C710" s="1" t="s">
        <v>1479</v>
      </c>
      <c r="D710" s="1">
        <v>23.9</v>
      </c>
      <c r="E710" s="1">
        <v>354</v>
      </c>
      <c r="F710" s="1">
        <v>15.3</v>
      </c>
      <c r="G710" s="1" t="s">
        <v>968</v>
      </c>
      <c r="H710" s="1">
        <v>17.100000000000001</v>
      </c>
      <c r="I710" s="1" t="s">
        <v>871</v>
      </c>
      <c r="J710" s="1">
        <v>43</v>
      </c>
      <c r="K710" s="1">
        <v>297</v>
      </c>
      <c r="L710" s="1" t="s">
        <v>754</v>
      </c>
    </row>
    <row r="711" spans="1:12" x14ac:dyDescent="0.25">
      <c r="A711" s="1">
        <v>710</v>
      </c>
      <c r="B711" s="1" t="s">
        <v>1635</v>
      </c>
      <c r="C711" s="1" t="s">
        <v>1021</v>
      </c>
      <c r="D711" s="1">
        <v>4</v>
      </c>
      <c r="E711" s="1" t="s">
        <v>968</v>
      </c>
      <c r="F711" s="1">
        <v>1.6</v>
      </c>
      <c r="G711" s="1" t="s">
        <v>968</v>
      </c>
      <c r="H711" s="1">
        <v>12.1</v>
      </c>
      <c r="I711" s="1" t="s">
        <v>871</v>
      </c>
      <c r="J711" s="1">
        <v>6.6</v>
      </c>
      <c r="K711" s="1" t="s">
        <v>871</v>
      </c>
      <c r="L711" s="1" t="s">
        <v>754</v>
      </c>
    </row>
    <row r="712" spans="1:12" x14ac:dyDescent="0.25">
      <c r="A712" s="1">
        <v>711</v>
      </c>
      <c r="B712" s="1" t="s">
        <v>1636</v>
      </c>
      <c r="C712" s="1" t="s">
        <v>1124</v>
      </c>
      <c r="D712" s="1">
        <v>13</v>
      </c>
      <c r="E712" s="1" t="s">
        <v>968</v>
      </c>
      <c r="F712" s="1">
        <v>30.3</v>
      </c>
      <c r="G712" s="1">
        <v>322</v>
      </c>
      <c r="H712" s="1">
        <v>30.7</v>
      </c>
      <c r="I712" s="1">
        <v>503</v>
      </c>
      <c r="J712" s="1">
        <v>19.8</v>
      </c>
      <c r="K712" s="1">
        <v>595</v>
      </c>
      <c r="L712" s="1" t="s">
        <v>754</v>
      </c>
    </row>
    <row r="713" spans="1:12" x14ac:dyDescent="0.25">
      <c r="A713" s="1">
        <v>712</v>
      </c>
      <c r="B713" s="1" t="s">
        <v>1637</v>
      </c>
      <c r="C713" s="1" t="s">
        <v>1041</v>
      </c>
      <c r="D713" s="1">
        <v>14.6</v>
      </c>
      <c r="E713" s="1" t="s">
        <v>968</v>
      </c>
      <c r="F713" s="1">
        <v>4.5</v>
      </c>
      <c r="G713" s="1" t="s">
        <v>968</v>
      </c>
      <c r="H713" s="1">
        <v>10.9</v>
      </c>
      <c r="I713" s="1" t="s">
        <v>871</v>
      </c>
      <c r="J713" s="1">
        <v>22.6</v>
      </c>
      <c r="K713" s="1">
        <v>537</v>
      </c>
      <c r="L713" s="1" t="s">
        <v>754</v>
      </c>
    </row>
    <row r="714" spans="1:12" x14ac:dyDescent="0.25">
      <c r="A714" s="1">
        <v>713</v>
      </c>
      <c r="B714" s="1" t="s">
        <v>1638</v>
      </c>
      <c r="C714" s="1" t="s">
        <v>868</v>
      </c>
      <c r="D714" s="1">
        <v>3.9</v>
      </c>
      <c r="E714" s="1" t="s">
        <v>968</v>
      </c>
      <c r="F714" s="1">
        <v>2</v>
      </c>
      <c r="G714" s="1" t="s">
        <v>968</v>
      </c>
      <c r="H714" s="1">
        <v>9.3000000000000007</v>
      </c>
      <c r="I714" s="1" t="s">
        <v>871</v>
      </c>
      <c r="J714" s="1">
        <v>2.2999999999999998</v>
      </c>
      <c r="K714" s="1" t="s">
        <v>871</v>
      </c>
      <c r="L714" s="1" t="s">
        <v>754</v>
      </c>
    </row>
    <row r="715" spans="1:12" x14ac:dyDescent="0.25">
      <c r="A715" s="1">
        <v>714</v>
      </c>
      <c r="B715" s="1" t="s">
        <v>1639</v>
      </c>
      <c r="C715" s="1" t="s">
        <v>984</v>
      </c>
      <c r="D715" s="1">
        <v>5.4</v>
      </c>
      <c r="E715" s="1" t="s">
        <v>968</v>
      </c>
      <c r="F715" s="1">
        <v>4.8</v>
      </c>
      <c r="G715" s="1" t="s">
        <v>968</v>
      </c>
      <c r="H715" s="1">
        <v>43.7</v>
      </c>
      <c r="I715" s="1">
        <v>351</v>
      </c>
      <c r="J715" s="1">
        <v>4.8</v>
      </c>
      <c r="K715" s="1" t="s">
        <v>871</v>
      </c>
      <c r="L715" s="1" t="s">
        <v>754</v>
      </c>
    </row>
    <row r="716" spans="1:12" x14ac:dyDescent="0.25">
      <c r="A716" s="1">
        <v>715</v>
      </c>
      <c r="B716" s="1" t="s">
        <v>1640</v>
      </c>
      <c r="C716" s="1" t="s">
        <v>882</v>
      </c>
      <c r="D716" s="1">
        <v>5</v>
      </c>
      <c r="E716" s="1" t="s">
        <v>968</v>
      </c>
      <c r="F716" s="1">
        <v>2.4</v>
      </c>
      <c r="G716" s="1" t="s">
        <v>968</v>
      </c>
      <c r="H716" s="1">
        <v>68.599999999999994</v>
      </c>
      <c r="I716" s="1">
        <v>195</v>
      </c>
      <c r="J716" s="1">
        <v>3.4</v>
      </c>
      <c r="K716" s="1" t="s">
        <v>871</v>
      </c>
      <c r="L716" s="1" t="s">
        <v>754</v>
      </c>
    </row>
    <row r="717" spans="1:12" x14ac:dyDescent="0.25">
      <c r="A717" s="1">
        <v>716</v>
      </c>
      <c r="B717" s="1" t="s">
        <v>1641</v>
      </c>
      <c r="C717" s="1" t="s">
        <v>1033</v>
      </c>
      <c r="D717" s="1">
        <v>11.7</v>
      </c>
      <c r="E717" s="1" t="s">
        <v>968</v>
      </c>
      <c r="F717" s="1">
        <v>13.4</v>
      </c>
      <c r="G717" s="1" t="s">
        <v>968</v>
      </c>
      <c r="H717" s="1">
        <v>49.9</v>
      </c>
      <c r="I717" s="1">
        <v>317</v>
      </c>
      <c r="J717" s="1">
        <v>13.8</v>
      </c>
      <c r="K717" s="1" t="s">
        <v>871</v>
      </c>
      <c r="L717" s="1" t="s">
        <v>754</v>
      </c>
    </row>
    <row r="718" spans="1:12" x14ac:dyDescent="0.25">
      <c r="A718" s="1">
        <v>717</v>
      </c>
      <c r="B718" s="1" t="s">
        <v>1642</v>
      </c>
      <c r="C718" s="1" t="s">
        <v>984</v>
      </c>
      <c r="D718" s="1">
        <v>10</v>
      </c>
      <c r="E718" s="1" t="s">
        <v>968</v>
      </c>
      <c r="F718" s="1">
        <v>2.7</v>
      </c>
      <c r="G718" s="1" t="s">
        <v>968</v>
      </c>
      <c r="H718" s="1">
        <v>36.5</v>
      </c>
      <c r="I718" s="1">
        <v>428</v>
      </c>
      <c r="J718" s="1">
        <v>8.5</v>
      </c>
      <c r="K718" s="1" t="s">
        <v>871</v>
      </c>
      <c r="L718" s="1" t="s">
        <v>754</v>
      </c>
    </row>
    <row r="719" spans="1:12" x14ac:dyDescent="0.25">
      <c r="A719" s="1">
        <v>718</v>
      </c>
      <c r="B719" s="1" t="s">
        <v>1643</v>
      </c>
      <c r="C719" s="1" t="s">
        <v>1467</v>
      </c>
      <c r="D719" s="1">
        <v>14.7</v>
      </c>
      <c r="E719" s="1" t="s">
        <v>968</v>
      </c>
      <c r="F719" s="1">
        <v>26.7</v>
      </c>
      <c r="G719" s="1">
        <v>360</v>
      </c>
      <c r="H719" s="1">
        <v>43.6</v>
      </c>
      <c r="I719" s="1">
        <v>354</v>
      </c>
      <c r="J719" s="1">
        <v>15.7</v>
      </c>
      <c r="K719" s="1" t="s">
        <v>871</v>
      </c>
      <c r="L719" s="1" t="s">
        <v>754</v>
      </c>
    </row>
    <row r="720" spans="1:12" x14ac:dyDescent="0.25">
      <c r="A720" s="1">
        <v>719</v>
      </c>
      <c r="B720" s="1" t="s">
        <v>1644</v>
      </c>
      <c r="C720" s="1" t="s">
        <v>1588</v>
      </c>
      <c r="D720" s="1">
        <v>3.9</v>
      </c>
      <c r="E720" s="1" t="s">
        <v>968</v>
      </c>
      <c r="F720" s="1">
        <v>2.6</v>
      </c>
      <c r="G720" s="1" t="s">
        <v>968</v>
      </c>
      <c r="H720" s="1">
        <v>57.7</v>
      </c>
      <c r="I720" s="1">
        <v>270</v>
      </c>
      <c r="J720" s="1">
        <v>27.8</v>
      </c>
      <c r="K720" s="1">
        <v>453</v>
      </c>
      <c r="L720" s="1" t="s">
        <v>754</v>
      </c>
    </row>
    <row r="721" spans="1:12" x14ac:dyDescent="0.25">
      <c r="A721" s="1">
        <v>720</v>
      </c>
      <c r="B721" s="1" t="s">
        <v>1645</v>
      </c>
      <c r="C721" s="1" t="s">
        <v>984</v>
      </c>
      <c r="D721" s="1">
        <v>14.4</v>
      </c>
      <c r="E721" s="1" t="s">
        <v>968</v>
      </c>
      <c r="F721" s="1">
        <v>19.3</v>
      </c>
      <c r="G721" s="1">
        <v>476</v>
      </c>
      <c r="H721" s="1">
        <v>18.3</v>
      </c>
      <c r="I721" s="1" t="s">
        <v>871</v>
      </c>
      <c r="J721" s="1">
        <v>4.0999999999999996</v>
      </c>
      <c r="K721" s="1" t="s">
        <v>871</v>
      </c>
      <c r="L721" s="1" t="s">
        <v>754</v>
      </c>
    </row>
    <row r="722" spans="1:12" x14ac:dyDescent="0.25">
      <c r="A722" s="1">
        <v>721</v>
      </c>
      <c r="B722" s="1" t="s">
        <v>1646</v>
      </c>
      <c r="C722" s="1" t="s">
        <v>882</v>
      </c>
      <c r="D722" s="1">
        <v>13.3</v>
      </c>
      <c r="E722" s="1" t="s">
        <v>968</v>
      </c>
      <c r="F722" s="1">
        <v>68.599999999999994</v>
      </c>
      <c r="G722" s="1">
        <v>103</v>
      </c>
      <c r="H722" s="1">
        <v>9.3000000000000007</v>
      </c>
      <c r="I722" s="1" t="s">
        <v>871</v>
      </c>
      <c r="J722" s="1">
        <v>9.1</v>
      </c>
      <c r="K722" s="1" t="s">
        <v>871</v>
      </c>
      <c r="L722" s="1" t="s">
        <v>754</v>
      </c>
    </row>
    <row r="723" spans="1:12" x14ac:dyDescent="0.25">
      <c r="A723" s="1">
        <v>722</v>
      </c>
      <c r="B723" s="1" t="s">
        <v>1647</v>
      </c>
      <c r="C723" s="1" t="s">
        <v>892</v>
      </c>
      <c r="D723" s="1">
        <v>4.0999999999999996</v>
      </c>
      <c r="E723" s="1" t="s">
        <v>968</v>
      </c>
      <c r="F723" s="1">
        <v>3.5</v>
      </c>
      <c r="G723" s="1" t="s">
        <v>968</v>
      </c>
      <c r="H723" s="1">
        <v>3.9</v>
      </c>
      <c r="I723" s="1" t="s">
        <v>871</v>
      </c>
      <c r="J723" s="1">
        <v>7.1</v>
      </c>
      <c r="K723" s="1" t="s">
        <v>871</v>
      </c>
      <c r="L723" s="1" t="s">
        <v>754</v>
      </c>
    </row>
    <row r="724" spans="1:12" x14ac:dyDescent="0.25">
      <c r="A724" s="1">
        <v>723</v>
      </c>
      <c r="B724" s="1" t="s">
        <v>1648</v>
      </c>
      <c r="C724" s="1" t="s">
        <v>853</v>
      </c>
      <c r="D724" s="1">
        <v>2.5</v>
      </c>
      <c r="E724" s="1" t="s">
        <v>968</v>
      </c>
      <c r="F724" s="1">
        <v>3.4</v>
      </c>
      <c r="G724" s="1" t="s">
        <v>968</v>
      </c>
      <c r="H724" s="1">
        <v>5.9</v>
      </c>
      <c r="I724" s="1" t="s">
        <v>871</v>
      </c>
      <c r="J724" s="1">
        <v>17</v>
      </c>
      <c r="K724" s="1" t="s">
        <v>871</v>
      </c>
      <c r="L724" s="1" t="s">
        <v>754</v>
      </c>
    </row>
    <row r="725" spans="1:12" x14ac:dyDescent="0.25">
      <c r="A725" s="1">
        <v>724</v>
      </c>
      <c r="B725" s="1" t="s">
        <v>1649</v>
      </c>
      <c r="C725" s="1" t="s">
        <v>1201</v>
      </c>
      <c r="D725" s="1">
        <v>12.7</v>
      </c>
      <c r="E725" s="1" t="s">
        <v>968</v>
      </c>
      <c r="F725" s="1">
        <v>10.8</v>
      </c>
      <c r="G725" s="1" t="s">
        <v>968</v>
      </c>
      <c r="H725" s="1">
        <v>25.1</v>
      </c>
      <c r="I725" s="1">
        <v>584</v>
      </c>
      <c r="J725" s="1">
        <v>84.6</v>
      </c>
      <c r="K725" s="1">
        <v>88</v>
      </c>
      <c r="L725" s="1" t="s">
        <v>754</v>
      </c>
    </row>
    <row r="726" spans="1:12" x14ac:dyDescent="0.25">
      <c r="A726" s="1">
        <v>725</v>
      </c>
      <c r="B726" s="1" t="s">
        <v>1650</v>
      </c>
      <c r="C726" s="1" t="s">
        <v>882</v>
      </c>
      <c r="D726" s="1">
        <v>4.5</v>
      </c>
      <c r="E726" s="1" t="s">
        <v>968</v>
      </c>
      <c r="F726" s="1">
        <v>1.5</v>
      </c>
      <c r="G726" s="1" t="s">
        <v>968</v>
      </c>
      <c r="H726" s="1">
        <v>67.400000000000006</v>
      </c>
      <c r="I726" s="1">
        <v>203</v>
      </c>
      <c r="J726" s="1">
        <v>8.6999999999999993</v>
      </c>
      <c r="K726" s="1" t="s">
        <v>871</v>
      </c>
      <c r="L726" s="1" t="s">
        <v>754</v>
      </c>
    </row>
    <row r="727" spans="1:12" x14ac:dyDescent="0.25">
      <c r="A727" s="1">
        <v>726</v>
      </c>
      <c r="B727" s="1" t="s">
        <v>1651</v>
      </c>
      <c r="C727" s="1" t="s">
        <v>882</v>
      </c>
      <c r="D727" s="1">
        <v>11.7</v>
      </c>
      <c r="E727" s="1" t="s">
        <v>968</v>
      </c>
      <c r="F727" s="1">
        <v>5.0999999999999996</v>
      </c>
      <c r="G727" s="1" t="s">
        <v>968</v>
      </c>
      <c r="H727" s="1">
        <v>27.7</v>
      </c>
      <c r="I727" s="1">
        <v>542</v>
      </c>
      <c r="J727" s="1">
        <v>6</v>
      </c>
      <c r="K727" s="1" t="s">
        <v>871</v>
      </c>
      <c r="L727" s="1" t="s">
        <v>754</v>
      </c>
    </row>
    <row r="728" spans="1:12" x14ac:dyDescent="0.25">
      <c r="A728" s="1">
        <v>727</v>
      </c>
      <c r="B728" s="1" t="s">
        <v>1652</v>
      </c>
      <c r="C728" s="1" t="s">
        <v>882</v>
      </c>
      <c r="D728" s="1">
        <v>11.8</v>
      </c>
      <c r="E728" s="1" t="s">
        <v>968</v>
      </c>
      <c r="F728" s="1">
        <v>5.6</v>
      </c>
      <c r="G728" s="1" t="s">
        <v>968</v>
      </c>
      <c r="H728" s="1">
        <v>14.1</v>
      </c>
      <c r="I728" s="1" t="s">
        <v>871</v>
      </c>
      <c r="J728" s="1">
        <v>5.0999999999999996</v>
      </c>
      <c r="K728" s="1" t="s">
        <v>871</v>
      </c>
      <c r="L728" s="1" t="s">
        <v>754</v>
      </c>
    </row>
    <row r="729" spans="1:12" x14ac:dyDescent="0.25">
      <c r="A729" s="1">
        <v>728</v>
      </c>
      <c r="B729" s="1" t="s">
        <v>1653</v>
      </c>
      <c r="C729" s="1" t="s">
        <v>1363</v>
      </c>
      <c r="D729" s="1">
        <v>11</v>
      </c>
      <c r="E729" s="1" t="s">
        <v>968</v>
      </c>
      <c r="F729" s="1">
        <v>16.100000000000001</v>
      </c>
      <c r="G729" s="1" t="s">
        <v>968</v>
      </c>
      <c r="H729" s="1">
        <v>49.9</v>
      </c>
      <c r="I729" s="1">
        <v>318</v>
      </c>
      <c r="J729" s="1">
        <v>44.5</v>
      </c>
      <c r="K729" s="1">
        <v>286</v>
      </c>
      <c r="L729" s="1" t="s">
        <v>754</v>
      </c>
    </row>
    <row r="730" spans="1:12" x14ac:dyDescent="0.25">
      <c r="A730" s="1">
        <v>729</v>
      </c>
      <c r="B730" s="1" t="s">
        <v>1654</v>
      </c>
      <c r="C730" s="1" t="s">
        <v>1655</v>
      </c>
      <c r="D730" s="1">
        <v>21.2</v>
      </c>
      <c r="E730" s="1">
        <v>395</v>
      </c>
      <c r="F730" s="1">
        <v>46.3</v>
      </c>
      <c r="G730" s="1">
        <v>205</v>
      </c>
      <c r="H730" s="1">
        <v>21.4</v>
      </c>
      <c r="I730" s="1" t="s">
        <v>871</v>
      </c>
      <c r="J730" s="1">
        <v>15.2</v>
      </c>
      <c r="K730" s="1" t="s">
        <v>871</v>
      </c>
      <c r="L730" s="1" t="s">
        <v>754</v>
      </c>
    </row>
    <row r="731" spans="1:12" x14ac:dyDescent="0.25">
      <c r="A731" s="1">
        <v>730</v>
      </c>
      <c r="B731" s="1" t="s">
        <v>1656</v>
      </c>
      <c r="C731" s="1" t="s">
        <v>1109</v>
      </c>
      <c r="D731" s="1">
        <v>17.3</v>
      </c>
      <c r="E731" s="1">
        <v>491</v>
      </c>
      <c r="F731" s="1">
        <v>51.4</v>
      </c>
      <c r="G731" s="1">
        <v>161</v>
      </c>
      <c r="H731" s="1">
        <v>19.899999999999999</v>
      </c>
      <c r="I731" s="1" t="s">
        <v>871</v>
      </c>
      <c r="J731" s="1">
        <v>7.6</v>
      </c>
      <c r="K731" s="1" t="s">
        <v>871</v>
      </c>
      <c r="L731" s="1" t="s">
        <v>754</v>
      </c>
    </row>
    <row r="732" spans="1:12" x14ac:dyDescent="0.25">
      <c r="A732" s="1">
        <v>731</v>
      </c>
      <c r="B732" s="1" t="s">
        <v>1657</v>
      </c>
      <c r="C732" s="1" t="s">
        <v>982</v>
      </c>
      <c r="D732" s="1">
        <v>17.5</v>
      </c>
      <c r="E732" s="1">
        <v>489</v>
      </c>
      <c r="F732" s="1">
        <v>39.9</v>
      </c>
      <c r="G732" s="1">
        <v>235</v>
      </c>
      <c r="H732" s="1">
        <v>29.3</v>
      </c>
      <c r="I732" s="1">
        <v>523</v>
      </c>
      <c r="J732" s="1">
        <v>50</v>
      </c>
      <c r="K732" s="1">
        <v>249</v>
      </c>
      <c r="L732" s="1" t="s">
        <v>754</v>
      </c>
    </row>
    <row r="733" spans="1:12" x14ac:dyDescent="0.25">
      <c r="A733" s="1">
        <v>732</v>
      </c>
      <c r="B733" s="1" t="s">
        <v>1658</v>
      </c>
      <c r="C733" s="1" t="s">
        <v>1659</v>
      </c>
      <c r="D733" s="1">
        <v>12.5</v>
      </c>
      <c r="E733" s="1" t="s">
        <v>968</v>
      </c>
      <c r="F733" s="1">
        <v>17.7</v>
      </c>
      <c r="G733" s="1" t="s">
        <v>968</v>
      </c>
      <c r="H733" s="1">
        <v>32.6</v>
      </c>
      <c r="I733" s="1">
        <v>470</v>
      </c>
      <c r="J733" s="1">
        <v>19.600000000000001</v>
      </c>
      <c r="K733" s="1">
        <v>598</v>
      </c>
      <c r="L733" s="1" t="s">
        <v>754</v>
      </c>
    </row>
    <row r="734" spans="1:12" x14ac:dyDescent="0.25">
      <c r="A734" s="1">
        <v>733</v>
      </c>
      <c r="B734" s="1" t="s">
        <v>1660</v>
      </c>
      <c r="C734" s="1" t="s">
        <v>995</v>
      </c>
      <c r="D734" s="1">
        <v>31</v>
      </c>
      <c r="E734" s="1">
        <v>272</v>
      </c>
      <c r="F734" s="1">
        <v>8.6999999999999993</v>
      </c>
      <c r="G734" s="1" t="s">
        <v>968</v>
      </c>
      <c r="H734" s="1">
        <v>11.8</v>
      </c>
      <c r="I734" s="1" t="s">
        <v>871</v>
      </c>
      <c r="J734" s="1">
        <v>37.6</v>
      </c>
      <c r="K734" s="1">
        <v>343</v>
      </c>
      <c r="L734" s="1" t="s">
        <v>754</v>
      </c>
    </row>
    <row r="735" spans="1:12" x14ac:dyDescent="0.25">
      <c r="A735" s="1">
        <v>734</v>
      </c>
      <c r="B735" s="1" t="s">
        <v>1661</v>
      </c>
      <c r="C735" s="1" t="s">
        <v>937</v>
      </c>
      <c r="D735" s="1">
        <v>6.9</v>
      </c>
      <c r="E735" s="1" t="s">
        <v>968</v>
      </c>
      <c r="F735" s="1">
        <v>14.8</v>
      </c>
      <c r="G735" s="1" t="s">
        <v>968</v>
      </c>
      <c r="H735" s="1">
        <v>43.7</v>
      </c>
      <c r="I735" s="1">
        <v>350</v>
      </c>
      <c r="J735" s="1">
        <v>14.8</v>
      </c>
      <c r="K735" s="1" t="s">
        <v>871</v>
      </c>
      <c r="L735" s="1" t="s">
        <v>754</v>
      </c>
    </row>
    <row r="736" spans="1:12" x14ac:dyDescent="0.25">
      <c r="A736" s="1">
        <v>735</v>
      </c>
      <c r="B736" s="1" t="s">
        <v>1662</v>
      </c>
      <c r="C736" s="1" t="s">
        <v>855</v>
      </c>
      <c r="D736" s="1">
        <v>8.1</v>
      </c>
      <c r="E736" s="1" t="s">
        <v>968</v>
      </c>
      <c r="F736" s="1">
        <v>6.4</v>
      </c>
      <c r="G736" s="1" t="s">
        <v>968</v>
      </c>
      <c r="H736" s="1">
        <v>7.9</v>
      </c>
      <c r="I736" s="1" t="s">
        <v>871</v>
      </c>
      <c r="J736" s="1">
        <v>23.5</v>
      </c>
      <c r="K736" s="1">
        <v>517</v>
      </c>
      <c r="L736" s="1" t="s">
        <v>754</v>
      </c>
    </row>
    <row r="737" spans="1:12" x14ac:dyDescent="0.25">
      <c r="A737" s="1">
        <v>736</v>
      </c>
      <c r="B737" s="1" t="s">
        <v>1663</v>
      </c>
      <c r="C737" s="1" t="s">
        <v>853</v>
      </c>
      <c r="D737" s="1">
        <v>12.4</v>
      </c>
      <c r="E737" s="1" t="s">
        <v>968</v>
      </c>
      <c r="F737" s="1">
        <v>11</v>
      </c>
      <c r="G737" s="1" t="s">
        <v>968</v>
      </c>
      <c r="H737" s="1">
        <v>23.3</v>
      </c>
      <c r="I737" s="1" t="s">
        <v>871</v>
      </c>
      <c r="J737" s="1">
        <v>26.1</v>
      </c>
      <c r="K737" s="1">
        <v>473</v>
      </c>
      <c r="L737" s="1" t="s">
        <v>754</v>
      </c>
    </row>
    <row r="738" spans="1:12" x14ac:dyDescent="0.25">
      <c r="A738" s="1">
        <v>737</v>
      </c>
      <c r="B738" s="1" t="s">
        <v>1664</v>
      </c>
      <c r="C738" s="1" t="s">
        <v>1113</v>
      </c>
      <c r="D738" s="1">
        <v>12.9</v>
      </c>
      <c r="E738" s="1" t="s">
        <v>968</v>
      </c>
      <c r="F738" s="1">
        <v>9</v>
      </c>
      <c r="G738" s="1" t="s">
        <v>968</v>
      </c>
      <c r="H738" s="1">
        <v>27.5</v>
      </c>
      <c r="I738" s="1">
        <v>551</v>
      </c>
      <c r="J738" s="1">
        <v>17</v>
      </c>
      <c r="K738" s="1" t="s">
        <v>871</v>
      </c>
      <c r="L738" s="1" t="s">
        <v>754</v>
      </c>
    </row>
    <row r="739" spans="1:12" x14ac:dyDescent="0.25">
      <c r="A739" s="1">
        <v>738</v>
      </c>
      <c r="B739" s="1" t="s">
        <v>1665</v>
      </c>
      <c r="C739" s="1" t="s">
        <v>853</v>
      </c>
      <c r="D739" s="1">
        <v>11.6</v>
      </c>
      <c r="E739" s="1" t="s">
        <v>968</v>
      </c>
      <c r="F739" s="1">
        <v>14.9</v>
      </c>
      <c r="G739" s="1" t="s">
        <v>968</v>
      </c>
      <c r="H739" s="1">
        <v>21.2</v>
      </c>
      <c r="I739" s="1" t="s">
        <v>871</v>
      </c>
      <c r="J739" s="1">
        <v>15.6</v>
      </c>
      <c r="K739" s="1" t="s">
        <v>871</v>
      </c>
      <c r="L739" s="1" t="s">
        <v>754</v>
      </c>
    </row>
    <row r="740" spans="1:12" x14ac:dyDescent="0.25">
      <c r="A740" s="1">
        <v>739</v>
      </c>
      <c r="B740" s="1" t="s">
        <v>1666</v>
      </c>
      <c r="C740" s="1" t="s">
        <v>945</v>
      </c>
      <c r="D740" s="1">
        <v>5.8</v>
      </c>
      <c r="E740" s="1" t="s">
        <v>968</v>
      </c>
      <c r="F740" s="1">
        <v>20.5</v>
      </c>
      <c r="G740" s="1">
        <v>449</v>
      </c>
      <c r="H740" s="1">
        <v>3.7</v>
      </c>
      <c r="I740" s="1" t="s">
        <v>871</v>
      </c>
      <c r="J740" s="1">
        <v>16.8</v>
      </c>
      <c r="K740" s="1" t="s">
        <v>871</v>
      </c>
      <c r="L740" s="1" t="s">
        <v>754</v>
      </c>
    </row>
    <row r="741" spans="1:12" x14ac:dyDescent="0.25">
      <c r="A741" s="1">
        <v>740</v>
      </c>
      <c r="B741" s="1" t="s">
        <v>1667</v>
      </c>
      <c r="C741" s="1" t="s">
        <v>894</v>
      </c>
      <c r="D741" s="1">
        <v>4.4000000000000004</v>
      </c>
      <c r="E741" s="1" t="s">
        <v>968</v>
      </c>
      <c r="F741" s="1">
        <v>12.1</v>
      </c>
      <c r="G741" s="1" t="s">
        <v>968</v>
      </c>
      <c r="H741" s="1">
        <v>24.9</v>
      </c>
      <c r="I741" s="1">
        <v>586</v>
      </c>
      <c r="J741" s="1">
        <v>16.600000000000001</v>
      </c>
      <c r="K741" s="1" t="s">
        <v>871</v>
      </c>
      <c r="L741" s="1" t="s">
        <v>754</v>
      </c>
    </row>
    <row r="742" spans="1:12" x14ac:dyDescent="0.25">
      <c r="A742" s="1">
        <v>741</v>
      </c>
      <c r="B742" s="1" t="s">
        <v>1668</v>
      </c>
      <c r="C742" s="1" t="s">
        <v>853</v>
      </c>
      <c r="D742" s="1">
        <v>12.7</v>
      </c>
      <c r="E742" s="1" t="s">
        <v>968</v>
      </c>
      <c r="F742" s="1">
        <v>7.2</v>
      </c>
      <c r="G742" s="1" t="s">
        <v>968</v>
      </c>
      <c r="H742" s="1">
        <v>32.700000000000003</v>
      </c>
      <c r="I742" s="1">
        <v>468</v>
      </c>
      <c r="J742" s="1">
        <v>7.7</v>
      </c>
      <c r="K742" s="1" t="s">
        <v>871</v>
      </c>
      <c r="L742" s="1" t="s">
        <v>754</v>
      </c>
    </row>
    <row r="743" spans="1:12" x14ac:dyDescent="0.25">
      <c r="A743" s="1">
        <v>742</v>
      </c>
      <c r="B743" s="1" t="s">
        <v>1669</v>
      </c>
      <c r="C743" s="1" t="s">
        <v>853</v>
      </c>
      <c r="D743" s="1">
        <v>9.5</v>
      </c>
      <c r="E743" s="1" t="s">
        <v>968</v>
      </c>
      <c r="F743" s="1">
        <v>13.2</v>
      </c>
      <c r="G743" s="1" t="s">
        <v>968</v>
      </c>
      <c r="H743" s="1">
        <v>16.600000000000001</v>
      </c>
      <c r="I743" s="1" t="s">
        <v>871</v>
      </c>
      <c r="J743" s="1">
        <v>27</v>
      </c>
      <c r="K743" s="1">
        <v>462</v>
      </c>
      <c r="L743" s="1" t="s">
        <v>754</v>
      </c>
    </row>
    <row r="744" spans="1:12" x14ac:dyDescent="0.25">
      <c r="A744" s="1">
        <v>743</v>
      </c>
      <c r="B744" s="1" t="s">
        <v>1670</v>
      </c>
      <c r="C744" s="1" t="s">
        <v>853</v>
      </c>
      <c r="D744" s="1">
        <v>17</v>
      </c>
      <c r="E744" s="1">
        <v>497</v>
      </c>
      <c r="F744" s="1">
        <v>11.9</v>
      </c>
      <c r="G744" s="1" t="s">
        <v>968</v>
      </c>
      <c r="H744" s="1">
        <v>14.3</v>
      </c>
      <c r="I744" s="1" t="s">
        <v>871</v>
      </c>
      <c r="J744" s="1">
        <v>30.2</v>
      </c>
      <c r="K744" s="1">
        <v>414</v>
      </c>
      <c r="L744" s="1" t="s">
        <v>754</v>
      </c>
    </row>
    <row r="745" spans="1:12" x14ac:dyDescent="0.25">
      <c r="A745" s="1">
        <v>744</v>
      </c>
      <c r="B745" s="1" t="s">
        <v>1671</v>
      </c>
      <c r="C745" s="1" t="s">
        <v>1479</v>
      </c>
      <c r="D745" s="1">
        <v>12.7</v>
      </c>
      <c r="E745" s="1" t="s">
        <v>968</v>
      </c>
      <c r="F745" s="1">
        <v>8.6</v>
      </c>
      <c r="G745" s="1" t="s">
        <v>968</v>
      </c>
      <c r="H745" s="1">
        <v>35.6</v>
      </c>
      <c r="I745" s="1">
        <v>434</v>
      </c>
      <c r="J745" s="1">
        <v>16.600000000000001</v>
      </c>
      <c r="K745" s="1" t="s">
        <v>871</v>
      </c>
      <c r="L745" s="1" t="s">
        <v>754</v>
      </c>
    </row>
    <row r="746" spans="1:12" x14ac:dyDescent="0.25">
      <c r="A746" s="1">
        <v>745</v>
      </c>
      <c r="B746" s="1" t="s">
        <v>1672</v>
      </c>
      <c r="C746" s="1" t="s">
        <v>855</v>
      </c>
      <c r="D746" s="1">
        <v>7.9</v>
      </c>
      <c r="E746" s="1" t="s">
        <v>968</v>
      </c>
      <c r="F746" s="1">
        <v>13.3</v>
      </c>
      <c r="G746" s="1" t="s">
        <v>968</v>
      </c>
      <c r="H746" s="1">
        <v>8.4</v>
      </c>
      <c r="I746" s="1" t="s">
        <v>871</v>
      </c>
      <c r="J746" s="1">
        <v>6.5</v>
      </c>
      <c r="K746" s="1" t="s">
        <v>871</v>
      </c>
      <c r="L746" s="1" t="s">
        <v>754</v>
      </c>
    </row>
    <row r="747" spans="1:12" x14ac:dyDescent="0.25">
      <c r="A747" s="1">
        <v>746</v>
      </c>
      <c r="B747" s="1" t="s">
        <v>1673</v>
      </c>
      <c r="C747" s="1" t="s">
        <v>1190</v>
      </c>
      <c r="D747" s="1">
        <v>5.2</v>
      </c>
      <c r="E747" s="1" t="s">
        <v>968</v>
      </c>
      <c r="F747" s="1">
        <v>2.2999999999999998</v>
      </c>
      <c r="G747" s="1" t="s">
        <v>968</v>
      </c>
      <c r="H747" s="1">
        <v>71.400000000000006</v>
      </c>
      <c r="I747" s="1">
        <v>178</v>
      </c>
      <c r="J747" s="1">
        <v>10.3</v>
      </c>
      <c r="K747" s="1" t="s">
        <v>871</v>
      </c>
      <c r="L747" s="1" t="s">
        <v>754</v>
      </c>
    </row>
    <row r="748" spans="1:12" x14ac:dyDescent="0.25">
      <c r="A748" s="1">
        <v>747</v>
      </c>
      <c r="B748" s="1" t="s">
        <v>1674</v>
      </c>
      <c r="C748" s="1" t="s">
        <v>853</v>
      </c>
      <c r="D748" s="1">
        <v>15.4</v>
      </c>
      <c r="E748" s="1" t="s">
        <v>968</v>
      </c>
      <c r="F748" s="1">
        <v>18.5</v>
      </c>
      <c r="G748" s="1">
        <v>490</v>
      </c>
      <c r="H748" s="1">
        <v>11.5</v>
      </c>
      <c r="I748" s="1" t="s">
        <v>871</v>
      </c>
      <c r="J748" s="1">
        <v>26.3</v>
      </c>
      <c r="K748" s="1">
        <v>471</v>
      </c>
      <c r="L748" s="1" t="s">
        <v>754</v>
      </c>
    </row>
    <row r="749" spans="1:12" x14ac:dyDescent="0.25">
      <c r="A749" s="1">
        <v>748</v>
      </c>
      <c r="B749" s="1" t="s">
        <v>1675</v>
      </c>
      <c r="C749" s="1" t="s">
        <v>1064</v>
      </c>
      <c r="D749" s="1">
        <v>18.100000000000001</v>
      </c>
      <c r="E749" s="1">
        <v>476</v>
      </c>
      <c r="F749" s="1">
        <v>5.5</v>
      </c>
      <c r="G749" s="1" t="s">
        <v>968</v>
      </c>
      <c r="H749" s="1">
        <v>35.700000000000003</v>
      </c>
      <c r="I749" s="1">
        <v>432</v>
      </c>
      <c r="J749" s="1">
        <v>9.6999999999999993</v>
      </c>
      <c r="K749" s="1" t="s">
        <v>871</v>
      </c>
      <c r="L749" s="1" t="s">
        <v>754</v>
      </c>
    </row>
    <row r="750" spans="1:12" x14ac:dyDescent="0.25">
      <c r="A750" s="1">
        <v>749</v>
      </c>
      <c r="B750" s="1" t="s">
        <v>1676</v>
      </c>
      <c r="C750" s="1" t="s">
        <v>1021</v>
      </c>
      <c r="D750" s="1">
        <v>11.8</v>
      </c>
      <c r="E750" s="1" t="s">
        <v>968</v>
      </c>
      <c r="F750" s="1">
        <v>3.7</v>
      </c>
      <c r="G750" s="1" t="s">
        <v>968</v>
      </c>
      <c r="H750" s="1">
        <v>4.5</v>
      </c>
      <c r="I750" s="1" t="s">
        <v>871</v>
      </c>
      <c r="J750" s="1">
        <v>5.3</v>
      </c>
      <c r="K750" s="1" t="s">
        <v>871</v>
      </c>
      <c r="L750" s="1" t="s">
        <v>754</v>
      </c>
    </row>
    <row r="751" spans="1:12" x14ac:dyDescent="0.25">
      <c r="A751" s="1">
        <v>750</v>
      </c>
      <c r="B751" s="1" t="s">
        <v>1677</v>
      </c>
      <c r="C751" s="1" t="s">
        <v>853</v>
      </c>
      <c r="D751" s="1">
        <v>3.1</v>
      </c>
      <c r="E751" s="1" t="s">
        <v>968</v>
      </c>
      <c r="F751" s="1">
        <v>3.4</v>
      </c>
      <c r="G751" s="1" t="s">
        <v>968</v>
      </c>
      <c r="H751" s="1">
        <v>52.7</v>
      </c>
      <c r="I751" s="1">
        <v>296</v>
      </c>
      <c r="J751" s="1">
        <v>27.7</v>
      </c>
      <c r="K751" s="1">
        <v>454</v>
      </c>
      <c r="L751" s="1" t="s">
        <v>754</v>
      </c>
    </row>
    <row r="752" spans="1:12" x14ac:dyDescent="0.25">
      <c r="A752" s="1">
        <v>751</v>
      </c>
      <c r="B752" s="1" t="s">
        <v>1678</v>
      </c>
      <c r="C752" s="1" t="s">
        <v>855</v>
      </c>
      <c r="D752" s="1">
        <v>11.7</v>
      </c>
      <c r="E752" s="1" t="s">
        <v>968</v>
      </c>
      <c r="F752" s="1">
        <v>8.3000000000000007</v>
      </c>
      <c r="G752" s="1" t="s">
        <v>968</v>
      </c>
      <c r="H752" s="1">
        <v>6.3</v>
      </c>
      <c r="I752" s="1" t="s">
        <v>871</v>
      </c>
      <c r="J752" s="1">
        <v>29.8</v>
      </c>
      <c r="K752" s="1">
        <v>420</v>
      </c>
      <c r="L752" s="1" t="s">
        <v>754</v>
      </c>
    </row>
    <row r="753" spans="1:12" x14ac:dyDescent="0.25">
      <c r="A753" s="1">
        <v>752</v>
      </c>
      <c r="B753" s="1" t="s">
        <v>1679</v>
      </c>
      <c r="C753" s="1" t="s">
        <v>892</v>
      </c>
      <c r="D753" s="1">
        <v>7.3</v>
      </c>
      <c r="E753" s="1" t="s">
        <v>968</v>
      </c>
      <c r="F753" s="1">
        <v>6.4</v>
      </c>
      <c r="G753" s="1" t="s">
        <v>968</v>
      </c>
      <c r="H753" s="1">
        <v>2.2999999999999998</v>
      </c>
      <c r="I753" s="1" t="s">
        <v>871</v>
      </c>
      <c r="J753" s="1">
        <v>7.8</v>
      </c>
      <c r="K753" s="1" t="s">
        <v>871</v>
      </c>
      <c r="L753" s="1" t="s">
        <v>754</v>
      </c>
    </row>
    <row r="754" spans="1:12" x14ac:dyDescent="0.25">
      <c r="A754" s="1">
        <v>753</v>
      </c>
      <c r="B754" s="1" t="s">
        <v>1680</v>
      </c>
      <c r="C754" s="1" t="s">
        <v>1308</v>
      </c>
      <c r="D754" s="1">
        <v>9.6</v>
      </c>
      <c r="E754" s="1" t="s">
        <v>968</v>
      </c>
      <c r="F754" s="1">
        <v>20.6</v>
      </c>
      <c r="G754" s="1">
        <v>446</v>
      </c>
      <c r="H754" s="1">
        <v>36.299999999999997</v>
      </c>
      <c r="I754" s="1">
        <v>429</v>
      </c>
      <c r="J754" s="1">
        <v>23.9</v>
      </c>
      <c r="K754" s="1">
        <v>508</v>
      </c>
      <c r="L754" s="1" t="s">
        <v>754</v>
      </c>
    </row>
    <row r="755" spans="1:12" x14ac:dyDescent="0.25">
      <c r="A755" s="1">
        <v>754</v>
      </c>
      <c r="B755" s="1" t="s">
        <v>1681</v>
      </c>
      <c r="C755" s="1" t="s">
        <v>853</v>
      </c>
      <c r="D755" s="1">
        <v>6.9</v>
      </c>
      <c r="E755" s="1" t="s">
        <v>968</v>
      </c>
      <c r="F755" s="1">
        <v>8.9</v>
      </c>
      <c r="G755" s="1" t="s">
        <v>968</v>
      </c>
      <c r="H755" s="1">
        <v>45.9</v>
      </c>
      <c r="I755" s="1">
        <v>337</v>
      </c>
      <c r="J755" s="1">
        <v>18</v>
      </c>
      <c r="K755" s="1" t="s">
        <v>871</v>
      </c>
      <c r="L755" s="1" t="s">
        <v>754</v>
      </c>
    </row>
    <row r="756" spans="1:12" x14ac:dyDescent="0.25">
      <c r="A756" s="1">
        <v>755</v>
      </c>
      <c r="B756" s="1" t="s">
        <v>1682</v>
      </c>
      <c r="C756" s="1" t="s">
        <v>1068</v>
      </c>
      <c r="D756" s="1">
        <v>11.8</v>
      </c>
      <c r="E756" s="1" t="s">
        <v>968</v>
      </c>
      <c r="F756" s="1">
        <v>13.9</v>
      </c>
      <c r="G756" s="1" t="s">
        <v>968</v>
      </c>
      <c r="H756" s="1">
        <v>25.6</v>
      </c>
      <c r="I756" s="1">
        <v>576</v>
      </c>
      <c r="J756" s="1">
        <v>14.5</v>
      </c>
      <c r="K756" s="1" t="s">
        <v>871</v>
      </c>
      <c r="L756" s="1" t="s">
        <v>754</v>
      </c>
    </row>
    <row r="757" spans="1:12" x14ac:dyDescent="0.25">
      <c r="A757" s="1">
        <v>756</v>
      </c>
      <c r="B757" s="1" t="s">
        <v>1683</v>
      </c>
      <c r="C757" s="1" t="s">
        <v>868</v>
      </c>
      <c r="D757" s="1">
        <v>7.2</v>
      </c>
      <c r="E757" s="1" t="s">
        <v>968</v>
      </c>
      <c r="F757" s="1">
        <v>4.2</v>
      </c>
      <c r="G757" s="1" t="s">
        <v>968</v>
      </c>
      <c r="H757" s="1">
        <v>41</v>
      </c>
      <c r="I757" s="1">
        <v>382</v>
      </c>
      <c r="J757" s="1">
        <v>7.4</v>
      </c>
      <c r="K757" s="1" t="s">
        <v>871</v>
      </c>
      <c r="L757" s="1" t="s">
        <v>754</v>
      </c>
    </row>
    <row r="758" spans="1:12" x14ac:dyDescent="0.25">
      <c r="A758" s="1">
        <v>757</v>
      </c>
      <c r="B758" s="1" t="s">
        <v>1684</v>
      </c>
      <c r="C758" s="1" t="s">
        <v>1188</v>
      </c>
      <c r="D758" s="1">
        <v>10.9</v>
      </c>
      <c r="E758" s="1" t="s">
        <v>968</v>
      </c>
      <c r="F758" s="1">
        <v>23.6</v>
      </c>
      <c r="G758" s="1">
        <v>406</v>
      </c>
      <c r="H758" s="1">
        <v>41.6</v>
      </c>
      <c r="I758" s="1">
        <v>375</v>
      </c>
      <c r="J758" s="1">
        <v>27.2</v>
      </c>
      <c r="K758" s="1">
        <v>459</v>
      </c>
      <c r="L758" s="1" t="s">
        <v>754</v>
      </c>
    </row>
    <row r="759" spans="1:12" x14ac:dyDescent="0.25">
      <c r="A759" s="1">
        <v>758</v>
      </c>
      <c r="B759" s="1" t="s">
        <v>1685</v>
      </c>
      <c r="C759" s="1" t="s">
        <v>890</v>
      </c>
      <c r="D759" s="1">
        <v>9.4</v>
      </c>
      <c r="E759" s="1" t="s">
        <v>968</v>
      </c>
      <c r="F759" s="1">
        <v>4.8</v>
      </c>
      <c r="G759" s="1" t="s">
        <v>968</v>
      </c>
      <c r="H759" s="1">
        <v>41.2</v>
      </c>
      <c r="I759" s="1">
        <v>380</v>
      </c>
      <c r="J759" s="1">
        <v>3.5</v>
      </c>
      <c r="K759" s="1" t="s">
        <v>871</v>
      </c>
      <c r="L759" s="1" t="s">
        <v>754</v>
      </c>
    </row>
    <row r="760" spans="1:12" x14ac:dyDescent="0.25">
      <c r="A760" s="1">
        <v>759</v>
      </c>
      <c r="B760" s="1" t="s">
        <v>1686</v>
      </c>
      <c r="C760" s="1" t="s">
        <v>890</v>
      </c>
      <c r="D760" s="1">
        <v>9.6999999999999993</v>
      </c>
      <c r="E760" s="1" t="s">
        <v>968</v>
      </c>
      <c r="F760" s="1">
        <v>9.4</v>
      </c>
      <c r="G760" s="1" t="s">
        <v>968</v>
      </c>
      <c r="H760" s="1">
        <v>42.5</v>
      </c>
      <c r="I760" s="1">
        <v>367</v>
      </c>
      <c r="J760" s="1">
        <v>7.5</v>
      </c>
      <c r="K760" s="1" t="s">
        <v>871</v>
      </c>
      <c r="L760" s="1" t="s">
        <v>754</v>
      </c>
    </row>
    <row r="761" spans="1:12" x14ac:dyDescent="0.25">
      <c r="A761" s="1">
        <v>760</v>
      </c>
      <c r="B761" s="1" t="s">
        <v>1687</v>
      </c>
      <c r="C761" s="1" t="s">
        <v>853</v>
      </c>
      <c r="D761" s="1">
        <v>2.8</v>
      </c>
      <c r="E761" s="1" t="s">
        <v>968</v>
      </c>
      <c r="F761" s="1">
        <v>2.1</v>
      </c>
      <c r="G761" s="1" t="s">
        <v>968</v>
      </c>
      <c r="H761" s="1">
        <v>29.6</v>
      </c>
      <c r="I761" s="1">
        <v>518</v>
      </c>
      <c r="J761" s="1">
        <v>56.5</v>
      </c>
      <c r="K761" s="1">
        <v>204</v>
      </c>
      <c r="L761" s="1" t="s">
        <v>754</v>
      </c>
    </row>
    <row r="762" spans="1:12" x14ac:dyDescent="0.25">
      <c r="A762" s="1">
        <v>761</v>
      </c>
      <c r="B762" s="1" t="s">
        <v>1688</v>
      </c>
      <c r="C762" s="1" t="s">
        <v>886</v>
      </c>
      <c r="D762" s="1">
        <v>3.1</v>
      </c>
      <c r="E762" s="1" t="s">
        <v>968</v>
      </c>
      <c r="F762" s="1">
        <v>2.2999999999999998</v>
      </c>
      <c r="G762" s="1" t="s">
        <v>968</v>
      </c>
      <c r="H762" s="1">
        <v>36.799999999999997</v>
      </c>
      <c r="I762" s="1">
        <v>422</v>
      </c>
      <c r="J762" s="1">
        <v>3.5</v>
      </c>
      <c r="K762" s="1" t="s">
        <v>871</v>
      </c>
      <c r="L762" s="1" t="s">
        <v>754</v>
      </c>
    </row>
    <row r="763" spans="1:12" x14ac:dyDescent="0.25">
      <c r="A763" s="1">
        <v>762</v>
      </c>
      <c r="B763" s="1" t="s">
        <v>1689</v>
      </c>
      <c r="C763" s="1" t="s">
        <v>890</v>
      </c>
      <c r="D763" s="1">
        <v>3.2</v>
      </c>
      <c r="E763" s="1" t="s">
        <v>968</v>
      </c>
      <c r="F763" s="1">
        <v>3.4</v>
      </c>
      <c r="G763" s="1" t="s">
        <v>968</v>
      </c>
      <c r="H763" s="1">
        <v>68.599999999999994</v>
      </c>
      <c r="I763" s="1">
        <v>196</v>
      </c>
      <c r="J763" s="1">
        <v>3.4</v>
      </c>
      <c r="K763" s="1" t="s">
        <v>871</v>
      </c>
      <c r="L763" s="1" t="s">
        <v>754</v>
      </c>
    </row>
    <row r="764" spans="1:12" x14ac:dyDescent="0.25">
      <c r="A764" s="1">
        <v>763</v>
      </c>
      <c r="B764" s="1" t="s">
        <v>1690</v>
      </c>
      <c r="C764" s="1" t="s">
        <v>853</v>
      </c>
      <c r="D764" s="1">
        <v>14.3</v>
      </c>
      <c r="E764" s="1" t="s">
        <v>968</v>
      </c>
      <c r="F764" s="1">
        <v>24.2</v>
      </c>
      <c r="G764" s="1">
        <v>398</v>
      </c>
      <c r="H764" s="1">
        <v>11.2</v>
      </c>
      <c r="I764" s="1" t="s">
        <v>871</v>
      </c>
      <c r="J764" s="1">
        <v>14.5</v>
      </c>
      <c r="K764" s="1" t="s">
        <v>871</v>
      </c>
      <c r="L764" s="1" t="s">
        <v>754</v>
      </c>
    </row>
    <row r="765" spans="1:12" x14ac:dyDescent="0.25">
      <c r="A765" s="1">
        <v>764</v>
      </c>
      <c r="B765" s="1" t="s">
        <v>1691</v>
      </c>
      <c r="C765" s="1" t="s">
        <v>853</v>
      </c>
      <c r="D765" s="1">
        <v>5.7</v>
      </c>
      <c r="E765" s="1" t="s">
        <v>968</v>
      </c>
      <c r="F765" s="1">
        <v>9.9</v>
      </c>
      <c r="G765" s="1" t="s">
        <v>968</v>
      </c>
      <c r="H765" s="1">
        <v>56.7</v>
      </c>
      <c r="I765" s="1">
        <v>273</v>
      </c>
      <c r="J765" s="1">
        <v>34.299999999999997</v>
      </c>
      <c r="K765" s="1">
        <v>372</v>
      </c>
      <c r="L765" s="1" t="s">
        <v>754</v>
      </c>
    </row>
    <row r="766" spans="1:12" x14ac:dyDescent="0.25">
      <c r="A766" s="1">
        <v>765</v>
      </c>
      <c r="B766" s="1" t="s">
        <v>1692</v>
      </c>
      <c r="C766" s="1" t="s">
        <v>982</v>
      </c>
      <c r="D766" s="1">
        <v>20</v>
      </c>
      <c r="E766" s="1">
        <v>422</v>
      </c>
      <c r="F766" s="1">
        <v>50.9</v>
      </c>
      <c r="G766" s="1">
        <v>164</v>
      </c>
      <c r="H766" s="1">
        <v>9.1999999999999993</v>
      </c>
      <c r="I766" s="1" t="s">
        <v>871</v>
      </c>
      <c r="J766" s="1">
        <v>9.5</v>
      </c>
      <c r="K766" s="1" t="s">
        <v>871</v>
      </c>
      <c r="L766" s="1" t="s">
        <v>754</v>
      </c>
    </row>
    <row r="767" spans="1:12" x14ac:dyDescent="0.25">
      <c r="A767" s="1">
        <v>766</v>
      </c>
      <c r="B767" s="1" t="s">
        <v>1693</v>
      </c>
      <c r="C767" s="1" t="s">
        <v>982</v>
      </c>
      <c r="D767" s="1">
        <v>14.2</v>
      </c>
      <c r="E767" s="1" t="s">
        <v>968</v>
      </c>
      <c r="F767" s="1">
        <v>47.4</v>
      </c>
      <c r="G767" s="1">
        <v>194</v>
      </c>
      <c r="H767" s="1">
        <v>11.9</v>
      </c>
      <c r="I767" s="1" t="s">
        <v>871</v>
      </c>
      <c r="J767" s="1">
        <v>68.7</v>
      </c>
      <c r="K767" s="1">
        <v>145</v>
      </c>
      <c r="L767" s="1" t="s">
        <v>754</v>
      </c>
    </row>
    <row r="768" spans="1:12" x14ac:dyDescent="0.25">
      <c r="A768" s="1">
        <v>767</v>
      </c>
      <c r="B768" s="1" t="s">
        <v>1694</v>
      </c>
      <c r="C768" s="1" t="s">
        <v>933</v>
      </c>
      <c r="D768" s="1">
        <v>8.4</v>
      </c>
      <c r="E768" s="1" t="s">
        <v>968</v>
      </c>
      <c r="F768" s="1">
        <v>24.3</v>
      </c>
      <c r="G768" s="1">
        <v>394</v>
      </c>
      <c r="H768" s="1">
        <v>31.9</v>
      </c>
      <c r="I768" s="1">
        <v>483</v>
      </c>
      <c r="J768" s="1">
        <v>36.4</v>
      </c>
      <c r="K768" s="1">
        <v>355</v>
      </c>
      <c r="L768" s="1" t="s">
        <v>754</v>
      </c>
    </row>
    <row r="769" spans="1:12" x14ac:dyDescent="0.25">
      <c r="A769" s="1">
        <v>768</v>
      </c>
      <c r="B769" s="1" t="s">
        <v>1695</v>
      </c>
      <c r="C769" s="1" t="s">
        <v>855</v>
      </c>
      <c r="D769" s="1">
        <v>6.1</v>
      </c>
      <c r="E769" s="1" t="s">
        <v>968</v>
      </c>
      <c r="F769" s="1">
        <v>2.9</v>
      </c>
      <c r="G769" s="1" t="s">
        <v>968</v>
      </c>
      <c r="H769" s="1">
        <v>17.7</v>
      </c>
      <c r="I769" s="1" t="s">
        <v>871</v>
      </c>
      <c r="J769" s="1">
        <v>3.3</v>
      </c>
      <c r="K769" s="1" t="s">
        <v>871</v>
      </c>
      <c r="L769" s="1" t="s">
        <v>754</v>
      </c>
    </row>
    <row r="770" spans="1:12" x14ac:dyDescent="0.25">
      <c r="A770" s="1">
        <v>769</v>
      </c>
      <c r="B770" s="1" t="s">
        <v>1696</v>
      </c>
      <c r="C770" s="1" t="s">
        <v>868</v>
      </c>
      <c r="D770" s="1">
        <v>7.3</v>
      </c>
      <c r="E770" s="1" t="s">
        <v>968</v>
      </c>
      <c r="F770" s="1">
        <v>1.7</v>
      </c>
      <c r="G770" s="1" t="s">
        <v>968</v>
      </c>
      <c r="H770" s="1">
        <v>24.7</v>
      </c>
      <c r="I770" s="1">
        <v>590</v>
      </c>
      <c r="J770" s="1">
        <v>4.3</v>
      </c>
      <c r="K770" s="1" t="s">
        <v>871</v>
      </c>
      <c r="L770" s="1" t="s">
        <v>754</v>
      </c>
    </row>
    <row r="771" spans="1:12" x14ac:dyDescent="0.25">
      <c r="A771" s="1">
        <v>770</v>
      </c>
      <c r="B771" s="1" t="s">
        <v>1697</v>
      </c>
      <c r="C771" s="1" t="s">
        <v>943</v>
      </c>
      <c r="D771" s="1">
        <v>8.1</v>
      </c>
      <c r="E771" s="1" t="s">
        <v>968</v>
      </c>
      <c r="F771" s="1">
        <v>4.7</v>
      </c>
      <c r="G771" s="1" t="s">
        <v>968</v>
      </c>
      <c r="H771" s="1">
        <v>52.8</v>
      </c>
      <c r="I771" s="1">
        <v>295</v>
      </c>
      <c r="J771" s="1">
        <v>5.5</v>
      </c>
      <c r="K771" s="1" t="s">
        <v>871</v>
      </c>
      <c r="L771" s="1" t="s">
        <v>754</v>
      </c>
    </row>
    <row r="772" spans="1:12" x14ac:dyDescent="0.25">
      <c r="A772" s="1">
        <v>771</v>
      </c>
      <c r="B772" s="1" t="s">
        <v>1698</v>
      </c>
      <c r="C772" s="1" t="s">
        <v>1041</v>
      </c>
      <c r="D772" s="1">
        <v>7.9</v>
      </c>
      <c r="E772" s="1" t="s">
        <v>968</v>
      </c>
      <c r="F772" s="1">
        <v>8.9</v>
      </c>
      <c r="G772" s="1" t="s">
        <v>968</v>
      </c>
      <c r="H772" s="1">
        <v>51.9</v>
      </c>
      <c r="I772" s="1">
        <v>303</v>
      </c>
      <c r="J772" s="1">
        <v>10.7</v>
      </c>
      <c r="K772" s="1" t="s">
        <v>871</v>
      </c>
      <c r="L772" s="1" t="s">
        <v>754</v>
      </c>
    </row>
    <row r="773" spans="1:12" x14ac:dyDescent="0.25">
      <c r="A773" s="1">
        <v>772</v>
      </c>
      <c r="B773" s="1" t="s">
        <v>1699</v>
      </c>
      <c r="C773" s="1" t="s">
        <v>894</v>
      </c>
      <c r="D773" s="1">
        <v>6.2</v>
      </c>
      <c r="E773" s="1" t="s">
        <v>968</v>
      </c>
      <c r="F773" s="1">
        <v>7.1</v>
      </c>
      <c r="G773" s="1" t="s">
        <v>968</v>
      </c>
      <c r="H773" s="1">
        <v>11.9</v>
      </c>
      <c r="I773" s="1" t="s">
        <v>871</v>
      </c>
      <c r="J773" s="1">
        <v>7.1</v>
      </c>
      <c r="K773" s="1" t="s">
        <v>871</v>
      </c>
      <c r="L773" s="1" t="s">
        <v>754</v>
      </c>
    </row>
    <row r="774" spans="1:12" x14ac:dyDescent="0.25">
      <c r="A774" s="1">
        <v>773</v>
      </c>
      <c r="B774" s="1" t="s">
        <v>1700</v>
      </c>
      <c r="C774" s="1" t="s">
        <v>853</v>
      </c>
      <c r="D774" s="1">
        <v>4.5999999999999996</v>
      </c>
      <c r="E774" s="1" t="s">
        <v>968</v>
      </c>
      <c r="F774" s="1">
        <v>5.6</v>
      </c>
      <c r="G774" s="1" t="s">
        <v>968</v>
      </c>
      <c r="H774" s="1">
        <v>28.3</v>
      </c>
      <c r="I774" s="1">
        <v>538</v>
      </c>
      <c r="J774" s="1">
        <v>17.5</v>
      </c>
      <c r="K774" s="1" t="s">
        <v>871</v>
      </c>
      <c r="L774" s="1" t="s">
        <v>754</v>
      </c>
    </row>
    <row r="775" spans="1:12" x14ac:dyDescent="0.25">
      <c r="A775" s="1">
        <v>774</v>
      </c>
      <c r="B775" s="1" t="s">
        <v>1701</v>
      </c>
      <c r="C775" s="1" t="s">
        <v>855</v>
      </c>
      <c r="D775" s="1">
        <v>5</v>
      </c>
      <c r="E775" s="1" t="s">
        <v>968</v>
      </c>
      <c r="F775" s="1">
        <v>5</v>
      </c>
      <c r="G775" s="1" t="s">
        <v>968</v>
      </c>
      <c r="H775" s="1">
        <v>8</v>
      </c>
      <c r="I775" s="1" t="s">
        <v>871</v>
      </c>
      <c r="J775" s="1">
        <v>9.6999999999999993</v>
      </c>
      <c r="K775" s="1" t="s">
        <v>871</v>
      </c>
      <c r="L775" s="1" t="s">
        <v>754</v>
      </c>
    </row>
    <row r="776" spans="1:12" x14ac:dyDescent="0.25">
      <c r="A776" s="1">
        <v>775</v>
      </c>
      <c r="B776" s="1" t="s">
        <v>1702</v>
      </c>
      <c r="C776" s="1" t="s">
        <v>882</v>
      </c>
      <c r="D776" s="1">
        <v>4.9000000000000004</v>
      </c>
      <c r="E776" s="1" t="s">
        <v>968</v>
      </c>
      <c r="F776" s="1">
        <v>7.3</v>
      </c>
      <c r="G776" s="1" t="s">
        <v>968</v>
      </c>
      <c r="H776" s="1">
        <v>52.6</v>
      </c>
      <c r="I776" s="1">
        <v>299</v>
      </c>
      <c r="J776" s="1">
        <v>5.9</v>
      </c>
      <c r="K776" s="1" t="s">
        <v>871</v>
      </c>
      <c r="L776" s="1" t="s">
        <v>754</v>
      </c>
    </row>
    <row r="777" spans="1:12" x14ac:dyDescent="0.25">
      <c r="A777" s="1">
        <v>776</v>
      </c>
      <c r="B777" s="1" t="s">
        <v>1703</v>
      </c>
      <c r="C777" s="1" t="s">
        <v>1035</v>
      </c>
      <c r="D777" s="1">
        <v>8.8000000000000007</v>
      </c>
      <c r="E777" s="1" t="s">
        <v>968</v>
      </c>
      <c r="F777" s="1">
        <v>1.1000000000000001</v>
      </c>
      <c r="G777" s="1" t="s">
        <v>968</v>
      </c>
      <c r="H777" s="1">
        <v>7.7</v>
      </c>
      <c r="I777" s="1" t="s">
        <v>871</v>
      </c>
      <c r="J777" s="1">
        <v>19.100000000000001</v>
      </c>
      <c r="K777" s="1" t="s">
        <v>871</v>
      </c>
      <c r="L777" s="1" t="s">
        <v>754</v>
      </c>
    </row>
    <row r="778" spans="1:12" x14ac:dyDescent="0.25">
      <c r="A778" s="1">
        <v>777</v>
      </c>
      <c r="B778" s="1" t="s">
        <v>1704</v>
      </c>
      <c r="C778" s="1" t="s">
        <v>913</v>
      </c>
      <c r="D778" s="1">
        <v>13.8</v>
      </c>
      <c r="E778" s="1" t="s">
        <v>968</v>
      </c>
      <c r="F778" s="1">
        <v>4.3</v>
      </c>
      <c r="G778" s="1" t="s">
        <v>968</v>
      </c>
      <c r="H778" s="1">
        <v>6.9</v>
      </c>
      <c r="I778" s="1" t="s">
        <v>871</v>
      </c>
      <c r="J778" s="1">
        <v>6.6</v>
      </c>
      <c r="K778" s="1" t="s">
        <v>871</v>
      </c>
      <c r="L778" s="1" t="s">
        <v>754</v>
      </c>
    </row>
    <row r="779" spans="1:12" x14ac:dyDescent="0.25">
      <c r="A779" s="1">
        <v>778</v>
      </c>
      <c r="B779" s="1" t="s">
        <v>1705</v>
      </c>
      <c r="C779" s="1" t="s">
        <v>1002</v>
      </c>
      <c r="D779" s="1">
        <v>25.2</v>
      </c>
      <c r="E779" s="1">
        <v>335</v>
      </c>
      <c r="F779" s="1">
        <v>25</v>
      </c>
      <c r="G779" s="1">
        <v>382</v>
      </c>
      <c r="H779" s="1">
        <v>5.7</v>
      </c>
      <c r="I779" s="1" t="s">
        <v>871</v>
      </c>
      <c r="J779" s="1">
        <v>4</v>
      </c>
      <c r="K779" s="1" t="s">
        <v>871</v>
      </c>
      <c r="L779" s="1" t="s">
        <v>754</v>
      </c>
    </row>
    <row r="780" spans="1:12" x14ac:dyDescent="0.25">
      <c r="A780" s="1">
        <v>779</v>
      </c>
      <c r="B780" s="1" t="s">
        <v>1706</v>
      </c>
      <c r="C780" s="1" t="s">
        <v>1707</v>
      </c>
      <c r="D780" s="1">
        <v>11.8</v>
      </c>
      <c r="E780" s="1" t="s">
        <v>968</v>
      </c>
      <c r="F780" s="1">
        <v>22.4</v>
      </c>
      <c r="G780" s="1">
        <v>421</v>
      </c>
      <c r="H780" s="1">
        <v>22.6</v>
      </c>
      <c r="I780" s="1" t="s">
        <v>871</v>
      </c>
      <c r="J780" s="1">
        <v>61</v>
      </c>
      <c r="K780" s="1">
        <v>186</v>
      </c>
      <c r="L780" s="1" t="s">
        <v>754</v>
      </c>
    </row>
    <row r="781" spans="1:12" x14ac:dyDescent="0.25">
      <c r="A781" s="1">
        <v>780</v>
      </c>
      <c r="B781" s="1" t="s">
        <v>1708</v>
      </c>
      <c r="C781" s="1" t="s">
        <v>943</v>
      </c>
      <c r="D781" s="1">
        <v>4.0999999999999996</v>
      </c>
      <c r="E781" s="1" t="s">
        <v>968</v>
      </c>
      <c r="F781" s="1">
        <v>3.9</v>
      </c>
      <c r="G781" s="1" t="s">
        <v>968</v>
      </c>
      <c r="H781" s="1">
        <v>53.4</v>
      </c>
      <c r="I781" s="1">
        <v>294</v>
      </c>
      <c r="J781" s="1">
        <v>4.3</v>
      </c>
      <c r="K781" s="1" t="s">
        <v>871</v>
      </c>
      <c r="L781" s="1" t="s">
        <v>754</v>
      </c>
    </row>
    <row r="782" spans="1:12" x14ac:dyDescent="0.25">
      <c r="A782" s="1">
        <v>781</v>
      </c>
      <c r="B782" s="1" t="s">
        <v>1709</v>
      </c>
      <c r="C782" s="1" t="s">
        <v>1285</v>
      </c>
      <c r="D782" s="1">
        <v>7.3</v>
      </c>
      <c r="E782" s="1" t="s">
        <v>968</v>
      </c>
      <c r="F782" s="1">
        <v>6</v>
      </c>
      <c r="G782" s="1" t="s">
        <v>968</v>
      </c>
      <c r="H782" s="1">
        <v>5.9</v>
      </c>
      <c r="I782" s="1" t="s">
        <v>871</v>
      </c>
      <c r="J782" s="1">
        <v>26.1</v>
      </c>
      <c r="K782" s="1">
        <v>474</v>
      </c>
      <c r="L782" s="1" t="s">
        <v>754</v>
      </c>
    </row>
    <row r="783" spans="1:12" x14ac:dyDescent="0.25">
      <c r="A783" s="1">
        <v>782</v>
      </c>
      <c r="B783" s="1" t="s">
        <v>1710</v>
      </c>
      <c r="C783" s="1" t="s">
        <v>853</v>
      </c>
      <c r="D783" s="1">
        <v>13.6</v>
      </c>
      <c r="E783" s="1" t="s">
        <v>968</v>
      </c>
      <c r="F783" s="1">
        <v>15.9</v>
      </c>
      <c r="G783" s="1" t="s">
        <v>968</v>
      </c>
      <c r="H783" s="1">
        <v>14.6</v>
      </c>
      <c r="I783" s="1" t="s">
        <v>871</v>
      </c>
      <c r="J783" s="1">
        <v>51.9</v>
      </c>
      <c r="K783" s="1">
        <v>238</v>
      </c>
      <c r="L783" s="1" t="s">
        <v>754</v>
      </c>
    </row>
    <row r="784" spans="1:12" x14ac:dyDescent="0.25">
      <c r="A784" s="1">
        <v>783</v>
      </c>
      <c r="B784" s="1" t="s">
        <v>1711</v>
      </c>
      <c r="C784" s="1" t="s">
        <v>853</v>
      </c>
      <c r="D784" s="1">
        <v>12.6</v>
      </c>
      <c r="E784" s="1" t="s">
        <v>968</v>
      </c>
      <c r="F784" s="1">
        <v>9.1</v>
      </c>
      <c r="G784" s="1" t="s">
        <v>968</v>
      </c>
      <c r="H784" s="1">
        <v>24.7</v>
      </c>
      <c r="I784" s="1">
        <v>591</v>
      </c>
      <c r="J784" s="1">
        <v>22.8</v>
      </c>
      <c r="K784" s="1">
        <v>534</v>
      </c>
      <c r="L784" s="1" t="s">
        <v>754</v>
      </c>
    </row>
    <row r="785" spans="1:12" x14ac:dyDescent="0.25">
      <c r="A785" s="1">
        <v>784</v>
      </c>
      <c r="B785" s="1" t="s">
        <v>1712</v>
      </c>
      <c r="C785" s="1" t="s">
        <v>1002</v>
      </c>
      <c r="D785" s="1">
        <v>17</v>
      </c>
      <c r="E785" s="1">
        <v>496</v>
      </c>
      <c r="F785" s="1">
        <v>58.5</v>
      </c>
      <c r="G785" s="1">
        <v>132</v>
      </c>
      <c r="H785" s="1">
        <v>4</v>
      </c>
      <c r="I785" s="1" t="s">
        <v>871</v>
      </c>
      <c r="J785" s="1">
        <v>17.600000000000001</v>
      </c>
      <c r="K785" s="1" t="s">
        <v>871</v>
      </c>
      <c r="L785" s="1" t="s">
        <v>754</v>
      </c>
    </row>
    <row r="786" spans="1:12" x14ac:dyDescent="0.25">
      <c r="A786" s="1">
        <v>785</v>
      </c>
      <c r="B786" s="1" t="s">
        <v>1713</v>
      </c>
      <c r="C786" s="1" t="s">
        <v>982</v>
      </c>
      <c r="D786" s="1">
        <v>3.5</v>
      </c>
      <c r="E786" s="1" t="s">
        <v>968</v>
      </c>
      <c r="F786" s="1">
        <v>2.5</v>
      </c>
      <c r="G786" s="1" t="s">
        <v>968</v>
      </c>
      <c r="H786" s="1">
        <v>66.400000000000006</v>
      </c>
      <c r="I786" s="1">
        <v>213</v>
      </c>
      <c r="J786" s="1">
        <v>7.3</v>
      </c>
      <c r="K786" s="1" t="s">
        <v>871</v>
      </c>
      <c r="L786" s="1" t="s">
        <v>754</v>
      </c>
    </row>
    <row r="787" spans="1:12" x14ac:dyDescent="0.25">
      <c r="A787" s="1">
        <v>786</v>
      </c>
      <c r="B787" s="1" t="s">
        <v>1714</v>
      </c>
      <c r="C787" s="1" t="s">
        <v>1655</v>
      </c>
      <c r="D787" s="1">
        <v>24.2</v>
      </c>
      <c r="E787" s="1">
        <v>351</v>
      </c>
      <c r="F787" s="1">
        <v>49.7</v>
      </c>
      <c r="G787" s="1">
        <v>176</v>
      </c>
      <c r="H787" s="1">
        <v>3.3</v>
      </c>
      <c r="I787" s="1" t="s">
        <v>871</v>
      </c>
      <c r="J787" s="1">
        <v>28.5</v>
      </c>
      <c r="K787" s="1">
        <v>443</v>
      </c>
      <c r="L787" s="1" t="s">
        <v>754</v>
      </c>
    </row>
    <row r="788" spans="1:12" x14ac:dyDescent="0.25">
      <c r="A788" s="1">
        <v>787</v>
      </c>
      <c r="B788" s="1" t="s">
        <v>1715</v>
      </c>
      <c r="C788" s="1" t="s">
        <v>1363</v>
      </c>
      <c r="D788" s="1">
        <v>22.8</v>
      </c>
      <c r="E788" s="1">
        <v>365</v>
      </c>
      <c r="F788" s="1">
        <v>18.7</v>
      </c>
      <c r="G788" s="1">
        <v>485</v>
      </c>
      <c r="H788" s="1">
        <v>22.6</v>
      </c>
      <c r="I788" s="1" t="s">
        <v>871</v>
      </c>
      <c r="J788" s="1">
        <v>21.9</v>
      </c>
      <c r="K788" s="1">
        <v>551</v>
      </c>
      <c r="L788" s="1" t="s">
        <v>754</v>
      </c>
    </row>
    <row r="789" spans="1:12" x14ac:dyDescent="0.25">
      <c r="A789" s="1">
        <v>788</v>
      </c>
      <c r="B789" s="1" t="s">
        <v>1716</v>
      </c>
      <c r="C789" s="1" t="s">
        <v>933</v>
      </c>
      <c r="D789" s="1">
        <v>6</v>
      </c>
      <c r="E789" s="1" t="s">
        <v>968</v>
      </c>
      <c r="F789" s="1">
        <v>21.2</v>
      </c>
      <c r="G789" s="1">
        <v>437</v>
      </c>
      <c r="H789" s="1">
        <v>51</v>
      </c>
      <c r="I789" s="1">
        <v>309</v>
      </c>
      <c r="J789" s="1">
        <v>76.400000000000006</v>
      </c>
      <c r="K789" s="1">
        <v>116</v>
      </c>
      <c r="L789" s="1" t="s">
        <v>754</v>
      </c>
    </row>
    <row r="790" spans="1:12" x14ac:dyDescent="0.25">
      <c r="A790" s="1">
        <v>789</v>
      </c>
      <c r="B790" s="1" t="s">
        <v>1717</v>
      </c>
      <c r="C790" s="1" t="s">
        <v>1109</v>
      </c>
      <c r="D790" s="1">
        <v>13.6</v>
      </c>
      <c r="E790" s="1" t="s">
        <v>968</v>
      </c>
      <c r="F790" s="1">
        <v>52</v>
      </c>
      <c r="G790" s="1">
        <v>160</v>
      </c>
      <c r="H790" s="1">
        <v>19.2</v>
      </c>
      <c r="I790" s="1" t="s">
        <v>871</v>
      </c>
      <c r="J790" s="1">
        <v>37.799999999999997</v>
      </c>
      <c r="K790" s="1">
        <v>341</v>
      </c>
      <c r="L790" s="1" t="s">
        <v>754</v>
      </c>
    </row>
    <row r="791" spans="1:12" x14ac:dyDescent="0.25">
      <c r="A791" s="1">
        <v>790</v>
      </c>
      <c r="B791" s="1" t="s">
        <v>1718</v>
      </c>
      <c r="C791" s="1" t="s">
        <v>1064</v>
      </c>
      <c r="D791" s="1">
        <v>22</v>
      </c>
      <c r="E791" s="1">
        <v>376</v>
      </c>
      <c r="F791" s="1">
        <v>7.3</v>
      </c>
      <c r="G791" s="1" t="s">
        <v>968</v>
      </c>
      <c r="H791" s="1">
        <v>13.2</v>
      </c>
      <c r="I791" s="1" t="s">
        <v>871</v>
      </c>
      <c r="J791" s="1">
        <v>17.8</v>
      </c>
      <c r="K791" s="1" t="s">
        <v>871</v>
      </c>
      <c r="L791" s="1" t="s">
        <v>754</v>
      </c>
    </row>
    <row r="792" spans="1:12" x14ac:dyDescent="0.25">
      <c r="A792" s="1">
        <v>791</v>
      </c>
      <c r="B792" s="1" t="s">
        <v>1719</v>
      </c>
      <c r="C792" s="1" t="s">
        <v>995</v>
      </c>
      <c r="D792" s="1">
        <v>28.5</v>
      </c>
      <c r="E792" s="1">
        <v>300</v>
      </c>
      <c r="F792" s="1">
        <v>3.9</v>
      </c>
      <c r="G792" s="1" t="s">
        <v>968</v>
      </c>
      <c r="H792" s="1">
        <v>10</v>
      </c>
      <c r="I792" s="1" t="s">
        <v>871</v>
      </c>
      <c r="J792" s="1">
        <v>10.5</v>
      </c>
      <c r="K792" s="1" t="s">
        <v>871</v>
      </c>
      <c r="L792" s="1" t="s">
        <v>754</v>
      </c>
    </row>
    <row r="793" spans="1:12" x14ac:dyDescent="0.25">
      <c r="A793" s="1">
        <v>792</v>
      </c>
      <c r="B793" s="1" t="s">
        <v>1720</v>
      </c>
      <c r="C793" s="1" t="s">
        <v>1124</v>
      </c>
      <c r="D793" s="1">
        <v>14.6</v>
      </c>
      <c r="E793" s="1" t="s">
        <v>968</v>
      </c>
      <c r="F793" s="1">
        <v>24.3</v>
      </c>
      <c r="G793" s="1">
        <v>395</v>
      </c>
      <c r="H793" s="1">
        <v>33.4</v>
      </c>
      <c r="I793" s="1">
        <v>460</v>
      </c>
      <c r="J793" s="1">
        <v>8.5</v>
      </c>
      <c r="K793" s="1" t="s">
        <v>871</v>
      </c>
      <c r="L793" s="1" t="s">
        <v>754</v>
      </c>
    </row>
    <row r="794" spans="1:12" x14ac:dyDescent="0.25">
      <c r="A794" s="1">
        <v>793</v>
      </c>
      <c r="B794" s="1" t="s">
        <v>1721</v>
      </c>
      <c r="C794" s="1" t="s">
        <v>1064</v>
      </c>
      <c r="D794" s="1">
        <v>6.3</v>
      </c>
      <c r="E794" s="1" t="s">
        <v>968</v>
      </c>
      <c r="F794" s="1">
        <v>2.1</v>
      </c>
      <c r="G794" s="1" t="s">
        <v>968</v>
      </c>
      <c r="H794" s="1">
        <v>17.2</v>
      </c>
      <c r="I794" s="1" t="s">
        <v>871</v>
      </c>
      <c r="J794" s="1">
        <v>5.3</v>
      </c>
      <c r="K794" s="1" t="s">
        <v>871</v>
      </c>
      <c r="L794" s="1" t="s">
        <v>754</v>
      </c>
    </row>
    <row r="795" spans="1:12" x14ac:dyDescent="0.25">
      <c r="A795" s="1">
        <v>794</v>
      </c>
      <c r="B795" s="1" t="s">
        <v>1722</v>
      </c>
      <c r="C795" s="1" t="s">
        <v>886</v>
      </c>
      <c r="D795" s="1">
        <v>16</v>
      </c>
      <c r="E795" s="1" t="s">
        <v>968</v>
      </c>
      <c r="F795" s="1">
        <v>2.9</v>
      </c>
      <c r="G795" s="1" t="s">
        <v>968</v>
      </c>
      <c r="H795" s="1">
        <v>5</v>
      </c>
      <c r="I795" s="1" t="s">
        <v>871</v>
      </c>
      <c r="J795" s="1">
        <v>2.6</v>
      </c>
      <c r="K795" s="1" t="s">
        <v>871</v>
      </c>
      <c r="L795" s="1" t="s">
        <v>754</v>
      </c>
    </row>
    <row r="796" spans="1:12" x14ac:dyDescent="0.25">
      <c r="A796" s="1">
        <v>795</v>
      </c>
      <c r="B796" s="1" t="s">
        <v>1723</v>
      </c>
      <c r="C796" s="1" t="s">
        <v>886</v>
      </c>
      <c r="D796" s="1">
        <v>25</v>
      </c>
      <c r="E796" s="1">
        <v>340</v>
      </c>
      <c r="F796" s="1">
        <v>3.7</v>
      </c>
      <c r="G796" s="1" t="s">
        <v>968</v>
      </c>
      <c r="H796" s="1">
        <v>4.8</v>
      </c>
      <c r="I796" s="1" t="s">
        <v>871</v>
      </c>
      <c r="J796" s="1">
        <v>4.5999999999999996</v>
      </c>
      <c r="K796" s="1" t="s">
        <v>871</v>
      </c>
      <c r="L796" s="1" t="s">
        <v>754</v>
      </c>
    </row>
    <row r="797" spans="1:12" x14ac:dyDescent="0.25">
      <c r="A797" s="1">
        <v>796</v>
      </c>
      <c r="B797" s="1" t="s">
        <v>1724</v>
      </c>
      <c r="C797" s="1" t="s">
        <v>894</v>
      </c>
      <c r="D797" s="1">
        <v>6.1</v>
      </c>
      <c r="E797" s="1" t="s">
        <v>968</v>
      </c>
      <c r="F797" s="1">
        <v>11.2</v>
      </c>
      <c r="G797" s="1" t="s">
        <v>968</v>
      </c>
      <c r="H797" s="1">
        <v>21.6</v>
      </c>
      <c r="I797" s="1" t="s">
        <v>871</v>
      </c>
      <c r="J797" s="1">
        <v>10.5</v>
      </c>
      <c r="K797" s="1" t="s">
        <v>871</v>
      </c>
      <c r="L797" s="1" t="s">
        <v>754</v>
      </c>
    </row>
    <row r="798" spans="1:12" x14ac:dyDescent="0.25">
      <c r="A798" s="1">
        <v>797</v>
      </c>
      <c r="B798" s="1" t="s">
        <v>1725</v>
      </c>
      <c r="C798" s="1" t="s">
        <v>1726</v>
      </c>
      <c r="D798" s="1">
        <v>2.8</v>
      </c>
      <c r="E798" s="1" t="s">
        <v>968</v>
      </c>
      <c r="F798" s="1">
        <v>1</v>
      </c>
      <c r="G798" s="1" t="s">
        <v>968</v>
      </c>
      <c r="H798" s="1">
        <v>71.400000000000006</v>
      </c>
      <c r="I798" s="1">
        <v>176</v>
      </c>
      <c r="J798" s="1">
        <v>11.7</v>
      </c>
      <c r="K798" s="1" t="s">
        <v>871</v>
      </c>
      <c r="L798" s="1" t="s">
        <v>754</v>
      </c>
    </row>
    <row r="799" spans="1:12" x14ac:dyDescent="0.25">
      <c r="A799" s="1">
        <v>798</v>
      </c>
      <c r="B799" s="1" t="s">
        <v>1727</v>
      </c>
      <c r="C799" s="1" t="s">
        <v>913</v>
      </c>
      <c r="D799" s="1">
        <v>12.9</v>
      </c>
      <c r="E799" s="1" t="s">
        <v>968</v>
      </c>
      <c r="F799" s="1">
        <v>6.6</v>
      </c>
      <c r="G799" s="1" t="s">
        <v>968</v>
      </c>
      <c r="H799" s="1">
        <v>37.9</v>
      </c>
      <c r="I799" s="1">
        <v>406</v>
      </c>
      <c r="J799" s="1">
        <v>12.9</v>
      </c>
      <c r="K799" s="1" t="s">
        <v>871</v>
      </c>
      <c r="L799" s="1" t="s">
        <v>754</v>
      </c>
    </row>
    <row r="800" spans="1:12" x14ac:dyDescent="0.25">
      <c r="A800" s="1">
        <v>799</v>
      </c>
      <c r="B800" s="1" t="s">
        <v>1728</v>
      </c>
      <c r="C800" s="1" t="s">
        <v>853</v>
      </c>
      <c r="D800" s="1">
        <v>4.9000000000000004</v>
      </c>
      <c r="E800" s="1" t="s">
        <v>968</v>
      </c>
      <c r="F800" s="1">
        <v>8.1</v>
      </c>
      <c r="G800" s="1" t="s">
        <v>968</v>
      </c>
      <c r="H800" s="1">
        <v>48.2</v>
      </c>
      <c r="I800" s="1">
        <v>324</v>
      </c>
      <c r="J800" s="1">
        <v>37.200000000000003</v>
      </c>
      <c r="K800" s="1">
        <v>351</v>
      </c>
      <c r="L800" s="1" t="s">
        <v>754</v>
      </c>
    </row>
    <row r="801" spans="1:12" x14ac:dyDescent="0.25">
      <c r="A801" s="1">
        <v>800</v>
      </c>
      <c r="B801" s="1" t="s">
        <v>1729</v>
      </c>
      <c r="C801" s="1" t="s">
        <v>853</v>
      </c>
      <c r="D801" s="1">
        <v>14.4</v>
      </c>
      <c r="E801" s="1" t="s">
        <v>968</v>
      </c>
      <c r="F801" s="1">
        <v>15.8</v>
      </c>
      <c r="G801" s="1" t="s">
        <v>968</v>
      </c>
      <c r="H801" s="1">
        <v>4.4000000000000004</v>
      </c>
      <c r="I801" s="1" t="s">
        <v>871</v>
      </c>
      <c r="J801" s="1">
        <v>29.9</v>
      </c>
      <c r="K801" s="1">
        <v>418</v>
      </c>
      <c r="L801" s="1" t="s">
        <v>754</v>
      </c>
    </row>
    <row r="802" spans="1:12" x14ac:dyDescent="0.25">
      <c r="A802" s="1">
        <v>801</v>
      </c>
      <c r="B802" s="1" t="s">
        <v>1730</v>
      </c>
      <c r="C802" s="1" t="s">
        <v>1041</v>
      </c>
      <c r="D802" s="1">
        <v>11.4</v>
      </c>
      <c r="E802" s="1" t="s">
        <v>968</v>
      </c>
      <c r="F802" s="1">
        <v>3.1</v>
      </c>
      <c r="G802" s="1" t="s">
        <v>968</v>
      </c>
      <c r="H802" s="1">
        <v>17.8</v>
      </c>
      <c r="I802" s="1" t="s">
        <v>871</v>
      </c>
      <c r="J802" s="1">
        <v>9.6999999999999993</v>
      </c>
      <c r="K802" s="1" t="s">
        <v>871</v>
      </c>
      <c r="L802" s="1" t="s">
        <v>754</v>
      </c>
    </row>
    <row r="803" spans="1:12" x14ac:dyDescent="0.25">
      <c r="A803" s="1">
        <v>802</v>
      </c>
      <c r="B803" s="1" t="s">
        <v>1731</v>
      </c>
      <c r="C803" s="1" t="s">
        <v>1021</v>
      </c>
      <c r="D803" s="1">
        <v>11.9</v>
      </c>
      <c r="E803" s="1" t="s">
        <v>968</v>
      </c>
      <c r="F803" s="1">
        <v>2.8</v>
      </c>
      <c r="G803" s="1" t="s">
        <v>968</v>
      </c>
      <c r="H803" s="1">
        <v>8.3000000000000007</v>
      </c>
      <c r="I803" s="1" t="s">
        <v>871</v>
      </c>
      <c r="J803" s="1">
        <v>4</v>
      </c>
      <c r="K803" s="1" t="s">
        <v>871</v>
      </c>
      <c r="L803" s="1" t="s">
        <v>754</v>
      </c>
    </row>
    <row r="804" spans="1:12" x14ac:dyDescent="0.25">
      <c r="A804" s="1">
        <v>803</v>
      </c>
      <c r="B804" s="1" t="s">
        <v>1732</v>
      </c>
      <c r="C804" s="1" t="s">
        <v>894</v>
      </c>
      <c r="D804" s="1">
        <v>2.8</v>
      </c>
      <c r="E804" s="1" t="s">
        <v>968</v>
      </c>
      <c r="F804" s="1">
        <v>6.3</v>
      </c>
      <c r="G804" s="1" t="s">
        <v>968</v>
      </c>
      <c r="H804" s="1">
        <v>1.7</v>
      </c>
      <c r="I804" s="1" t="s">
        <v>871</v>
      </c>
      <c r="J804" s="1">
        <v>20.100000000000001</v>
      </c>
      <c r="K804" s="1">
        <v>587</v>
      </c>
      <c r="L804" s="1" t="s">
        <v>754</v>
      </c>
    </row>
    <row r="805" spans="1:12" x14ac:dyDescent="0.25">
      <c r="A805" s="1">
        <v>804</v>
      </c>
      <c r="B805" s="1" t="s">
        <v>1733</v>
      </c>
      <c r="C805" s="1" t="s">
        <v>1033</v>
      </c>
      <c r="D805" s="1">
        <v>11.5</v>
      </c>
      <c r="E805" s="1" t="s">
        <v>968</v>
      </c>
      <c r="F805" s="1">
        <v>15.1</v>
      </c>
      <c r="G805" s="1" t="s">
        <v>968</v>
      </c>
      <c r="H805" s="1">
        <v>29.1</v>
      </c>
      <c r="I805" s="1">
        <v>528</v>
      </c>
      <c r="J805" s="1">
        <v>22.7</v>
      </c>
      <c r="K805" s="1">
        <v>535</v>
      </c>
      <c r="L805" s="1" t="s">
        <v>754</v>
      </c>
    </row>
    <row r="806" spans="1:12" x14ac:dyDescent="0.25">
      <c r="A806" s="1">
        <v>805</v>
      </c>
      <c r="B806" s="1" t="s">
        <v>1734</v>
      </c>
      <c r="C806" s="1" t="s">
        <v>1186</v>
      </c>
      <c r="D806" s="1">
        <v>16.100000000000001</v>
      </c>
      <c r="E806" s="1" t="s">
        <v>968</v>
      </c>
      <c r="F806" s="1">
        <v>6.1</v>
      </c>
      <c r="G806" s="1" t="s">
        <v>968</v>
      </c>
      <c r="H806" s="1">
        <v>27.2</v>
      </c>
      <c r="I806" s="1">
        <v>556</v>
      </c>
      <c r="J806" s="1">
        <v>7</v>
      </c>
      <c r="K806" s="1" t="s">
        <v>871</v>
      </c>
      <c r="L806" s="1" t="s">
        <v>754</v>
      </c>
    </row>
    <row r="807" spans="1:12" x14ac:dyDescent="0.25">
      <c r="A807" s="1">
        <v>806</v>
      </c>
      <c r="B807" s="1" t="s">
        <v>1735</v>
      </c>
      <c r="C807" s="1" t="s">
        <v>1186</v>
      </c>
      <c r="D807" s="1">
        <v>8.8000000000000007</v>
      </c>
      <c r="E807" s="1" t="s">
        <v>968</v>
      </c>
      <c r="F807" s="1">
        <v>11.8</v>
      </c>
      <c r="G807" s="1" t="s">
        <v>968</v>
      </c>
      <c r="H807" s="1">
        <v>33.9</v>
      </c>
      <c r="I807" s="1">
        <v>457</v>
      </c>
      <c r="J807" s="1">
        <v>5.4</v>
      </c>
      <c r="K807" s="1" t="s">
        <v>871</v>
      </c>
      <c r="L807" s="1" t="s">
        <v>754</v>
      </c>
    </row>
    <row r="808" spans="1:12" x14ac:dyDescent="0.25">
      <c r="A808" s="1">
        <v>807</v>
      </c>
      <c r="B808" s="1" t="s">
        <v>1736</v>
      </c>
      <c r="C808" s="1" t="s">
        <v>1327</v>
      </c>
      <c r="D808" s="1">
        <v>20.399999999999999</v>
      </c>
      <c r="E808" s="1">
        <v>412</v>
      </c>
      <c r="F808" s="1">
        <v>18.600000000000001</v>
      </c>
      <c r="G808" s="1">
        <v>488</v>
      </c>
      <c r="H808" s="1">
        <v>9.5</v>
      </c>
      <c r="I808" s="1" t="s">
        <v>871</v>
      </c>
      <c r="J808" s="1">
        <v>31.8</v>
      </c>
      <c r="K808" s="1">
        <v>395</v>
      </c>
      <c r="L808" s="1" t="s">
        <v>754</v>
      </c>
    </row>
    <row r="809" spans="1:12" x14ac:dyDescent="0.25">
      <c r="A809" s="1">
        <v>808</v>
      </c>
      <c r="B809" s="1" t="s">
        <v>1737</v>
      </c>
      <c r="C809" s="1" t="s">
        <v>892</v>
      </c>
      <c r="D809" s="1">
        <v>7</v>
      </c>
      <c r="E809" s="1" t="s">
        <v>968</v>
      </c>
      <c r="F809" s="1">
        <v>11.4</v>
      </c>
      <c r="G809" s="1" t="s">
        <v>968</v>
      </c>
      <c r="H809" s="1">
        <v>5</v>
      </c>
      <c r="I809" s="1" t="s">
        <v>871</v>
      </c>
      <c r="J809" s="1">
        <v>4.3</v>
      </c>
      <c r="K809" s="1" t="s">
        <v>871</v>
      </c>
      <c r="L809" s="1" t="s">
        <v>754</v>
      </c>
    </row>
    <row r="810" spans="1:12" x14ac:dyDescent="0.25">
      <c r="A810" s="1">
        <v>809</v>
      </c>
      <c r="B810" s="1" t="s">
        <v>1738</v>
      </c>
      <c r="C810" s="1" t="s">
        <v>1739</v>
      </c>
      <c r="D810" s="1">
        <v>14.1</v>
      </c>
      <c r="E810" s="1" t="s">
        <v>968</v>
      </c>
      <c r="F810" s="1">
        <v>25.2</v>
      </c>
      <c r="G810" s="1">
        <v>381</v>
      </c>
      <c r="H810" s="1">
        <v>21.7</v>
      </c>
      <c r="I810" s="1" t="s">
        <v>871</v>
      </c>
      <c r="J810" s="1">
        <v>46.8</v>
      </c>
      <c r="K810" s="1">
        <v>272</v>
      </c>
      <c r="L810" s="1" t="s">
        <v>754</v>
      </c>
    </row>
    <row r="811" spans="1:12" x14ac:dyDescent="0.25">
      <c r="A811" s="1">
        <v>810</v>
      </c>
      <c r="B811" s="1" t="s">
        <v>1740</v>
      </c>
      <c r="C811" s="1" t="s">
        <v>868</v>
      </c>
      <c r="D811" s="1">
        <v>5</v>
      </c>
      <c r="E811" s="1" t="s">
        <v>968</v>
      </c>
      <c r="F811" s="1">
        <v>2.1</v>
      </c>
      <c r="G811" s="1" t="s">
        <v>968</v>
      </c>
      <c r="H811" s="1">
        <v>29.5</v>
      </c>
      <c r="I811" s="1">
        <v>520</v>
      </c>
      <c r="J811" s="1">
        <v>9.1999999999999993</v>
      </c>
      <c r="K811" s="1" t="s">
        <v>871</v>
      </c>
      <c r="L811" s="1" t="s">
        <v>754</v>
      </c>
    </row>
    <row r="812" spans="1:12" x14ac:dyDescent="0.25">
      <c r="A812" s="1">
        <v>811</v>
      </c>
      <c r="B812" s="1" t="s">
        <v>1741</v>
      </c>
      <c r="C812" s="1" t="s">
        <v>868</v>
      </c>
      <c r="D812" s="1">
        <v>10</v>
      </c>
      <c r="E812" s="1" t="s">
        <v>968</v>
      </c>
      <c r="F812" s="1">
        <v>4.2</v>
      </c>
      <c r="G812" s="1" t="s">
        <v>968</v>
      </c>
      <c r="H812" s="1">
        <v>17.5</v>
      </c>
      <c r="I812" s="1" t="s">
        <v>871</v>
      </c>
      <c r="J812" s="1">
        <v>11.6</v>
      </c>
      <c r="K812" s="1" t="s">
        <v>871</v>
      </c>
      <c r="L812" s="1" t="s">
        <v>754</v>
      </c>
    </row>
    <row r="813" spans="1:12" x14ac:dyDescent="0.25">
      <c r="A813" s="1">
        <v>812</v>
      </c>
      <c r="B813" s="1" t="s">
        <v>1742</v>
      </c>
      <c r="C813" s="1" t="s">
        <v>868</v>
      </c>
      <c r="D813" s="1">
        <v>4.4000000000000004</v>
      </c>
      <c r="E813" s="1" t="s">
        <v>968</v>
      </c>
      <c r="F813" s="1">
        <v>1.4</v>
      </c>
      <c r="G813" s="1" t="s">
        <v>968</v>
      </c>
      <c r="H813" s="1">
        <v>38</v>
      </c>
      <c r="I813" s="1">
        <v>405</v>
      </c>
      <c r="J813" s="1">
        <v>2.8</v>
      </c>
      <c r="K813" s="1" t="s">
        <v>871</v>
      </c>
      <c r="L813" s="1" t="s">
        <v>754</v>
      </c>
    </row>
    <row r="814" spans="1:12" x14ac:dyDescent="0.25">
      <c r="A814" s="1">
        <v>813</v>
      </c>
      <c r="B814" s="1" t="s">
        <v>1743</v>
      </c>
      <c r="C814" s="1" t="s">
        <v>868</v>
      </c>
      <c r="D814" s="1">
        <v>2.9</v>
      </c>
      <c r="E814" s="1" t="s">
        <v>968</v>
      </c>
      <c r="F814" s="1">
        <v>2</v>
      </c>
      <c r="G814" s="1" t="s">
        <v>968</v>
      </c>
      <c r="H814" s="1">
        <v>10.9</v>
      </c>
      <c r="I814" s="1" t="s">
        <v>871</v>
      </c>
      <c r="J814" s="1">
        <v>13.6</v>
      </c>
      <c r="K814" s="1" t="s">
        <v>871</v>
      </c>
      <c r="L814" s="1" t="s">
        <v>754</v>
      </c>
    </row>
    <row r="815" spans="1:12" x14ac:dyDescent="0.25">
      <c r="A815" s="1">
        <v>814</v>
      </c>
      <c r="B815" s="1" t="s">
        <v>1744</v>
      </c>
      <c r="C815" s="1" t="s">
        <v>1147</v>
      </c>
      <c r="D815" s="1">
        <v>9.8000000000000007</v>
      </c>
      <c r="E815" s="1" t="s">
        <v>968</v>
      </c>
      <c r="F815" s="1">
        <v>15.9</v>
      </c>
      <c r="G815" s="1" t="s">
        <v>968</v>
      </c>
      <c r="H815" s="1">
        <v>14.3</v>
      </c>
      <c r="I815" s="1" t="s">
        <v>871</v>
      </c>
      <c r="J815" s="1">
        <v>42.6</v>
      </c>
      <c r="K815" s="1">
        <v>303</v>
      </c>
      <c r="L815" s="1" t="s">
        <v>754</v>
      </c>
    </row>
    <row r="816" spans="1:12" x14ac:dyDescent="0.25">
      <c r="A816" s="1">
        <v>815</v>
      </c>
      <c r="B816" s="1" t="s">
        <v>1745</v>
      </c>
      <c r="C816" s="1" t="s">
        <v>855</v>
      </c>
      <c r="D816" s="1">
        <v>5.2</v>
      </c>
      <c r="E816" s="1" t="s">
        <v>968</v>
      </c>
      <c r="F816" s="1">
        <v>11.1</v>
      </c>
      <c r="G816" s="1" t="s">
        <v>968</v>
      </c>
      <c r="H816" s="1">
        <v>5.9</v>
      </c>
      <c r="I816" s="1" t="s">
        <v>871</v>
      </c>
      <c r="J816" s="1">
        <v>11.4</v>
      </c>
      <c r="K816" s="1" t="s">
        <v>871</v>
      </c>
      <c r="L816" s="1" t="s">
        <v>754</v>
      </c>
    </row>
    <row r="817" spans="1:12" x14ac:dyDescent="0.25">
      <c r="A817" s="1">
        <v>816</v>
      </c>
      <c r="B817" s="1" t="s">
        <v>1746</v>
      </c>
      <c r="C817" s="1" t="s">
        <v>1479</v>
      </c>
      <c r="D817" s="1">
        <v>14.6</v>
      </c>
      <c r="E817" s="1" t="s">
        <v>968</v>
      </c>
      <c r="F817" s="1">
        <v>19.8</v>
      </c>
      <c r="G817" s="1">
        <v>464</v>
      </c>
      <c r="H817" s="1">
        <v>17</v>
      </c>
      <c r="I817" s="1" t="s">
        <v>871</v>
      </c>
      <c r="J817" s="1">
        <v>29.4</v>
      </c>
      <c r="K817" s="1">
        <v>431</v>
      </c>
      <c r="L817" s="1" t="s">
        <v>754</v>
      </c>
    </row>
    <row r="818" spans="1:12" x14ac:dyDescent="0.25">
      <c r="A818" s="1">
        <v>817</v>
      </c>
      <c r="B818" s="1" t="s">
        <v>1747</v>
      </c>
      <c r="C818" s="1" t="s">
        <v>1021</v>
      </c>
      <c r="D818" s="1">
        <v>17.8</v>
      </c>
      <c r="E818" s="1">
        <v>483</v>
      </c>
      <c r="F818" s="1">
        <v>17.100000000000001</v>
      </c>
      <c r="G818" s="1" t="s">
        <v>968</v>
      </c>
      <c r="H818" s="1">
        <v>4.7</v>
      </c>
      <c r="I818" s="1" t="s">
        <v>871</v>
      </c>
      <c r="J818" s="1">
        <v>8.4</v>
      </c>
      <c r="K818" s="1" t="s">
        <v>871</v>
      </c>
      <c r="L818" s="1" t="s">
        <v>754</v>
      </c>
    </row>
    <row r="819" spans="1:12" x14ac:dyDescent="0.25">
      <c r="A819" s="1">
        <v>818</v>
      </c>
      <c r="B819" s="1" t="s">
        <v>1748</v>
      </c>
      <c r="C819" s="1" t="s">
        <v>1021</v>
      </c>
      <c r="D819" s="1">
        <v>11.4</v>
      </c>
      <c r="E819" s="1" t="s">
        <v>968</v>
      </c>
      <c r="F819" s="1">
        <v>3.2</v>
      </c>
      <c r="G819" s="1" t="s">
        <v>968</v>
      </c>
      <c r="H819" s="1">
        <v>4.5999999999999996</v>
      </c>
      <c r="I819" s="1" t="s">
        <v>871</v>
      </c>
      <c r="J819" s="1">
        <v>4.8</v>
      </c>
      <c r="K819" s="1" t="s">
        <v>871</v>
      </c>
      <c r="L819" s="1" t="s">
        <v>754</v>
      </c>
    </row>
    <row r="820" spans="1:12" x14ac:dyDescent="0.25">
      <c r="A820" s="1">
        <v>819</v>
      </c>
      <c r="B820" s="1" t="s">
        <v>1749</v>
      </c>
      <c r="C820" s="1" t="s">
        <v>1041</v>
      </c>
      <c r="D820" s="1">
        <v>8.6</v>
      </c>
      <c r="E820" s="1" t="s">
        <v>968</v>
      </c>
      <c r="F820" s="1">
        <v>31.8</v>
      </c>
      <c r="G820" s="1">
        <v>310</v>
      </c>
      <c r="H820" s="1">
        <v>18.7</v>
      </c>
      <c r="I820" s="1" t="s">
        <v>871</v>
      </c>
      <c r="J820" s="1"/>
      <c r="K820" s="1"/>
      <c r="L820" s="1" t="s">
        <v>754</v>
      </c>
    </row>
    <row r="821" spans="1:12" x14ac:dyDescent="0.25">
      <c r="A821" s="1">
        <v>820</v>
      </c>
      <c r="B821" s="1" t="s">
        <v>1750</v>
      </c>
      <c r="C821" s="1" t="s">
        <v>947</v>
      </c>
      <c r="D821" s="1">
        <v>4.5999999999999996</v>
      </c>
      <c r="E821" s="1" t="s">
        <v>968</v>
      </c>
      <c r="F821" s="1">
        <v>2.5</v>
      </c>
      <c r="G821" s="1" t="s">
        <v>968</v>
      </c>
      <c r="H821" s="1">
        <v>41.8</v>
      </c>
      <c r="I821" s="1">
        <v>373</v>
      </c>
      <c r="J821" s="1">
        <v>7.5</v>
      </c>
      <c r="K821" s="1" t="s">
        <v>871</v>
      </c>
      <c r="L821" s="1" t="s">
        <v>754</v>
      </c>
    </row>
    <row r="822" spans="1:12" x14ac:dyDescent="0.25">
      <c r="A822" s="1">
        <v>821</v>
      </c>
      <c r="B822" s="1" t="s">
        <v>1751</v>
      </c>
      <c r="C822" s="1" t="s">
        <v>892</v>
      </c>
      <c r="D822" s="1">
        <v>4.0999999999999996</v>
      </c>
      <c r="E822" s="1" t="s">
        <v>968</v>
      </c>
      <c r="F822" s="1">
        <v>7.5</v>
      </c>
      <c r="G822" s="1" t="s">
        <v>968</v>
      </c>
      <c r="H822" s="1">
        <v>6.4</v>
      </c>
      <c r="I822" s="1" t="s">
        <v>871</v>
      </c>
      <c r="J822" s="1">
        <v>8.1</v>
      </c>
      <c r="K822" s="1" t="s">
        <v>871</v>
      </c>
      <c r="L822" s="1" t="s">
        <v>754</v>
      </c>
    </row>
    <row r="823" spans="1:12" x14ac:dyDescent="0.25">
      <c r="A823" s="1">
        <v>822</v>
      </c>
      <c r="B823" s="1" t="s">
        <v>1752</v>
      </c>
      <c r="C823" s="1" t="s">
        <v>868</v>
      </c>
      <c r="D823" s="1">
        <v>3</v>
      </c>
      <c r="E823" s="1" t="s">
        <v>968</v>
      </c>
      <c r="F823" s="1">
        <v>1.7</v>
      </c>
      <c r="G823" s="1" t="s">
        <v>968</v>
      </c>
      <c r="H823" s="1">
        <v>6.4</v>
      </c>
      <c r="I823" s="1" t="s">
        <v>871</v>
      </c>
      <c r="J823" s="1">
        <v>9.1999999999999993</v>
      </c>
      <c r="K823" s="1" t="s">
        <v>871</v>
      </c>
      <c r="L823" s="1" t="s">
        <v>754</v>
      </c>
    </row>
    <row r="824" spans="1:12" x14ac:dyDescent="0.25">
      <c r="A824" s="1">
        <v>823</v>
      </c>
      <c r="B824" s="1" t="s">
        <v>1753</v>
      </c>
      <c r="C824" s="1" t="s">
        <v>853</v>
      </c>
      <c r="D824" s="1">
        <v>1</v>
      </c>
      <c r="E824" s="1" t="s">
        <v>968</v>
      </c>
      <c r="F824" s="1">
        <v>3.2</v>
      </c>
      <c r="G824" s="1" t="s">
        <v>968</v>
      </c>
      <c r="H824" s="1">
        <v>15.9</v>
      </c>
      <c r="I824" s="1" t="s">
        <v>871</v>
      </c>
      <c r="J824" s="1">
        <v>19</v>
      </c>
      <c r="K824" s="1" t="s">
        <v>871</v>
      </c>
      <c r="L824" s="1" t="s">
        <v>754</v>
      </c>
    </row>
    <row r="825" spans="1:12" x14ac:dyDescent="0.25">
      <c r="A825" s="1">
        <v>824</v>
      </c>
      <c r="B825" s="1" t="s">
        <v>1754</v>
      </c>
      <c r="C825" s="1" t="s">
        <v>853</v>
      </c>
      <c r="D825" s="1">
        <v>8.1</v>
      </c>
      <c r="E825" s="1" t="s">
        <v>968</v>
      </c>
      <c r="F825" s="1">
        <v>16.399999999999999</v>
      </c>
      <c r="G825" s="1" t="s">
        <v>968</v>
      </c>
      <c r="H825" s="1">
        <v>12.5</v>
      </c>
      <c r="I825" s="1" t="s">
        <v>871</v>
      </c>
      <c r="J825" s="1">
        <v>12</v>
      </c>
      <c r="K825" s="1" t="s">
        <v>871</v>
      </c>
      <c r="L825" s="1" t="s">
        <v>754</v>
      </c>
    </row>
    <row r="826" spans="1:12" x14ac:dyDescent="0.25">
      <c r="A826" s="1">
        <v>825</v>
      </c>
      <c r="B826" s="1" t="s">
        <v>1755</v>
      </c>
      <c r="C826" s="1" t="s">
        <v>853</v>
      </c>
      <c r="D826" s="1">
        <v>8</v>
      </c>
      <c r="E826" s="1" t="s">
        <v>968</v>
      </c>
      <c r="F826" s="1">
        <v>12.4</v>
      </c>
      <c r="G826" s="1" t="s">
        <v>968</v>
      </c>
      <c r="H826" s="1">
        <v>30</v>
      </c>
      <c r="I826" s="1">
        <v>511</v>
      </c>
      <c r="J826" s="1">
        <v>65.900000000000006</v>
      </c>
      <c r="K826" s="1">
        <v>161</v>
      </c>
      <c r="L826" s="1" t="s">
        <v>754</v>
      </c>
    </row>
    <row r="827" spans="1:12" x14ac:dyDescent="0.25">
      <c r="A827" s="1">
        <v>826</v>
      </c>
      <c r="B827" s="1" t="s">
        <v>1756</v>
      </c>
      <c r="C827" s="1" t="s">
        <v>1186</v>
      </c>
      <c r="D827" s="1">
        <v>11.3</v>
      </c>
      <c r="E827" s="1" t="s">
        <v>968</v>
      </c>
      <c r="F827" s="1">
        <v>25.2</v>
      </c>
      <c r="G827" s="1">
        <v>380</v>
      </c>
      <c r="H827" s="1">
        <v>21.4</v>
      </c>
      <c r="I827" s="1" t="s">
        <v>871</v>
      </c>
      <c r="J827" s="1">
        <v>6.3</v>
      </c>
      <c r="K827" s="1" t="s">
        <v>871</v>
      </c>
      <c r="L827" s="1" t="s">
        <v>754</v>
      </c>
    </row>
    <row r="828" spans="1:12" x14ac:dyDescent="0.25">
      <c r="A828" s="1">
        <v>827</v>
      </c>
      <c r="B828" s="1" t="s">
        <v>1757</v>
      </c>
      <c r="C828" s="1" t="s">
        <v>1190</v>
      </c>
      <c r="D828" s="1">
        <v>10.1</v>
      </c>
      <c r="E828" s="1" t="s">
        <v>968</v>
      </c>
      <c r="F828" s="1">
        <v>6.2</v>
      </c>
      <c r="G828" s="1" t="s">
        <v>968</v>
      </c>
      <c r="H828" s="1">
        <v>8.8000000000000007</v>
      </c>
      <c r="I828" s="1" t="s">
        <v>871</v>
      </c>
      <c r="J828" s="1">
        <v>10</v>
      </c>
      <c r="K828" s="1" t="s">
        <v>871</v>
      </c>
      <c r="L828" s="1" t="s">
        <v>754</v>
      </c>
    </row>
    <row r="829" spans="1:12" x14ac:dyDescent="0.25">
      <c r="A829" s="1">
        <v>828</v>
      </c>
      <c r="B829" s="1" t="s">
        <v>1758</v>
      </c>
      <c r="C829" s="1" t="s">
        <v>1322</v>
      </c>
      <c r="D829" s="1">
        <v>19.100000000000001</v>
      </c>
      <c r="E829" s="1">
        <v>450</v>
      </c>
      <c r="F829" s="1">
        <v>34.299999999999997</v>
      </c>
      <c r="G829" s="1">
        <v>284</v>
      </c>
      <c r="H829" s="1">
        <v>11.5</v>
      </c>
      <c r="I829" s="1" t="s">
        <v>871</v>
      </c>
      <c r="J829" s="1">
        <v>76.3</v>
      </c>
      <c r="K829" s="1">
        <v>117</v>
      </c>
      <c r="L829" s="1" t="s">
        <v>754</v>
      </c>
    </row>
    <row r="830" spans="1:12" x14ac:dyDescent="0.25">
      <c r="A830" s="1">
        <v>829</v>
      </c>
      <c r="B830" s="1" t="s">
        <v>1759</v>
      </c>
      <c r="C830" s="1" t="s">
        <v>855</v>
      </c>
      <c r="D830" s="1">
        <v>4.7</v>
      </c>
      <c r="E830" s="1" t="s">
        <v>968</v>
      </c>
      <c r="F830" s="1">
        <v>5.2</v>
      </c>
      <c r="G830" s="1" t="s">
        <v>968</v>
      </c>
      <c r="H830" s="1">
        <v>5.9</v>
      </c>
      <c r="I830" s="1" t="s">
        <v>871</v>
      </c>
      <c r="J830" s="1">
        <v>3.6</v>
      </c>
      <c r="K830" s="1" t="s">
        <v>871</v>
      </c>
      <c r="L830" s="1" t="s">
        <v>754</v>
      </c>
    </row>
    <row r="831" spans="1:12" x14ac:dyDescent="0.25">
      <c r="A831" s="1">
        <v>830</v>
      </c>
      <c r="B831" s="1" t="s">
        <v>1760</v>
      </c>
      <c r="C831" s="1" t="s">
        <v>1124</v>
      </c>
      <c r="D831" s="1">
        <v>15</v>
      </c>
      <c r="E831" s="1" t="s">
        <v>968</v>
      </c>
      <c r="F831" s="1">
        <v>24.2</v>
      </c>
      <c r="G831" s="1">
        <v>396</v>
      </c>
      <c r="H831" s="1">
        <v>13.1</v>
      </c>
      <c r="I831" s="1" t="s">
        <v>871</v>
      </c>
      <c r="J831" s="1">
        <v>14.2</v>
      </c>
      <c r="K831" s="1" t="s">
        <v>871</v>
      </c>
      <c r="L831" s="1" t="s">
        <v>754</v>
      </c>
    </row>
    <row r="832" spans="1:12" x14ac:dyDescent="0.25">
      <c r="A832" s="1">
        <v>831</v>
      </c>
      <c r="B832" s="1" t="s">
        <v>1761</v>
      </c>
      <c r="C832" s="1" t="s">
        <v>868</v>
      </c>
      <c r="D832" s="1">
        <v>2.8</v>
      </c>
      <c r="E832" s="1" t="s">
        <v>968</v>
      </c>
      <c r="F832" s="1">
        <v>1.4</v>
      </c>
      <c r="G832" s="1" t="s">
        <v>968</v>
      </c>
      <c r="H832" s="1">
        <v>29</v>
      </c>
      <c r="I832" s="1">
        <v>529</v>
      </c>
      <c r="J832" s="1">
        <v>2.5</v>
      </c>
      <c r="K832" s="1" t="s">
        <v>871</v>
      </c>
      <c r="L832" s="1" t="s">
        <v>754</v>
      </c>
    </row>
    <row r="833" spans="1:12" x14ac:dyDescent="0.25">
      <c r="A833" s="1">
        <v>832</v>
      </c>
      <c r="B833" s="1" t="s">
        <v>1762</v>
      </c>
      <c r="C833" s="1" t="s">
        <v>1763</v>
      </c>
      <c r="D833" s="1">
        <v>8.8000000000000007</v>
      </c>
      <c r="E833" s="1" t="s">
        <v>968</v>
      </c>
      <c r="F833" s="1">
        <v>24.7</v>
      </c>
      <c r="G833" s="1">
        <v>387</v>
      </c>
      <c r="H833" s="1">
        <v>3.9</v>
      </c>
      <c r="I833" s="1" t="s">
        <v>871</v>
      </c>
      <c r="J833" s="1">
        <v>23.3</v>
      </c>
      <c r="K833" s="1">
        <v>519</v>
      </c>
      <c r="L833" s="1" t="s">
        <v>754</v>
      </c>
    </row>
    <row r="834" spans="1:12" x14ac:dyDescent="0.25">
      <c r="A834" s="1">
        <v>833</v>
      </c>
      <c r="B834" s="1" t="s">
        <v>1764</v>
      </c>
      <c r="C834" s="1" t="s">
        <v>855</v>
      </c>
      <c r="D834" s="1">
        <v>4.4000000000000004</v>
      </c>
      <c r="E834" s="1" t="s">
        <v>968</v>
      </c>
      <c r="F834" s="1">
        <v>4</v>
      </c>
      <c r="G834" s="1" t="s">
        <v>968</v>
      </c>
      <c r="H834" s="1">
        <v>5</v>
      </c>
      <c r="I834" s="1" t="s">
        <v>871</v>
      </c>
      <c r="J834" s="1">
        <v>9.5</v>
      </c>
      <c r="K834" s="1" t="s">
        <v>871</v>
      </c>
      <c r="L834" s="1" t="s">
        <v>754</v>
      </c>
    </row>
    <row r="835" spans="1:12" x14ac:dyDescent="0.25">
      <c r="A835" s="1">
        <v>834</v>
      </c>
      <c r="B835" s="1" t="s">
        <v>1765</v>
      </c>
      <c r="C835" s="1" t="s">
        <v>1186</v>
      </c>
      <c r="D835" s="1">
        <v>8.5</v>
      </c>
      <c r="E835" s="1" t="s">
        <v>968</v>
      </c>
      <c r="F835" s="1">
        <v>13.1</v>
      </c>
      <c r="G835" s="1" t="s">
        <v>968</v>
      </c>
      <c r="H835" s="1">
        <v>37.299999999999997</v>
      </c>
      <c r="I835" s="1">
        <v>415</v>
      </c>
      <c r="J835" s="1">
        <v>6.6</v>
      </c>
      <c r="K835" s="1" t="s">
        <v>871</v>
      </c>
      <c r="L835" s="1" t="s">
        <v>754</v>
      </c>
    </row>
    <row r="836" spans="1:12" x14ac:dyDescent="0.25">
      <c r="A836" s="1">
        <v>835</v>
      </c>
      <c r="B836" s="1" t="s">
        <v>1766</v>
      </c>
      <c r="C836" s="1" t="s">
        <v>853</v>
      </c>
      <c r="D836" s="1">
        <v>12.7</v>
      </c>
      <c r="E836" s="1" t="s">
        <v>968</v>
      </c>
      <c r="F836" s="1">
        <v>19.7</v>
      </c>
      <c r="G836" s="1">
        <v>469</v>
      </c>
      <c r="H836" s="1">
        <v>4.8</v>
      </c>
      <c r="I836" s="1" t="s">
        <v>871</v>
      </c>
      <c r="J836" s="1">
        <v>16.600000000000001</v>
      </c>
      <c r="K836" s="1" t="s">
        <v>871</v>
      </c>
      <c r="L836" s="1" t="s">
        <v>754</v>
      </c>
    </row>
    <row r="837" spans="1:12" x14ac:dyDescent="0.25">
      <c r="A837" s="1">
        <v>836</v>
      </c>
      <c r="B837" s="1" t="s">
        <v>1767</v>
      </c>
      <c r="C837" s="1" t="s">
        <v>1518</v>
      </c>
      <c r="D837" s="1">
        <v>5.8</v>
      </c>
      <c r="E837" s="1" t="s">
        <v>968</v>
      </c>
      <c r="F837" s="1">
        <v>9.3000000000000007</v>
      </c>
      <c r="G837" s="1" t="s">
        <v>968</v>
      </c>
      <c r="H837" s="1">
        <v>24.6</v>
      </c>
      <c r="I837" s="1">
        <v>592</v>
      </c>
      <c r="J837" s="1">
        <v>54.6</v>
      </c>
      <c r="K837" s="1">
        <v>217</v>
      </c>
      <c r="L837" s="1" t="s">
        <v>754</v>
      </c>
    </row>
    <row r="838" spans="1:12" x14ac:dyDescent="0.25">
      <c r="A838" s="1">
        <v>837</v>
      </c>
      <c r="B838" s="1" t="s">
        <v>1768</v>
      </c>
      <c r="C838" s="1" t="s">
        <v>1629</v>
      </c>
      <c r="D838" s="1">
        <v>7.7</v>
      </c>
      <c r="E838" s="1" t="s">
        <v>968</v>
      </c>
      <c r="F838" s="1">
        <v>7.1</v>
      </c>
      <c r="G838" s="1" t="s">
        <v>968</v>
      </c>
      <c r="H838" s="1">
        <v>8.4</v>
      </c>
      <c r="I838" s="1" t="s">
        <v>871</v>
      </c>
      <c r="J838" s="1">
        <v>100</v>
      </c>
      <c r="K838" s="1">
        <v>6</v>
      </c>
      <c r="L838" s="1" t="s">
        <v>754</v>
      </c>
    </row>
    <row r="839" spans="1:12" x14ac:dyDescent="0.25">
      <c r="A839" s="1">
        <v>838</v>
      </c>
      <c r="B839" s="1" t="s">
        <v>1769</v>
      </c>
      <c r="C839" s="1" t="s">
        <v>1392</v>
      </c>
      <c r="D839" s="1">
        <v>18</v>
      </c>
      <c r="E839" s="1">
        <v>480</v>
      </c>
      <c r="F839" s="1">
        <v>18.8</v>
      </c>
      <c r="G839" s="1">
        <v>483</v>
      </c>
      <c r="H839" s="1">
        <v>8.6</v>
      </c>
      <c r="I839" s="1" t="s">
        <v>871</v>
      </c>
      <c r="J839" s="1">
        <v>15.2</v>
      </c>
      <c r="K839" s="1" t="s">
        <v>871</v>
      </c>
      <c r="L839" s="1" t="s">
        <v>754</v>
      </c>
    </row>
    <row r="840" spans="1:12" x14ac:dyDescent="0.25">
      <c r="A840" s="1">
        <v>839</v>
      </c>
      <c r="B840" s="1" t="s">
        <v>1770</v>
      </c>
      <c r="C840" s="1" t="s">
        <v>868</v>
      </c>
      <c r="D840" s="1">
        <v>2.9</v>
      </c>
      <c r="E840" s="1" t="s">
        <v>968</v>
      </c>
      <c r="F840" s="1">
        <v>1.4</v>
      </c>
      <c r="G840" s="1" t="s">
        <v>968</v>
      </c>
      <c r="H840" s="1">
        <v>19.100000000000001</v>
      </c>
      <c r="I840" s="1" t="s">
        <v>871</v>
      </c>
      <c r="J840" s="1">
        <v>6.6</v>
      </c>
      <c r="K840" s="1" t="s">
        <v>871</v>
      </c>
      <c r="L840" s="1" t="s">
        <v>754</v>
      </c>
    </row>
    <row r="841" spans="1:12" x14ac:dyDescent="0.25">
      <c r="A841" s="1">
        <v>840</v>
      </c>
      <c r="B841" s="1" t="s">
        <v>1771</v>
      </c>
      <c r="C841" s="1" t="s">
        <v>1041</v>
      </c>
      <c r="D841" s="1">
        <v>3.5</v>
      </c>
      <c r="E841" s="1" t="s">
        <v>968</v>
      </c>
      <c r="F841" s="1">
        <v>3.8</v>
      </c>
      <c r="G841" s="1" t="s">
        <v>968</v>
      </c>
      <c r="H841" s="1">
        <v>16.100000000000001</v>
      </c>
      <c r="I841" s="1" t="s">
        <v>871</v>
      </c>
      <c r="J841" s="1">
        <v>23.3</v>
      </c>
      <c r="K841" s="1">
        <v>518</v>
      </c>
      <c r="L841" s="1" t="s">
        <v>754</v>
      </c>
    </row>
    <row r="842" spans="1:12" x14ac:dyDescent="0.25">
      <c r="A842" s="1">
        <v>841</v>
      </c>
      <c r="B842" s="1" t="s">
        <v>1772</v>
      </c>
      <c r="C842" s="1" t="s">
        <v>853</v>
      </c>
      <c r="D842" s="1">
        <v>8.3000000000000007</v>
      </c>
      <c r="E842" s="1" t="s">
        <v>968</v>
      </c>
      <c r="F842" s="1">
        <v>7.1</v>
      </c>
      <c r="G842" s="1" t="s">
        <v>968</v>
      </c>
      <c r="H842" s="1">
        <v>20</v>
      </c>
      <c r="I842" s="1" t="s">
        <v>871</v>
      </c>
      <c r="J842" s="1">
        <v>3.8</v>
      </c>
      <c r="K842" s="1" t="s">
        <v>871</v>
      </c>
      <c r="L842" s="1" t="s">
        <v>754</v>
      </c>
    </row>
    <row r="843" spans="1:12" x14ac:dyDescent="0.25">
      <c r="A843" s="1">
        <v>842</v>
      </c>
      <c r="B843" s="1" t="s">
        <v>1773</v>
      </c>
      <c r="C843" s="1" t="s">
        <v>1774</v>
      </c>
      <c r="D843" s="1">
        <v>3.7</v>
      </c>
      <c r="E843" s="1" t="s">
        <v>968</v>
      </c>
      <c r="F843" s="1">
        <v>8.6999999999999993</v>
      </c>
      <c r="G843" s="1" t="s">
        <v>968</v>
      </c>
      <c r="H843" s="1">
        <v>46.5</v>
      </c>
      <c r="I843" s="1">
        <v>333</v>
      </c>
      <c r="J843" s="1">
        <v>31</v>
      </c>
      <c r="K843" s="1">
        <v>401</v>
      </c>
      <c r="L843" s="1" t="s">
        <v>754</v>
      </c>
    </row>
    <row r="844" spans="1:12" x14ac:dyDescent="0.25">
      <c r="A844" s="1">
        <v>843</v>
      </c>
      <c r="B844" s="1" t="s">
        <v>1775</v>
      </c>
      <c r="C844" s="1" t="s">
        <v>882</v>
      </c>
      <c r="D844" s="1">
        <v>4.3</v>
      </c>
      <c r="E844" s="1" t="s">
        <v>968</v>
      </c>
      <c r="F844" s="1">
        <v>12</v>
      </c>
      <c r="G844" s="1" t="s">
        <v>968</v>
      </c>
      <c r="H844" s="1">
        <v>16.600000000000001</v>
      </c>
      <c r="I844" s="1" t="s">
        <v>871</v>
      </c>
      <c r="J844" s="1">
        <v>33.5</v>
      </c>
      <c r="K844" s="1">
        <v>379</v>
      </c>
      <c r="L844" s="1" t="s">
        <v>754</v>
      </c>
    </row>
    <row r="845" spans="1:12" x14ac:dyDescent="0.25">
      <c r="A845" s="1">
        <v>844</v>
      </c>
      <c r="B845" s="1" t="s">
        <v>1776</v>
      </c>
      <c r="C845" s="1" t="s">
        <v>984</v>
      </c>
      <c r="D845" s="1">
        <v>3.5</v>
      </c>
      <c r="E845" s="1" t="s">
        <v>968</v>
      </c>
      <c r="F845" s="1">
        <v>3.5</v>
      </c>
      <c r="G845" s="1" t="s">
        <v>968</v>
      </c>
      <c r="H845" s="1">
        <v>9.5</v>
      </c>
      <c r="I845" s="1" t="s">
        <v>871</v>
      </c>
      <c r="J845" s="1">
        <v>4.5999999999999996</v>
      </c>
      <c r="K845" s="1" t="s">
        <v>871</v>
      </c>
      <c r="L845" s="1" t="s">
        <v>754</v>
      </c>
    </row>
    <row r="846" spans="1:12" x14ac:dyDescent="0.25">
      <c r="A846" s="1">
        <v>845</v>
      </c>
      <c r="B846" s="1" t="s">
        <v>1777</v>
      </c>
      <c r="C846" s="1" t="s">
        <v>1392</v>
      </c>
      <c r="D846" s="1">
        <v>24.6</v>
      </c>
      <c r="E846" s="1">
        <v>345</v>
      </c>
      <c r="F846" s="1">
        <v>15.2</v>
      </c>
      <c r="G846" s="1" t="s">
        <v>968</v>
      </c>
      <c r="H846" s="1">
        <v>3.1</v>
      </c>
      <c r="I846" s="1" t="s">
        <v>871</v>
      </c>
      <c r="J846" s="1">
        <v>29.5</v>
      </c>
      <c r="K846" s="1">
        <v>427</v>
      </c>
      <c r="L846" s="1" t="s">
        <v>754</v>
      </c>
    </row>
    <row r="847" spans="1:12" x14ac:dyDescent="0.25">
      <c r="A847" s="1">
        <v>846</v>
      </c>
      <c r="B847" s="1" t="s">
        <v>1778</v>
      </c>
      <c r="C847" s="1" t="s">
        <v>982</v>
      </c>
      <c r="D847" s="1">
        <v>5.7</v>
      </c>
      <c r="E847" s="1" t="s">
        <v>968</v>
      </c>
      <c r="F847" s="1">
        <v>7.7</v>
      </c>
      <c r="G847" s="1" t="s">
        <v>968</v>
      </c>
      <c r="H847" s="1">
        <v>44.1</v>
      </c>
      <c r="I847" s="1">
        <v>348</v>
      </c>
      <c r="J847" s="1">
        <v>8.5</v>
      </c>
      <c r="K847" s="1" t="s">
        <v>871</v>
      </c>
      <c r="L847" s="1" t="s">
        <v>754</v>
      </c>
    </row>
    <row r="848" spans="1:12" x14ac:dyDescent="0.25">
      <c r="A848" s="1">
        <v>847</v>
      </c>
      <c r="B848" s="1" t="s">
        <v>1779</v>
      </c>
      <c r="C848" s="1" t="s">
        <v>1041</v>
      </c>
      <c r="D848" s="1">
        <v>6.3</v>
      </c>
      <c r="E848" s="1" t="s">
        <v>968</v>
      </c>
      <c r="F848" s="1">
        <v>3</v>
      </c>
      <c r="G848" s="1" t="s">
        <v>968</v>
      </c>
      <c r="H848" s="1">
        <v>40.200000000000003</v>
      </c>
      <c r="I848" s="1">
        <v>391</v>
      </c>
      <c r="J848" s="1">
        <v>7.3</v>
      </c>
      <c r="K848" s="1" t="s">
        <v>871</v>
      </c>
      <c r="L848" s="1" t="s">
        <v>754</v>
      </c>
    </row>
    <row r="849" spans="1:12" x14ac:dyDescent="0.25">
      <c r="A849" s="1">
        <v>848</v>
      </c>
      <c r="B849" s="1" t="s">
        <v>1780</v>
      </c>
      <c r="C849" s="1" t="s">
        <v>1518</v>
      </c>
      <c r="D849" s="1">
        <v>16.600000000000001</v>
      </c>
      <c r="E849" s="1" t="s">
        <v>968</v>
      </c>
      <c r="F849" s="1">
        <v>24.7</v>
      </c>
      <c r="G849" s="1">
        <v>386</v>
      </c>
      <c r="H849" s="1">
        <v>15</v>
      </c>
      <c r="I849" s="1" t="s">
        <v>871</v>
      </c>
      <c r="J849" s="1">
        <v>17.600000000000001</v>
      </c>
      <c r="K849" s="1" t="s">
        <v>871</v>
      </c>
      <c r="L849" s="1" t="s">
        <v>754</v>
      </c>
    </row>
    <row r="850" spans="1:12" x14ac:dyDescent="0.25">
      <c r="A850" s="1">
        <v>849</v>
      </c>
      <c r="B850" s="1" t="s">
        <v>1781</v>
      </c>
      <c r="C850" s="1" t="s">
        <v>853</v>
      </c>
      <c r="D850" s="1">
        <v>9.8000000000000007</v>
      </c>
      <c r="E850" s="1" t="s">
        <v>968</v>
      </c>
      <c r="F850" s="1">
        <v>10.5</v>
      </c>
      <c r="G850" s="1" t="s">
        <v>968</v>
      </c>
      <c r="H850" s="1">
        <v>13</v>
      </c>
      <c r="I850" s="1" t="s">
        <v>871</v>
      </c>
      <c r="J850" s="1">
        <v>17.899999999999999</v>
      </c>
      <c r="K850" s="1" t="s">
        <v>871</v>
      </c>
      <c r="L850" s="1" t="s">
        <v>754</v>
      </c>
    </row>
    <row r="851" spans="1:12" x14ac:dyDescent="0.25">
      <c r="A851" s="1">
        <v>850</v>
      </c>
      <c r="B851" s="1" t="s">
        <v>1782</v>
      </c>
      <c r="C851" s="1" t="s">
        <v>1115</v>
      </c>
      <c r="D851" s="1">
        <v>23.2</v>
      </c>
      <c r="E851" s="1">
        <v>362</v>
      </c>
      <c r="F851" s="1">
        <v>25.8</v>
      </c>
      <c r="G851" s="1">
        <v>371</v>
      </c>
      <c r="H851" s="1">
        <v>6.9</v>
      </c>
      <c r="I851" s="1" t="s">
        <v>871</v>
      </c>
      <c r="J851" s="1">
        <v>18</v>
      </c>
      <c r="K851" s="1" t="s">
        <v>871</v>
      </c>
      <c r="L851" s="1" t="s">
        <v>754</v>
      </c>
    </row>
    <row r="852" spans="1:12" x14ac:dyDescent="0.25">
      <c r="A852" s="1">
        <v>851</v>
      </c>
      <c r="B852" s="1" t="s">
        <v>1783</v>
      </c>
      <c r="C852" s="1" t="s">
        <v>1308</v>
      </c>
      <c r="D852" s="1">
        <v>11.1</v>
      </c>
      <c r="E852" s="1" t="s">
        <v>968</v>
      </c>
      <c r="F852" s="1">
        <v>20.3</v>
      </c>
      <c r="G852" s="1">
        <v>452</v>
      </c>
      <c r="H852" s="1">
        <v>31.2</v>
      </c>
      <c r="I852" s="1">
        <v>496</v>
      </c>
      <c r="J852" s="1">
        <v>20.2</v>
      </c>
      <c r="K852" s="1">
        <v>582</v>
      </c>
      <c r="L852" s="1" t="s">
        <v>754</v>
      </c>
    </row>
    <row r="853" spans="1:12" x14ac:dyDescent="0.25">
      <c r="A853" s="1">
        <v>852</v>
      </c>
      <c r="B853" s="1" t="s">
        <v>1784</v>
      </c>
      <c r="C853" s="1" t="s">
        <v>1033</v>
      </c>
      <c r="D853" s="1">
        <v>11.9</v>
      </c>
      <c r="E853" s="1" t="s">
        <v>968</v>
      </c>
      <c r="F853" s="1">
        <v>22.4</v>
      </c>
      <c r="G853" s="1">
        <v>422</v>
      </c>
      <c r="H853" s="1">
        <v>25.1</v>
      </c>
      <c r="I853" s="1">
        <v>583</v>
      </c>
      <c r="J853" s="1">
        <v>28.8</v>
      </c>
      <c r="K853" s="1">
        <v>440</v>
      </c>
      <c r="L853" s="1" t="s">
        <v>754</v>
      </c>
    </row>
    <row r="854" spans="1:12" x14ac:dyDescent="0.25">
      <c r="A854" s="1">
        <v>853</v>
      </c>
      <c r="B854" s="1" t="s">
        <v>1785</v>
      </c>
      <c r="C854" s="1" t="s">
        <v>1115</v>
      </c>
      <c r="D854" s="1">
        <v>15.7</v>
      </c>
      <c r="E854" s="1" t="s">
        <v>968</v>
      </c>
      <c r="F854" s="1">
        <v>17.399999999999999</v>
      </c>
      <c r="G854" s="1" t="s">
        <v>968</v>
      </c>
      <c r="H854" s="1">
        <v>9.1</v>
      </c>
      <c r="I854" s="1" t="s">
        <v>871</v>
      </c>
      <c r="J854" s="1">
        <v>3.7</v>
      </c>
      <c r="K854" s="1" t="s">
        <v>871</v>
      </c>
      <c r="L854" s="1" t="s">
        <v>754</v>
      </c>
    </row>
    <row r="855" spans="1:12" x14ac:dyDescent="0.25">
      <c r="A855" s="1">
        <v>854</v>
      </c>
      <c r="B855" s="1" t="s">
        <v>1786</v>
      </c>
      <c r="C855" s="1" t="s">
        <v>984</v>
      </c>
      <c r="D855" s="1">
        <v>13.2</v>
      </c>
      <c r="E855" s="1" t="s">
        <v>968</v>
      </c>
      <c r="F855" s="1">
        <v>4.8</v>
      </c>
      <c r="G855" s="1" t="s">
        <v>968</v>
      </c>
      <c r="H855" s="1">
        <v>10.8</v>
      </c>
      <c r="I855" s="1" t="s">
        <v>871</v>
      </c>
      <c r="J855" s="1">
        <v>3.9</v>
      </c>
      <c r="K855" s="1" t="s">
        <v>871</v>
      </c>
      <c r="L855" s="1" t="s">
        <v>754</v>
      </c>
    </row>
    <row r="856" spans="1:12" x14ac:dyDescent="0.25">
      <c r="A856" s="1">
        <v>855</v>
      </c>
      <c r="B856" s="1" t="s">
        <v>1787</v>
      </c>
      <c r="C856" s="1" t="s">
        <v>1115</v>
      </c>
      <c r="D856" s="1">
        <v>13</v>
      </c>
      <c r="E856" s="1" t="s">
        <v>968</v>
      </c>
      <c r="F856" s="1">
        <v>10</v>
      </c>
      <c r="G856" s="1" t="s">
        <v>968</v>
      </c>
      <c r="H856" s="1">
        <v>14.2</v>
      </c>
      <c r="I856" s="1" t="s">
        <v>871</v>
      </c>
      <c r="J856" s="1">
        <v>4.4000000000000004</v>
      </c>
      <c r="K856" s="1" t="s">
        <v>871</v>
      </c>
      <c r="L856" s="1" t="s">
        <v>754</v>
      </c>
    </row>
    <row r="857" spans="1:12" x14ac:dyDescent="0.25">
      <c r="A857" s="1">
        <v>856</v>
      </c>
      <c r="B857" s="1" t="s">
        <v>1788</v>
      </c>
      <c r="C857" s="1" t="s">
        <v>1789</v>
      </c>
      <c r="D857" s="1">
        <v>10.7</v>
      </c>
      <c r="E857" s="1" t="s">
        <v>968</v>
      </c>
      <c r="F857" s="1">
        <v>7.9</v>
      </c>
      <c r="G857" s="1" t="s">
        <v>968</v>
      </c>
      <c r="H857" s="1">
        <v>15.6</v>
      </c>
      <c r="I857" s="1" t="s">
        <v>871</v>
      </c>
      <c r="J857" s="1">
        <v>1</v>
      </c>
      <c r="K857" s="1" t="s">
        <v>871</v>
      </c>
      <c r="L857" s="1" t="s">
        <v>754</v>
      </c>
    </row>
    <row r="858" spans="1:12" x14ac:dyDescent="0.25">
      <c r="A858" s="1">
        <v>857</v>
      </c>
      <c r="B858" s="1" t="s">
        <v>1790</v>
      </c>
      <c r="C858" s="1" t="s">
        <v>855</v>
      </c>
      <c r="D858" s="1">
        <v>9.4</v>
      </c>
      <c r="E858" s="1" t="s">
        <v>968</v>
      </c>
      <c r="F858" s="1">
        <v>5.0999999999999996</v>
      </c>
      <c r="G858" s="1" t="s">
        <v>968</v>
      </c>
      <c r="H858" s="1">
        <v>9.4</v>
      </c>
      <c r="I858" s="1" t="s">
        <v>871</v>
      </c>
      <c r="J858" s="1">
        <v>3.2</v>
      </c>
      <c r="K858" s="1" t="s">
        <v>871</v>
      </c>
      <c r="L858" s="1" t="s">
        <v>754</v>
      </c>
    </row>
    <row r="859" spans="1:12" x14ac:dyDescent="0.25">
      <c r="A859" s="1">
        <v>858</v>
      </c>
      <c r="B859" s="1" t="s">
        <v>1791</v>
      </c>
      <c r="C859" s="1" t="s">
        <v>1186</v>
      </c>
      <c r="D859" s="1">
        <v>5.0999999999999996</v>
      </c>
      <c r="E859" s="1" t="s">
        <v>968</v>
      </c>
      <c r="F859" s="1">
        <v>4.0999999999999996</v>
      </c>
      <c r="G859" s="1" t="s">
        <v>968</v>
      </c>
      <c r="H859" s="1">
        <v>39.6</v>
      </c>
      <c r="I859" s="1">
        <v>395</v>
      </c>
      <c r="J859" s="1">
        <v>6.5</v>
      </c>
      <c r="K859" s="1" t="s">
        <v>871</v>
      </c>
      <c r="L859" s="1" t="s">
        <v>754</v>
      </c>
    </row>
    <row r="860" spans="1:12" x14ac:dyDescent="0.25">
      <c r="A860" s="1">
        <v>859</v>
      </c>
      <c r="B860" s="1" t="s">
        <v>1792</v>
      </c>
      <c r="C860" s="1" t="s">
        <v>855</v>
      </c>
      <c r="D860" s="1">
        <v>5.3</v>
      </c>
      <c r="E860" s="1" t="s">
        <v>968</v>
      </c>
      <c r="F860" s="1">
        <v>3.3</v>
      </c>
      <c r="G860" s="1" t="s">
        <v>968</v>
      </c>
      <c r="H860" s="1">
        <v>5.7</v>
      </c>
      <c r="I860" s="1" t="s">
        <v>871</v>
      </c>
      <c r="J860" s="1">
        <v>13.6</v>
      </c>
      <c r="K860" s="1" t="s">
        <v>871</v>
      </c>
      <c r="L860" s="1" t="s">
        <v>754</v>
      </c>
    </row>
    <row r="861" spans="1:12" x14ac:dyDescent="0.25">
      <c r="A861" s="1">
        <v>860</v>
      </c>
      <c r="B861" s="1" t="s">
        <v>1793</v>
      </c>
      <c r="C861" s="1" t="s">
        <v>855</v>
      </c>
      <c r="D861" s="1">
        <v>3</v>
      </c>
      <c r="E861" s="1" t="s">
        <v>968</v>
      </c>
      <c r="F861" s="1">
        <v>3.1</v>
      </c>
      <c r="G861" s="1" t="s">
        <v>968</v>
      </c>
      <c r="H861" s="1">
        <v>10</v>
      </c>
      <c r="I861" s="1" t="s">
        <v>871</v>
      </c>
      <c r="J861" s="1">
        <v>8.6</v>
      </c>
      <c r="K861" s="1" t="s">
        <v>871</v>
      </c>
      <c r="L861" s="1" t="s">
        <v>754</v>
      </c>
    </row>
    <row r="862" spans="1:12" x14ac:dyDescent="0.25">
      <c r="A862" s="1">
        <v>861</v>
      </c>
      <c r="B862" s="1" t="s">
        <v>1794</v>
      </c>
      <c r="C862" s="1" t="s">
        <v>853</v>
      </c>
      <c r="D862" s="1">
        <v>10.199999999999999</v>
      </c>
      <c r="E862" s="1" t="s">
        <v>968</v>
      </c>
      <c r="F862" s="1">
        <v>11</v>
      </c>
      <c r="G862" s="1" t="s">
        <v>968</v>
      </c>
      <c r="H862" s="1">
        <v>6.8</v>
      </c>
      <c r="I862" s="1" t="s">
        <v>871</v>
      </c>
      <c r="J862" s="1">
        <v>18.3</v>
      </c>
      <c r="K862" s="1" t="s">
        <v>871</v>
      </c>
      <c r="L862" s="1" t="s">
        <v>754</v>
      </c>
    </row>
    <row r="863" spans="1:12" x14ac:dyDescent="0.25">
      <c r="A863" s="1">
        <v>862</v>
      </c>
      <c r="B863" s="1" t="s">
        <v>1795</v>
      </c>
      <c r="C863" s="1" t="s">
        <v>853</v>
      </c>
      <c r="D863" s="1">
        <v>8</v>
      </c>
      <c r="E863" s="1" t="s">
        <v>968</v>
      </c>
      <c r="F863" s="1">
        <v>19.100000000000001</v>
      </c>
      <c r="G863" s="1">
        <v>482</v>
      </c>
      <c r="H863" s="1">
        <v>22.6</v>
      </c>
      <c r="I863" s="1" t="s">
        <v>871</v>
      </c>
      <c r="J863" s="1">
        <v>21</v>
      </c>
      <c r="K863" s="1">
        <v>566</v>
      </c>
      <c r="L863" s="1" t="s">
        <v>754</v>
      </c>
    </row>
    <row r="864" spans="1:12" x14ac:dyDescent="0.25">
      <c r="A864" s="1">
        <v>863</v>
      </c>
      <c r="B864" s="1" t="s">
        <v>1796</v>
      </c>
      <c r="C864" s="1" t="s">
        <v>1467</v>
      </c>
      <c r="D864" s="1">
        <v>8</v>
      </c>
      <c r="E864" s="1" t="s">
        <v>968</v>
      </c>
      <c r="F864" s="1">
        <v>11.5</v>
      </c>
      <c r="G864" s="1" t="s">
        <v>968</v>
      </c>
      <c r="H864" s="1">
        <v>47.7</v>
      </c>
      <c r="I864" s="1">
        <v>326</v>
      </c>
      <c r="J864" s="1">
        <v>13.2</v>
      </c>
      <c r="K864" s="1" t="s">
        <v>871</v>
      </c>
      <c r="L864" s="1" t="s">
        <v>754</v>
      </c>
    </row>
    <row r="865" spans="1:12" x14ac:dyDescent="0.25">
      <c r="A865" s="1">
        <v>864</v>
      </c>
      <c r="B865" s="1" t="s">
        <v>1797</v>
      </c>
      <c r="C865" s="1" t="s">
        <v>855</v>
      </c>
      <c r="D865" s="1">
        <v>10.7</v>
      </c>
      <c r="E865" s="1" t="s">
        <v>968</v>
      </c>
      <c r="F865" s="1">
        <v>12.4</v>
      </c>
      <c r="G865" s="1" t="s">
        <v>968</v>
      </c>
      <c r="H865" s="1">
        <v>9.9</v>
      </c>
      <c r="I865" s="1" t="s">
        <v>871</v>
      </c>
      <c r="J865" s="1">
        <v>18.2</v>
      </c>
      <c r="K865" s="1" t="s">
        <v>871</v>
      </c>
      <c r="L865" s="1" t="s">
        <v>754</v>
      </c>
    </row>
    <row r="866" spans="1:12" x14ac:dyDescent="0.25">
      <c r="A866" s="1">
        <v>865</v>
      </c>
      <c r="B866" s="1" t="s">
        <v>1798</v>
      </c>
      <c r="C866" s="1" t="s">
        <v>973</v>
      </c>
      <c r="D866" s="1">
        <v>9.8000000000000007</v>
      </c>
      <c r="E866" s="1" t="s">
        <v>968</v>
      </c>
      <c r="F866" s="1">
        <v>10.6</v>
      </c>
      <c r="G866" s="1" t="s">
        <v>968</v>
      </c>
      <c r="H866" s="1">
        <v>9</v>
      </c>
      <c r="I866" s="1" t="s">
        <v>871</v>
      </c>
      <c r="J866" s="1">
        <v>8.5</v>
      </c>
      <c r="K866" s="1" t="s">
        <v>871</v>
      </c>
      <c r="L866" s="1" t="s">
        <v>754</v>
      </c>
    </row>
    <row r="867" spans="1:12" x14ac:dyDescent="0.25">
      <c r="A867" s="1">
        <v>866</v>
      </c>
      <c r="B867" s="1" t="s">
        <v>1799</v>
      </c>
      <c r="C867" s="1" t="s">
        <v>1190</v>
      </c>
      <c r="D867" s="1">
        <v>6.4</v>
      </c>
      <c r="E867" s="1" t="s">
        <v>968</v>
      </c>
      <c r="F867" s="1">
        <v>6.5</v>
      </c>
      <c r="G867" s="1" t="s">
        <v>968</v>
      </c>
      <c r="H867" s="1">
        <v>42.2</v>
      </c>
      <c r="I867" s="1">
        <v>368</v>
      </c>
      <c r="J867" s="1">
        <v>10.7</v>
      </c>
      <c r="K867" s="1" t="s">
        <v>871</v>
      </c>
      <c r="L867" s="1" t="s">
        <v>754</v>
      </c>
    </row>
    <row r="868" spans="1:12" x14ac:dyDescent="0.25">
      <c r="A868" s="1">
        <v>867</v>
      </c>
      <c r="B868" s="1" t="s">
        <v>1800</v>
      </c>
      <c r="C868" s="1" t="s">
        <v>868</v>
      </c>
      <c r="D868" s="1">
        <v>4.8</v>
      </c>
      <c r="E868" s="1" t="s">
        <v>968</v>
      </c>
      <c r="F868" s="1">
        <v>1.8</v>
      </c>
      <c r="G868" s="1" t="s">
        <v>968</v>
      </c>
      <c r="H868" s="1">
        <v>7.9</v>
      </c>
      <c r="I868" s="1" t="s">
        <v>871</v>
      </c>
      <c r="J868" s="1">
        <v>2.5</v>
      </c>
      <c r="K868" s="1" t="s">
        <v>871</v>
      </c>
      <c r="L868" s="1" t="s">
        <v>754</v>
      </c>
    </row>
    <row r="869" spans="1:12" x14ac:dyDescent="0.25">
      <c r="A869" s="1">
        <v>868</v>
      </c>
      <c r="B869" s="1" t="s">
        <v>1801</v>
      </c>
      <c r="C869" s="1" t="s">
        <v>868</v>
      </c>
      <c r="D869" s="1">
        <v>3.1</v>
      </c>
      <c r="E869" s="1" t="s">
        <v>968</v>
      </c>
      <c r="F869" s="1">
        <v>2.7</v>
      </c>
      <c r="G869" s="1" t="s">
        <v>968</v>
      </c>
      <c r="H869" s="1">
        <v>14.3</v>
      </c>
      <c r="I869" s="1" t="s">
        <v>871</v>
      </c>
      <c r="J869" s="1">
        <v>2.4</v>
      </c>
      <c r="K869" s="1" t="s">
        <v>871</v>
      </c>
      <c r="L869" s="1" t="s">
        <v>754</v>
      </c>
    </row>
    <row r="870" spans="1:12" x14ac:dyDescent="0.25">
      <c r="A870" s="1">
        <v>869</v>
      </c>
      <c r="B870" s="1" t="s">
        <v>1802</v>
      </c>
      <c r="C870" s="1" t="s">
        <v>947</v>
      </c>
      <c r="D870" s="1">
        <v>12.5</v>
      </c>
      <c r="E870" s="1" t="s">
        <v>968</v>
      </c>
      <c r="F870" s="1">
        <v>19.600000000000001</v>
      </c>
      <c r="G870" s="1">
        <v>471</v>
      </c>
      <c r="H870" s="1">
        <v>21.5</v>
      </c>
      <c r="I870" s="1" t="s">
        <v>871</v>
      </c>
      <c r="J870" s="1">
        <v>6.3</v>
      </c>
      <c r="K870" s="1" t="s">
        <v>871</v>
      </c>
      <c r="L870" s="1" t="s">
        <v>754</v>
      </c>
    </row>
    <row r="871" spans="1:12" x14ac:dyDescent="0.25">
      <c r="A871" s="1">
        <v>870</v>
      </c>
      <c r="B871" s="1" t="s">
        <v>1803</v>
      </c>
      <c r="C871" s="1" t="s">
        <v>1041</v>
      </c>
      <c r="D871" s="1">
        <v>2.8</v>
      </c>
      <c r="E871" s="1" t="s">
        <v>968</v>
      </c>
      <c r="F871" s="1">
        <v>3.3</v>
      </c>
      <c r="G871" s="1" t="s">
        <v>968</v>
      </c>
      <c r="H871" s="1">
        <v>16.399999999999999</v>
      </c>
      <c r="I871" s="1" t="s">
        <v>871</v>
      </c>
      <c r="J871" s="1">
        <v>9.5</v>
      </c>
      <c r="K871" s="1" t="s">
        <v>871</v>
      </c>
      <c r="L871" s="1" t="s">
        <v>754</v>
      </c>
    </row>
    <row r="872" spans="1:12" x14ac:dyDescent="0.25">
      <c r="A872" s="1">
        <v>871</v>
      </c>
      <c r="B872" s="1" t="s">
        <v>1804</v>
      </c>
      <c r="C872" s="1" t="s">
        <v>1186</v>
      </c>
      <c r="D872" s="1">
        <v>7.3</v>
      </c>
      <c r="E872" s="1" t="s">
        <v>968</v>
      </c>
      <c r="F872" s="1">
        <v>3</v>
      </c>
      <c r="G872" s="1" t="s">
        <v>968</v>
      </c>
      <c r="H872" s="1">
        <v>45.1</v>
      </c>
      <c r="I872" s="1">
        <v>340</v>
      </c>
      <c r="J872" s="1">
        <v>5.2</v>
      </c>
      <c r="K872" s="1" t="s">
        <v>871</v>
      </c>
      <c r="L872" s="1" t="s">
        <v>754</v>
      </c>
    </row>
    <row r="873" spans="1:12" x14ac:dyDescent="0.25">
      <c r="A873" s="1">
        <v>872</v>
      </c>
      <c r="B873" s="1" t="s">
        <v>1805</v>
      </c>
      <c r="C873" s="1" t="s">
        <v>1033</v>
      </c>
      <c r="D873" s="1">
        <v>6.2</v>
      </c>
      <c r="E873" s="1" t="s">
        <v>968</v>
      </c>
      <c r="F873" s="1">
        <v>12.9</v>
      </c>
      <c r="G873" s="1" t="s">
        <v>968</v>
      </c>
      <c r="H873" s="1">
        <v>22.8</v>
      </c>
      <c r="I873" s="1" t="s">
        <v>871</v>
      </c>
      <c r="J873" s="1">
        <v>79</v>
      </c>
      <c r="K873" s="1">
        <v>111</v>
      </c>
      <c r="L873" s="1" t="s">
        <v>754</v>
      </c>
    </row>
    <row r="874" spans="1:12" x14ac:dyDescent="0.25">
      <c r="A874" s="1">
        <v>873</v>
      </c>
      <c r="B874" s="1" t="s">
        <v>1806</v>
      </c>
      <c r="C874" s="1" t="s">
        <v>984</v>
      </c>
      <c r="D874" s="1">
        <v>7.9</v>
      </c>
      <c r="E874" s="1" t="s">
        <v>968</v>
      </c>
      <c r="F874" s="1">
        <v>4.3</v>
      </c>
      <c r="G874" s="1" t="s">
        <v>968</v>
      </c>
      <c r="H874" s="1">
        <v>23.3</v>
      </c>
      <c r="I874" s="1" t="s">
        <v>871</v>
      </c>
      <c r="J874" s="1">
        <v>5.3</v>
      </c>
      <c r="K874" s="1" t="s">
        <v>871</v>
      </c>
      <c r="L874" s="1" t="s">
        <v>754</v>
      </c>
    </row>
    <row r="875" spans="1:12" x14ac:dyDescent="0.25">
      <c r="A875" s="1">
        <v>874</v>
      </c>
      <c r="B875" s="1" t="s">
        <v>1807</v>
      </c>
      <c r="C875" s="1" t="s">
        <v>868</v>
      </c>
      <c r="D875" s="1">
        <v>3.1</v>
      </c>
      <c r="E875" s="1" t="s">
        <v>968</v>
      </c>
      <c r="F875" s="1">
        <v>1.1000000000000001</v>
      </c>
      <c r="G875" s="1" t="s">
        <v>968</v>
      </c>
      <c r="H875" s="1">
        <v>32.299999999999997</v>
      </c>
      <c r="I875" s="1">
        <v>477</v>
      </c>
      <c r="J875" s="1">
        <v>2.4</v>
      </c>
      <c r="K875" s="1" t="s">
        <v>871</v>
      </c>
      <c r="L875" s="1" t="s">
        <v>754</v>
      </c>
    </row>
    <row r="876" spans="1:12" x14ac:dyDescent="0.25">
      <c r="A876" s="1">
        <v>875</v>
      </c>
      <c r="B876" s="1" t="s">
        <v>1808</v>
      </c>
      <c r="C876" s="1" t="s">
        <v>868</v>
      </c>
      <c r="D876" s="1">
        <v>3.1</v>
      </c>
      <c r="E876" s="1" t="s">
        <v>968</v>
      </c>
      <c r="F876" s="1">
        <v>1.3</v>
      </c>
      <c r="G876" s="1" t="s">
        <v>968</v>
      </c>
      <c r="H876" s="1">
        <v>53.8</v>
      </c>
      <c r="I876" s="1">
        <v>290</v>
      </c>
      <c r="J876" s="1">
        <v>4</v>
      </c>
      <c r="K876" s="1" t="s">
        <v>871</v>
      </c>
      <c r="L876" s="1" t="s">
        <v>754</v>
      </c>
    </row>
    <row r="877" spans="1:12" x14ac:dyDescent="0.25">
      <c r="A877" s="1">
        <v>876</v>
      </c>
      <c r="B877" s="1" t="s">
        <v>1809</v>
      </c>
      <c r="C877" s="1" t="s">
        <v>1147</v>
      </c>
      <c r="D877" s="1">
        <v>4.5</v>
      </c>
      <c r="E877" s="1" t="s">
        <v>968</v>
      </c>
      <c r="F877" s="1">
        <v>12.3</v>
      </c>
      <c r="G877" s="1" t="s">
        <v>968</v>
      </c>
      <c r="H877" s="1">
        <v>31.8</v>
      </c>
      <c r="I877" s="1">
        <v>485</v>
      </c>
      <c r="J877" s="1">
        <v>11.7</v>
      </c>
      <c r="K877" s="1" t="s">
        <v>871</v>
      </c>
      <c r="L877" s="1" t="s">
        <v>754</v>
      </c>
    </row>
    <row r="878" spans="1:12" x14ac:dyDescent="0.25">
      <c r="A878" s="1">
        <v>877</v>
      </c>
      <c r="B878" s="1" t="s">
        <v>1810</v>
      </c>
      <c r="C878" s="1" t="s">
        <v>855</v>
      </c>
      <c r="D878" s="1">
        <v>9.6999999999999993</v>
      </c>
      <c r="E878" s="1" t="s">
        <v>968</v>
      </c>
      <c r="F878" s="1">
        <v>20.2</v>
      </c>
      <c r="G878" s="1">
        <v>457</v>
      </c>
      <c r="H878" s="1">
        <v>9.6999999999999993</v>
      </c>
      <c r="I878" s="1" t="s">
        <v>871</v>
      </c>
      <c r="J878" s="1">
        <v>10.3</v>
      </c>
      <c r="K878" s="1" t="s">
        <v>871</v>
      </c>
      <c r="L878" s="1" t="s">
        <v>754</v>
      </c>
    </row>
    <row r="879" spans="1:12" x14ac:dyDescent="0.25">
      <c r="A879" s="1">
        <v>878</v>
      </c>
      <c r="B879" s="1" t="s">
        <v>1811</v>
      </c>
      <c r="C879" s="1" t="s">
        <v>943</v>
      </c>
      <c r="D879" s="1">
        <v>6.7</v>
      </c>
      <c r="E879" s="1" t="s">
        <v>968</v>
      </c>
      <c r="F879" s="1">
        <v>7</v>
      </c>
      <c r="G879" s="1" t="s">
        <v>968</v>
      </c>
      <c r="H879" s="1">
        <v>31.5</v>
      </c>
      <c r="I879" s="1">
        <v>490</v>
      </c>
      <c r="J879" s="1">
        <v>4.2</v>
      </c>
      <c r="K879" s="1" t="s">
        <v>871</v>
      </c>
      <c r="L879" s="1" t="s">
        <v>754</v>
      </c>
    </row>
    <row r="880" spans="1:12" x14ac:dyDescent="0.25">
      <c r="A880" s="1">
        <v>879</v>
      </c>
      <c r="B880" s="1" t="s">
        <v>1812</v>
      </c>
      <c r="C880" s="1" t="s">
        <v>853</v>
      </c>
      <c r="D880" s="1">
        <v>9.3000000000000007</v>
      </c>
      <c r="E880" s="1" t="s">
        <v>968</v>
      </c>
      <c r="F880" s="1">
        <v>10.3</v>
      </c>
      <c r="G880" s="1" t="s">
        <v>968</v>
      </c>
      <c r="H880" s="1">
        <v>11.7</v>
      </c>
      <c r="I880" s="1" t="s">
        <v>871</v>
      </c>
      <c r="J880" s="1">
        <v>17.399999999999999</v>
      </c>
      <c r="K880" s="1" t="s">
        <v>871</v>
      </c>
      <c r="L880" s="1" t="s">
        <v>754</v>
      </c>
    </row>
    <row r="881" spans="1:12" x14ac:dyDescent="0.25">
      <c r="A881" s="1">
        <v>880</v>
      </c>
      <c r="B881" s="1" t="s">
        <v>1813</v>
      </c>
      <c r="C881" s="1" t="s">
        <v>943</v>
      </c>
      <c r="D881" s="1">
        <v>4.5</v>
      </c>
      <c r="E881" s="1" t="s">
        <v>968</v>
      </c>
      <c r="F881" s="1">
        <v>1.6</v>
      </c>
      <c r="G881" s="1" t="s">
        <v>968</v>
      </c>
      <c r="H881" s="1">
        <v>41.7</v>
      </c>
      <c r="I881" s="1">
        <v>374</v>
      </c>
      <c r="J881" s="1">
        <v>9.4</v>
      </c>
      <c r="K881" s="1" t="s">
        <v>871</v>
      </c>
      <c r="L881" s="1" t="s">
        <v>754</v>
      </c>
    </row>
    <row r="882" spans="1:12" x14ac:dyDescent="0.25">
      <c r="A882" s="1">
        <v>881</v>
      </c>
      <c r="B882" s="1" t="s">
        <v>1814</v>
      </c>
      <c r="C882" s="1" t="s">
        <v>1041</v>
      </c>
      <c r="D882" s="1">
        <v>3</v>
      </c>
      <c r="E882" s="1" t="s">
        <v>968</v>
      </c>
      <c r="F882" s="1">
        <v>2.1</v>
      </c>
      <c r="G882" s="1" t="s">
        <v>968</v>
      </c>
      <c r="H882" s="1">
        <v>5.7</v>
      </c>
      <c r="I882" s="1" t="s">
        <v>871</v>
      </c>
      <c r="J882" s="1">
        <v>8.4</v>
      </c>
      <c r="K882" s="1" t="s">
        <v>871</v>
      </c>
      <c r="L882" s="1" t="s">
        <v>754</v>
      </c>
    </row>
    <row r="883" spans="1:12" x14ac:dyDescent="0.25">
      <c r="A883" s="1">
        <v>882</v>
      </c>
      <c r="B883" s="1" t="s">
        <v>1815</v>
      </c>
      <c r="C883" s="1" t="s">
        <v>1659</v>
      </c>
      <c r="D883" s="1">
        <v>14.9</v>
      </c>
      <c r="E883" s="1" t="s">
        <v>968</v>
      </c>
      <c r="F883" s="1">
        <v>16.3</v>
      </c>
      <c r="G883" s="1" t="s">
        <v>968</v>
      </c>
      <c r="H883" s="1">
        <v>10</v>
      </c>
      <c r="I883" s="1" t="s">
        <v>871</v>
      </c>
      <c r="J883" s="1">
        <v>11.2</v>
      </c>
      <c r="K883" s="1" t="s">
        <v>871</v>
      </c>
      <c r="L883" s="1" t="s">
        <v>754</v>
      </c>
    </row>
    <row r="884" spans="1:12" x14ac:dyDescent="0.25">
      <c r="A884" s="1">
        <v>883</v>
      </c>
      <c r="B884" s="1" t="s">
        <v>1816</v>
      </c>
      <c r="C884" s="1" t="s">
        <v>995</v>
      </c>
      <c r="D884" s="1">
        <v>11.4</v>
      </c>
      <c r="E884" s="1" t="s">
        <v>968</v>
      </c>
      <c r="F884" s="1">
        <v>14.5</v>
      </c>
      <c r="G884" s="1" t="s">
        <v>968</v>
      </c>
      <c r="H884" s="1">
        <v>31.2</v>
      </c>
      <c r="I884" s="1">
        <v>498</v>
      </c>
      <c r="J884" s="1">
        <v>30.8</v>
      </c>
      <c r="K884" s="1">
        <v>406</v>
      </c>
      <c r="L884" s="1" t="s">
        <v>754</v>
      </c>
    </row>
    <row r="885" spans="1:12" x14ac:dyDescent="0.25">
      <c r="A885" s="1">
        <v>884</v>
      </c>
      <c r="B885" s="1" t="s">
        <v>1817</v>
      </c>
      <c r="C885" s="1" t="s">
        <v>1186</v>
      </c>
      <c r="D885" s="1">
        <v>6.8</v>
      </c>
      <c r="E885" s="1" t="s">
        <v>968</v>
      </c>
      <c r="F885" s="1">
        <v>7</v>
      </c>
      <c r="G885" s="1" t="s">
        <v>968</v>
      </c>
      <c r="H885" s="1">
        <v>30.5</v>
      </c>
      <c r="I885" s="1">
        <v>506</v>
      </c>
      <c r="J885" s="1">
        <v>5.0999999999999996</v>
      </c>
      <c r="K885" s="1" t="s">
        <v>871</v>
      </c>
      <c r="L885" s="1" t="s">
        <v>754</v>
      </c>
    </row>
    <row r="886" spans="1:12" x14ac:dyDescent="0.25">
      <c r="A886" s="1">
        <v>885</v>
      </c>
      <c r="B886" s="1" t="s">
        <v>1818</v>
      </c>
      <c r="C886" s="1" t="s">
        <v>1115</v>
      </c>
      <c r="D886" s="1">
        <v>18.2</v>
      </c>
      <c r="E886" s="1">
        <v>473</v>
      </c>
      <c r="F886" s="1">
        <v>12.1</v>
      </c>
      <c r="G886" s="1" t="s">
        <v>968</v>
      </c>
      <c r="H886" s="1">
        <v>17.3</v>
      </c>
      <c r="I886" s="1" t="s">
        <v>871</v>
      </c>
      <c r="J886" s="1">
        <v>6.6</v>
      </c>
      <c r="K886" s="1" t="s">
        <v>871</v>
      </c>
      <c r="L886" s="1" t="s">
        <v>754</v>
      </c>
    </row>
    <row r="887" spans="1:12" x14ac:dyDescent="0.25">
      <c r="A887" s="1">
        <v>886</v>
      </c>
      <c r="B887" s="1" t="s">
        <v>1819</v>
      </c>
      <c r="C887" s="1" t="s">
        <v>1518</v>
      </c>
      <c r="D887" s="1">
        <v>6.2</v>
      </c>
      <c r="E887" s="1" t="s">
        <v>968</v>
      </c>
      <c r="F887" s="1">
        <v>12.3</v>
      </c>
      <c r="G887" s="1" t="s">
        <v>968</v>
      </c>
      <c r="H887" s="1">
        <v>12.3</v>
      </c>
      <c r="I887" s="1" t="s">
        <v>871</v>
      </c>
      <c r="J887" s="1">
        <v>89.3</v>
      </c>
      <c r="K887" s="1">
        <v>73</v>
      </c>
      <c r="L887" s="1" t="s">
        <v>754</v>
      </c>
    </row>
    <row r="888" spans="1:12" x14ac:dyDescent="0.25">
      <c r="A888" s="1">
        <v>887</v>
      </c>
      <c r="B888" s="1" t="s">
        <v>1820</v>
      </c>
      <c r="C888" s="1" t="s">
        <v>984</v>
      </c>
      <c r="D888" s="1">
        <v>4.7</v>
      </c>
      <c r="E888" s="1" t="s">
        <v>968</v>
      </c>
      <c r="F888" s="1">
        <v>1.9</v>
      </c>
      <c r="G888" s="1" t="s">
        <v>968</v>
      </c>
      <c r="H888" s="1">
        <v>27.7</v>
      </c>
      <c r="I888" s="1">
        <v>544</v>
      </c>
      <c r="J888" s="1">
        <v>3.8</v>
      </c>
      <c r="K888" s="1" t="s">
        <v>871</v>
      </c>
      <c r="L888" s="1" t="s">
        <v>754</v>
      </c>
    </row>
    <row r="889" spans="1:12" x14ac:dyDescent="0.25">
      <c r="A889" s="1">
        <v>888</v>
      </c>
      <c r="B889" s="1" t="s">
        <v>1821</v>
      </c>
      <c r="C889" s="1" t="s">
        <v>855</v>
      </c>
      <c r="D889" s="1">
        <v>3.7</v>
      </c>
      <c r="E889" s="1" t="s">
        <v>968</v>
      </c>
      <c r="F889" s="1">
        <v>3.7</v>
      </c>
      <c r="G889" s="1" t="s">
        <v>968</v>
      </c>
      <c r="H889" s="1">
        <v>5.2</v>
      </c>
      <c r="I889" s="1" t="s">
        <v>871</v>
      </c>
      <c r="J889" s="1">
        <v>3.2</v>
      </c>
      <c r="K889" s="1" t="s">
        <v>871</v>
      </c>
      <c r="L889" s="1" t="s">
        <v>754</v>
      </c>
    </row>
    <row r="890" spans="1:12" x14ac:dyDescent="0.25">
      <c r="A890" s="1">
        <v>889</v>
      </c>
      <c r="B890" s="1" t="s">
        <v>1822</v>
      </c>
      <c r="C890" s="1" t="s">
        <v>1132</v>
      </c>
      <c r="D890" s="1">
        <v>6.7</v>
      </c>
      <c r="E890" s="1" t="s">
        <v>968</v>
      </c>
      <c r="F890" s="1">
        <v>9.8000000000000007</v>
      </c>
      <c r="G890" s="1" t="s">
        <v>968</v>
      </c>
      <c r="H890" s="1">
        <v>16.3</v>
      </c>
      <c r="I890" s="1" t="s">
        <v>871</v>
      </c>
      <c r="J890" s="1">
        <v>50</v>
      </c>
      <c r="K890" s="1">
        <v>250</v>
      </c>
      <c r="L890" s="1" t="s">
        <v>754</v>
      </c>
    </row>
    <row r="891" spans="1:12" x14ac:dyDescent="0.25">
      <c r="A891" s="1">
        <v>890</v>
      </c>
      <c r="B891" s="1" t="s">
        <v>1823</v>
      </c>
      <c r="C891" s="1" t="s">
        <v>1707</v>
      </c>
      <c r="D891" s="1">
        <v>6.7</v>
      </c>
      <c r="E891" s="1" t="s">
        <v>968</v>
      </c>
      <c r="F891" s="1">
        <v>10.199999999999999</v>
      </c>
      <c r="G891" s="1" t="s">
        <v>968</v>
      </c>
      <c r="H891" s="1">
        <v>18.399999999999999</v>
      </c>
      <c r="I891" s="1" t="s">
        <v>871</v>
      </c>
      <c r="J891" s="1">
        <v>25.7</v>
      </c>
      <c r="K891" s="1">
        <v>480</v>
      </c>
      <c r="L891" s="1" t="s">
        <v>754</v>
      </c>
    </row>
    <row r="892" spans="1:12" x14ac:dyDescent="0.25">
      <c r="A892" s="1">
        <v>891</v>
      </c>
      <c r="B892" s="1" t="s">
        <v>1824</v>
      </c>
      <c r="C892" s="1" t="s">
        <v>882</v>
      </c>
      <c r="D892" s="1">
        <v>3.9</v>
      </c>
      <c r="E892" s="1" t="s">
        <v>968</v>
      </c>
      <c r="F892" s="1">
        <v>10.4</v>
      </c>
      <c r="G892" s="1" t="s">
        <v>968</v>
      </c>
      <c r="H892" s="1">
        <v>2.5</v>
      </c>
      <c r="I892" s="1" t="s">
        <v>871</v>
      </c>
      <c r="J892" s="1">
        <v>8.1</v>
      </c>
      <c r="K892" s="1" t="s">
        <v>871</v>
      </c>
      <c r="L892" s="1" t="s">
        <v>754</v>
      </c>
    </row>
    <row r="893" spans="1:12" x14ac:dyDescent="0.25">
      <c r="A893" s="1">
        <v>892</v>
      </c>
      <c r="B893" s="1" t="s">
        <v>1825</v>
      </c>
      <c r="C893" s="1" t="s">
        <v>855</v>
      </c>
      <c r="D893" s="1">
        <v>3.1</v>
      </c>
      <c r="E893" s="1" t="s">
        <v>968</v>
      </c>
      <c r="F893" s="1">
        <v>11.9</v>
      </c>
      <c r="G893" s="1" t="s">
        <v>968</v>
      </c>
      <c r="H893" s="1">
        <v>5.2</v>
      </c>
      <c r="I893" s="1" t="s">
        <v>871</v>
      </c>
      <c r="J893" s="1">
        <v>6.3</v>
      </c>
      <c r="K893" s="1" t="s">
        <v>871</v>
      </c>
      <c r="L893" s="1" t="s">
        <v>754</v>
      </c>
    </row>
    <row r="894" spans="1:12" x14ac:dyDescent="0.25">
      <c r="A894" s="1">
        <v>893</v>
      </c>
      <c r="B894" s="1" t="s">
        <v>1826</v>
      </c>
      <c r="C894" s="1" t="s">
        <v>943</v>
      </c>
      <c r="D894" s="1">
        <v>4.5999999999999996</v>
      </c>
      <c r="E894" s="1" t="s">
        <v>968</v>
      </c>
      <c r="F894" s="1">
        <v>6.4</v>
      </c>
      <c r="G894" s="1" t="s">
        <v>968</v>
      </c>
      <c r="H894" s="1">
        <v>50.3</v>
      </c>
      <c r="I894" s="1">
        <v>315</v>
      </c>
      <c r="J894" s="1">
        <v>9.3000000000000007</v>
      </c>
      <c r="K894" s="1" t="s">
        <v>871</v>
      </c>
      <c r="L894" s="1" t="s">
        <v>754</v>
      </c>
    </row>
    <row r="895" spans="1:12" x14ac:dyDescent="0.25">
      <c r="A895" s="1">
        <v>894</v>
      </c>
      <c r="B895" s="1" t="s">
        <v>1827</v>
      </c>
      <c r="C895" s="1" t="s">
        <v>1828</v>
      </c>
      <c r="D895" s="1">
        <v>5.5</v>
      </c>
      <c r="E895" s="1" t="s">
        <v>968</v>
      </c>
      <c r="F895" s="1">
        <v>9.1999999999999993</v>
      </c>
      <c r="G895" s="1" t="s">
        <v>968</v>
      </c>
      <c r="H895" s="1">
        <v>18.600000000000001</v>
      </c>
      <c r="I895" s="1" t="s">
        <v>871</v>
      </c>
      <c r="J895" s="1">
        <v>99.6</v>
      </c>
      <c r="K895" s="1">
        <v>17</v>
      </c>
      <c r="L895" s="1" t="s">
        <v>754</v>
      </c>
    </row>
    <row r="896" spans="1:12" x14ac:dyDescent="0.25">
      <c r="A896" s="1">
        <v>895</v>
      </c>
      <c r="B896" s="1" t="s">
        <v>1829</v>
      </c>
      <c r="C896" s="1" t="s">
        <v>853</v>
      </c>
      <c r="D896" s="1">
        <v>11</v>
      </c>
      <c r="E896" s="1" t="s">
        <v>968</v>
      </c>
      <c r="F896" s="1">
        <v>7.2</v>
      </c>
      <c r="G896" s="1" t="s">
        <v>968</v>
      </c>
      <c r="H896" s="1">
        <v>14.4</v>
      </c>
      <c r="I896" s="1" t="s">
        <v>871</v>
      </c>
      <c r="J896" s="1">
        <v>56.8</v>
      </c>
      <c r="K896" s="1">
        <v>203</v>
      </c>
      <c r="L896" s="1" t="s">
        <v>754</v>
      </c>
    </row>
    <row r="897" spans="1:12" x14ac:dyDescent="0.25">
      <c r="A897" s="1">
        <v>896</v>
      </c>
      <c r="B897" s="1" t="s">
        <v>1830</v>
      </c>
      <c r="C897" s="1" t="s">
        <v>894</v>
      </c>
      <c r="D897" s="1">
        <v>6.6</v>
      </c>
      <c r="E897" s="1" t="s">
        <v>968</v>
      </c>
      <c r="F897" s="1">
        <v>22.6</v>
      </c>
      <c r="G897" s="1">
        <v>418</v>
      </c>
      <c r="H897" s="1">
        <v>1.8</v>
      </c>
      <c r="I897" s="1" t="s">
        <v>871</v>
      </c>
      <c r="J897" s="1">
        <v>13.8</v>
      </c>
      <c r="K897" s="1" t="s">
        <v>871</v>
      </c>
      <c r="L897" s="1" t="s">
        <v>754</v>
      </c>
    </row>
    <row r="898" spans="1:12" x14ac:dyDescent="0.25">
      <c r="A898" s="1">
        <v>897</v>
      </c>
      <c r="B898" s="1" t="s">
        <v>1831</v>
      </c>
      <c r="C898" s="1" t="s">
        <v>943</v>
      </c>
      <c r="D898" s="1">
        <v>2.8</v>
      </c>
      <c r="E898" s="1" t="s">
        <v>968</v>
      </c>
      <c r="F898" s="1">
        <v>3.4</v>
      </c>
      <c r="G898" s="1" t="s">
        <v>968</v>
      </c>
      <c r="H898" s="1">
        <v>46.5</v>
      </c>
      <c r="I898" s="1">
        <v>332</v>
      </c>
      <c r="J898" s="1">
        <v>4.9000000000000004</v>
      </c>
      <c r="K898" s="1" t="s">
        <v>871</v>
      </c>
      <c r="L898" s="1" t="s">
        <v>754</v>
      </c>
    </row>
    <row r="899" spans="1:12" x14ac:dyDescent="0.25">
      <c r="A899" s="1">
        <v>898</v>
      </c>
      <c r="B899" s="1" t="s">
        <v>1832</v>
      </c>
      <c r="C899" s="1" t="s">
        <v>882</v>
      </c>
      <c r="D899" s="1">
        <v>2.8</v>
      </c>
      <c r="E899" s="1" t="s">
        <v>968</v>
      </c>
      <c r="F899" s="1">
        <v>2.6</v>
      </c>
      <c r="G899" s="1" t="s">
        <v>968</v>
      </c>
      <c r="H899" s="1">
        <v>35</v>
      </c>
      <c r="I899" s="1">
        <v>444</v>
      </c>
      <c r="J899" s="1">
        <v>4.0999999999999996</v>
      </c>
      <c r="K899" s="1" t="s">
        <v>871</v>
      </c>
      <c r="L899" s="1" t="s">
        <v>754</v>
      </c>
    </row>
    <row r="900" spans="1:12" x14ac:dyDescent="0.25">
      <c r="A900" s="1">
        <v>899</v>
      </c>
      <c r="B900" s="1" t="s">
        <v>1833</v>
      </c>
      <c r="C900" s="1" t="s">
        <v>1041</v>
      </c>
      <c r="D900" s="1">
        <v>6.5</v>
      </c>
      <c r="E900" s="1" t="s">
        <v>968</v>
      </c>
      <c r="F900" s="1">
        <v>19.2</v>
      </c>
      <c r="G900" s="1">
        <v>480</v>
      </c>
      <c r="H900" s="1">
        <v>9.3000000000000007</v>
      </c>
      <c r="I900" s="1" t="s">
        <v>871</v>
      </c>
      <c r="J900" s="1">
        <v>16.399999999999999</v>
      </c>
      <c r="K900" s="1" t="s">
        <v>871</v>
      </c>
      <c r="L900" s="1" t="s">
        <v>754</v>
      </c>
    </row>
    <row r="901" spans="1:12" x14ac:dyDescent="0.25">
      <c r="A901" s="1">
        <v>900</v>
      </c>
      <c r="B901" s="1" t="s">
        <v>1834</v>
      </c>
      <c r="C901" s="1" t="s">
        <v>1588</v>
      </c>
      <c r="D901" s="1">
        <v>9</v>
      </c>
      <c r="E901" s="1" t="s">
        <v>968</v>
      </c>
      <c r="F901" s="1">
        <v>6.3</v>
      </c>
      <c r="G901" s="1" t="s">
        <v>968</v>
      </c>
      <c r="H901" s="1">
        <v>37.200000000000003</v>
      </c>
      <c r="I901" s="1">
        <v>416</v>
      </c>
      <c r="J901" s="1">
        <v>22</v>
      </c>
      <c r="K901" s="1">
        <v>549</v>
      </c>
      <c r="L901" s="1" t="s">
        <v>754</v>
      </c>
    </row>
    <row r="902" spans="1:12" x14ac:dyDescent="0.25">
      <c r="A902" s="1">
        <v>901</v>
      </c>
      <c r="B902" s="1" t="s">
        <v>1835</v>
      </c>
      <c r="C902" s="1" t="s">
        <v>882</v>
      </c>
      <c r="D902" s="1">
        <v>10.8</v>
      </c>
      <c r="E902" s="1" t="s">
        <v>968</v>
      </c>
      <c r="F902" s="1">
        <v>20.2</v>
      </c>
      <c r="G902" s="1">
        <v>456</v>
      </c>
      <c r="H902" s="1">
        <v>20</v>
      </c>
      <c r="I902" s="1" t="s">
        <v>871</v>
      </c>
      <c r="J902" s="1">
        <v>11.4</v>
      </c>
      <c r="K902" s="1" t="s">
        <v>871</v>
      </c>
      <c r="L902" s="1" t="s">
        <v>754</v>
      </c>
    </row>
    <row r="903" spans="1:12" x14ac:dyDescent="0.25">
      <c r="A903" s="1">
        <v>902</v>
      </c>
      <c r="B903" s="1" t="s">
        <v>1836</v>
      </c>
      <c r="C903" s="1" t="s">
        <v>943</v>
      </c>
      <c r="D903" s="1">
        <v>7.6</v>
      </c>
      <c r="E903" s="1" t="s">
        <v>968</v>
      </c>
      <c r="F903" s="1">
        <v>4.4000000000000004</v>
      </c>
      <c r="G903" s="1" t="s">
        <v>968</v>
      </c>
      <c r="H903" s="1">
        <v>42.1</v>
      </c>
      <c r="I903" s="1">
        <v>370</v>
      </c>
      <c r="J903" s="1">
        <v>4.8</v>
      </c>
      <c r="K903" s="1" t="s">
        <v>871</v>
      </c>
      <c r="L903" s="1" t="s">
        <v>754</v>
      </c>
    </row>
    <row r="904" spans="1:12" x14ac:dyDescent="0.25">
      <c r="A904" s="1">
        <v>903</v>
      </c>
      <c r="B904" s="1" t="s">
        <v>1837</v>
      </c>
      <c r="C904" s="1" t="s">
        <v>853</v>
      </c>
      <c r="D904" s="1">
        <v>4.7</v>
      </c>
      <c r="E904" s="1" t="s">
        <v>968</v>
      </c>
      <c r="F904" s="1">
        <v>5.4</v>
      </c>
      <c r="G904" s="1" t="s">
        <v>968</v>
      </c>
      <c r="H904" s="1">
        <v>32.799999999999997</v>
      </c>
      <c r="I904" s="1">
        <v>465</v>
      </c>
      <c r="J904" s="1">
        <v>53</v>
      </c>
      <c r="K904" s="1">
        <v>232</v>
      </c>
      <c r="L904" s="1" t="s">
        <v>754</v>
      </c>
    </row>
    <row r="905" spans="1:12" x14ac:dyDescent="0.25">
      <c r="A905" s="1">
        <v>904</v>
      </c>
      <c r="B905" s="1" t="s">
        <v>1838</v>
      </c>
      <c r="C905" s="1" t="s">
        <v>1467</v>
      </c>
      <c r="D905" s="1">
        <v>4.7</v>
      </c>
      <c r="E905" s="1" t="s">
        <v>968</v>
      </c>
      <c r="F905" s="1">
        <v>3.8</v>
      </c>
      <c r="G905" s="1" t="s">
        <v>968</v>
      </c>
      <c r="H905" s="1">
        <v>45</v>
      </c>
      <c r="I905" s="1">
        <v>342</v>
      </c>
      <c r="J905" s="1">
        <v>15.4</v>
      </c>
      <c r="K905" s="1" t="s">
        <v>871</v>
      </c>
      <c r="L905" s="1" t="s">
        <v>754</v>
      </c>
    </row>
    <row r="906" spans="1:12" x14ac:dyDescent="0.25">
      <c r="A906" s="1">
        <v>905</v>
      </c>
      <c r="B906" s="1" t="s">
        <v>1839</v>
      </c>
      <c r="C906" s="1" t="s">
        <v>1479</v>
      </c>
      <c r="D906" s="1">
        <v>6.8</v>
      </c>
      <c r="E906" s="1" t="s">
        <v>968</v>
      </c>
      <c r="F906" s="1">
        <v>17.899999999999999</v>
      </c>
      <c r="G906" s="1">
        <v>500</v>
      </c>
      <c r="H906" s="1">
        <v>29.2</v>
      </c>
      <c r="I906" s="1">
        <v>526</v>
      </c>
      <c r="J906" s="1">
        <v>20.7</v>
      </c>
      <c r="K906" s="1">
        <v>571</v>
      </c>
      <c r="L906" s="1" t="s">
        <v>754</v>
      </c>
    </row>
    <row r="907" spans="1:12" x14ac:dyDescent="0.25">
      <c r="A907" s="1">
        <v>906</v>
      </c>
      <c r="B907" s="1" t="s">
        <v>1840</v>
      </c>
      <c r="C907" s="1" t="s">
        <v>1479</v>
      </c>
      <c r="D907" s="1">
        <v>5.2</v>
      </c>
      <c r="E907" s="1" t="s">
        <v>968</v>
      </c>
      <c r="F907" s="1">
        <v>4</v>
      </c>
      <c r="G907" s="1" t="s">
        <v>968</v>
      </c>
      <c r="H907" s="1">
        <v>42.8</v>
      </c>
      <c r="I907" s="1">
        <v>362</v>
      </c>
      <c r="J907" s="1">
        <v>18.100000000000001</v>
      </c>
      <c r="K907" s="1" t="s">
        <v>871</v>
      </c>
      <c r="L907" s="1" t="s">
        <v>754</v>
      </c>
    </row>
    <row r="908" spans="1:12" x14ac:dyDescent="0.25">
      <c r="A908" s="1">
        <v>907</v>
      </c>
      <c r="B908" s="1" t="s">
        <v>1841</v>
      </c>
      <c r="C908" s="1" t="s">
        <v>1588</v>
      </c>
      <c r="D908" s="1">
        <v>6.3</v>
      </c>
      <c r="E908" s="1" t="s">
        <v>968</v>
      </c>
      <c r="F908" s="1">
        <v>1.3</v>
      </c>
      <c r="G908" s="1" t="s">
        <v>968</v>
      </c>
      <c r="H908" s="1">
        <v>28.9</v>
      </c>
      <c r="I908" s="1">
        <v>531</v>
      </c>
      <c r="J908" s="1">
        <v>23.1</v>
      </c>
      <c r="K908" s="1">
        <v>523</v>
      </c>
      <c r="L908" s="1" t="s">
        <v>754</v>
      </c>
    </row>
    <row r="909" spans="1:12" x14ac:dyDescent="0.25">
      <c r="A909" s="1">
        <v>908</v>
      </c>
      <c r="B909" s="1" t="s">
        <v>1842</v>
      </c>
      <c r="C909" s="1" t="s">
        <v>1190</v>
      </c>
      <c r="D909" s="1">
        <v>4</v>
      </c>
      <c r="E909" s="1" t="s">
        <v>968</v>
      </c>
      <c r="F909" s="1">
        <v>2.8</v>
      </c>
      <c r="G909" s="1" t="s">
        <v>968</v>
      </c>
      <c r="H909" s="1">
        <v>48.3</v>
      </c>
      <c r="I909" s="1">
        <v>323</v>
      </c>
      <c r="J909" s="1">
        <v>14</v>
      </c>
      <c r="K909" s="1" t="s">
        <v>871</v>
      </c>
      <c r="L909" s="1" t="s">
        <v>754</v>
      </c>
    </row>
    <row r="910" spans="1:12" x14ac:dyDescent="0.25">
      <c r="A910" s="1">
        <v>909</v>
      </c>
      <c r="B910" s="1" t="s">
        <v>1843</v>
      </c>
      <c r="C910" s="1" t="s">
        <v>973</v>
      </c>
      <c r="D910" s="1">
        <v>11.4</v>
      </c>
      <c r="E910" s="1" t="s">
        <v>968</v>
      </c>
      <c r="F910" s="1">
        <v>14.6</v>
      </c>
      <c r="G910" s="1" t="s">
        <v>968</v>
      </c>
      <c r="H910" s="1">
        <v>12</v>
      </c>
      <c r="I910" s="1" t="s">
        <v>871</v>
      </c>
      <c r="J910" s="1">
        <v>13.8</v>
      </c>
      <c r="K910" s="1" t="s">
        <v>871</v>
      </c>
      <c r="L910" s="1" t="s">
        <v>754</v>
      </c>
    </row>
    <row r="911" spans="1:12" x14ac:dyDescent="0.25">
      <c r="A911" s="1">
        <v>910</v>
      </c>
      <c r="B911" s="1" t="s">
        <v>1844</v>
      </c>
      <c r="C911" s="1" t="s">
        <v>1433</v>
      </c>
      <c r="D911" s="1">
        <v>7.9</v>
      </c>
      <c r="E911" s="1" t="s">
        <v>968</v>
      </c>
      <c r="F911" s="1">
        <v>36.700000000000003</v>
      </c>
      <c r="G911" s="1">
        <v>260</v>
      </c>
      <c r="H911" s="1">
        <v>21.5</v>
      </c>
      <c r="I911" s="1" t="s">
        <v>871</v>
      </c>
      <c r="J911" s="1">
        <v>83.7</v>
      </c>
      <c r="K911" s="1">
        <v>91</v>
      </c>
      <c r="L911" s="1" t="s">
        <v>754</v>
      </c>
    </row>
    <row r="912" spans="1:12" x14ac:dyDescent="0.25">
      <c r="A912" s="1">
        <v>911</v>
      </c>
      <c r="B912" s="1" t="s">
        <v>1845</v>
      </c>
      <c r="C912" s="1" t="s">
        <v>882</v>
      </c>
      <c r="D912" s="1">
        <v>10.8</v>
      </c>
      <c r="E912" s="1" t="s">
        <v>968</v>
      </c>
      <c r="F912" s="1">
        <v>46.2</v>
      </c>
      <c r="G912" s="1">
        <v>206</v>
      </c>
      <c r="H912" s="1">
        <v>11.2</v>
      </c>
      <c r="I912" s="1" t="s">
        <v>871</v>
      </c>
      <c r="J912" s="1">
        <v>60.8</v>
      </c>
      <c r="K912" s="1">
        <v>188</v>
      </c>
      <c r="L912" s="1" t="s">
        <v>754</v>
      </c>
    </row>
    <row r="913" spans="1:12" x14ac:dyDescent="0.25">
      <c r="A913" s="1">
        <v>912</v>
      </c>
      <c r="B913" s="1" t="s">
        <v>1846</v>
      </c>
      <c r="C913" s="1" t="s">
        <v>913</v>
      </c>
      <c r="D913" s="1">
        <v>13.6</v>
      </c>
      <c r="E913" s="1" t="s">
        <v>968</v>
      </c>
      <c r="F913" s="1">
        <v>8.4</v>
      </c>
      <c r="G913" s="1" t="s">
        <v>968</v>
      </c>
      <c r="H913" s="1">
        <v>18.2</v>
      </c>
      <c r="I913" s="1" t="s">
        <v>871</v>
      </c>
      <c r="J913" s="1">
        <v>5.0999999999999996</v>
      </c>
      <c r="K913" s="1" t="s">
        <v>871</v>
      </c>
      <c r="L913" s="1" t="s">
        <v>754</v>
      </c>
    </row>
    <row r="914" spans="1:12" x14ac:dyDescent="0.25">
      <c r="A914" s="1">
        <v>913</v>
      </c>
      <c r="B914" s="1" t="s">
        <v>1847</v>
      </c>
      <c r="C914" s="1" t="s">
        <v>943</v>
      </c>
      <c r="D914" s="1">
        <v>3.2</v>
      </c>
      <c r="E914" s="1" t="s">
        <v>968</v>
      </c>
      <c r="F914" s="1">
        <v>2</v>
      </c>
      <c r="G914" s="1" t="s">
        <v>968</v>
      </c>
      <c r="H914" s="1">
        <v>63.9</v>
      </c>
      <c r="I914" s="1">
        <v>230</v>
      </c>
      <c r="J914" s="1">
        <v>4.0999999999999996</v>
      </c>
      <c r="K914" s="1" t="s">
        <v>871</v>
      </c>
      <c r="L914" s="1" t="s">
        <v>754</v>
      </c>
    </row>
    <row r="915" spans="1:12" x14ac:dyDescent="0.25">
      <c r="A915" s="1">
        <v>914</v>
      </c>
      <c r="B915" s="1" t="s">
        <v>1848</v>
      </c>
      <c r="C915" s="1" t="s">
        <v>982</v>
      </c>
      <c r="D915" s="1">
        <v>3.8</v>
      </c>
      <c r="E915" s="1" t="s">
        <v>968</v>
      </c>
      <c r="F915" s="1">
        <v>7.7</v>
      </c>
      <c r="G915" s="1" t="s">
        <v>968</v>
      </c>
      <c r="H915" s="1">
        <v>52</v>
      </c>
      <c r="I915" s="1">
        <v>302</v>
      </c>
      <c r="J915" s="1">
        <v>5.2</v>
      </c>
      <c r="K915" s="1" t="s">
        <v>871</v>
      </c>
      <c r="L915" s="1" t="s">
        <v>754</v>
      </c>
    </row>
    <row r="916" spans="1:12" x14ac:dyDescent="0.25">
      <c r="A916" s="1">
        <v>915</v>
      </c>
      <c r="B916" s="1" t="s">
        <v>1849</v>
      </c>
      <c r="C916" s="1" t="s">
        <v>982</v>
      </c>
      <c r="D916" s="1">
        <v>21.7</v>
      </c>
      <c r="E916" s="1">
        <v>385</v>
      </c>
      <c r="F916" s="1">
        <v>11.2</v>
      </c>
      <c r="G916" s="1" t="s">
        <v>968</v>
      </c>
      <c r="H916" s="1">
        <v>5.2</v>
      </c>
      <c r="I916" s="1" t="s">
        <v>871</v>
      </c>
      <c r="J916" s="1">
        <v>4.0999999999999996</v>
      </c>
      <c r="K916" s="1" t="s">
        <v>871</v>
      </c>
      <c r="L916" s="1" t="s">
        <v>754</v>
      </c>
    </row>
    <row r="917" spans="1:12" x14ac:dyDescent="0.25">
      <c r="A917" s="1">
        <v>916</v>
      </c>
      <c r="B917" s="1" t="s">
        <v>1850</v>
      </c>
      <c r="C917" s="1" t="s">
        <v>982</v>
      </c>
      <c r="D917" s="1">
        <v>23</v>
      </c>
      <c r="E917" s="1">
        <v>363</v>
      </c>
      <c r="F917" s="1">
        <v>17.8</v>
      </c>
      <c r="G917" s="1" t="s">
        <v>968</v>
      </c>
      <c r="H917" s="1">
        <v>5.0999999999999996</v>
      </c>
      <c r="I917" s="1" t="s">
        <v>871</v>
      </c>
      <c r="J917" s="1">
        <v>4.5</v>
      </c>
      <c r="K917" s="1" t="s">
        <v>871</v>
      </c>
      <c r="L917" s="1" t="s">
        <v>754</v>
      </c>
    </row>
    <row r="918" spans="1:12" x14ac:dyDescent="0.25">
      <c r="A918" s="1">
        <v>917</v>
      </c>
      <c r="B918" s="1" t="s">
        <v>1851</v>
      </c>
      <c r="C918" s="1" t="s">
        <v>982</v>
      </c>
      <c r="D918" s="1">
        <v>20.3</v>
      </c>
      <c r="E918" s="1">
        <v>414</v>
      </c>
      <c r="F918" s="1">
        <v>11.9</v>
      </c>
      <c r="G918" s="1" t="s">
        <v>968</v>
      </c>
      <c r="H918" s="1">
        <v>23.3</v>
      </c>
      <c r="I918" s="1" t="s">
        <v>871</v>
      </c>
      <c r="J918" s="1">
        <v>4.2</v>
      </c>
      <c r="K918" s="1" t="s">
        <v>871</v>
      </c>
      <c r="L918" s="1" t="s">
        <v>754</v>
      </c>
    </row>
    <row r="919" spans="1:12" x14ac:dyDescent="0.25">
      <c r="A919" s="1">
        <v>918</v>
      </c>
      <c r="B919" s="1" t="s">
        <v>1852</v>
      </c>
      <c r="C919" s="1" t="s">
        <v>982</v>
      </c>
      <c r="D919" s="1">
        <v>7.5</v>
      </c>
      <c r="E919" s="1" t="s">
        <v>968</v>
      </c>
      <c r="F919" s="1">
        <v>18.399999999999999</v>
      </c>
      <c r="G919" s="1">
        <v>493</v>
      </c>
      <c r="H919" s="1">
        <v>35.4</v>
      </c>
      <c r="I919" s="1">
        <v>439</v>
      </c>
      <c r="J919" s="1">
        <v>10.7</v>
      </c>
      <c r="K919" s="1" t="s">
        <v>871</v>
      </c>
      <c r="L919" s="1" t="s">
        <v>754</v>
      </c>
    </row>
    <row r="920" spans="1:12" x14ac:dyDescent="0.25">
      <c r="A920" s="1">
        <v>919</v>
      </c>
      <c r="B920" s="1" t="s">
        <v>1853</v>
      </c>
      <c r="C920" s="1" t="s">
        <v>1655</v>
      </c>
      <c r="D920" s="1">
        <v>14.3</v>
      </c>
      <c r="E920" s="1" t="s">
        <v>968</v>
      </c>
      <c r="F920" s="1">
        <v>17.7</v>
      </c>
      <c r="G920" s="1" t="s">
        <v>968</v>
      </c>
      <c r="H920" s="1">
        <v>20.6</v>
      </c>
      <c r="I920" s="1" t="s">
        <v>871</v>
      </c>
      <c r="J920" s="1">
        <v>17</v>
      </c>
      <c r="K920" s="1" t="s">
        <v>871</v>
      </c>
      <c r="L920" s="1" t="s">
        <v>754</v>
      </c>
    </row>
    <row r="921" spans="1:12" x14ac:dyDescent="0.25">
      <c r="A921" s="1">
        <v>920</v>
      </c>
      <c r="B921" s="1" t="s">
        <v>1854</v>
      </c>
      <c r="C921" s="1" t="s">
        <v>1002</v>
      </c>
      <c r="D921" s="1">
        <v>13.9</v>
      </c>
      <c r="E921" s="1" t="s">
        <v>968</v>
      </c>
      <c r="F921" s="1">
        <v>26.8</v>
      </c>
      <c r="G921" s="1">
        <v>358</v>
      </c>
      <c r="H921" s="1">
        <v>9.5</v>
      </c>
      <c r="I921" s="1" t="s">
        <v>871</v>
      </c>
      <c r="J921" s="1">
        <v>6.8</v>
      </c>
      <c r="K921" s="1" t="s">
        <v>871</v>
      </c>
      <c r="L921" s="1" t="s">
        <v>754</v>
      </c>
    </row>
    <row r="922" spans="1:12" x14ac:dyDescent="0.25">
      <c r="A922" s="1">
        <v>921</v>
      </c>
      <c r="B922" s="1" t="s">
        <v>1855</v>
      </c>
      <c r="C922" s="1" t="s">
        <v>1380</v>
      </c>
      <c r="D922" s="1">
        <v>11.8</v>
      </c>
      <c r="E922" s="1" t="s">
        <v>968</v>
      </c>
      <c r="F922" s="1">
        <v>20.8</v>
      </c>
      <c r="G922" s="1">
        <v>444</v>
      </c>
      <c r="H922" s="1">
        <v>22.5</v>
      </c>
      <c r="I922" s="1" t="s">
        <v>871</v>
      </c>
      <c r="J922" s="1">
        <v>34</v>
      </c>
      <c r="K922" s="1">
        <v>373</v>
      </c>
      <c r="L922" s="1" t="s">
        <v>754</v>
      </c>
    </row>
    <row r="923" spans="1:12" x14ac:dyDescent="0.25">
      <c r="A923" s="1">
        <v>922</v>
      </c>
      <c r="B923" s="1" t="s">
        <v>1856</v>
      </c>
      <c r="C923" s="1" t="s">
        <v>1109</v>
      </c>
      <c r="D923" s="1">
        <v>18</v>
      </c>
      <c r="E923" s="1">
        <v>478</v>
      </c>
      <c r="F923" s="1">
        <v>16.899999999999999</v>
      </c>
      <c r="G923" s="1" t="s">
        <v>968</v>
      </c>
      <c r="H923" s="1">
        <v>7.7</v>
      </c>
      <c r="I923" s="1" t="s">
        <v>871</v>
      </c>
      <c r="J923" s="1">
        <v>12.7</v>
      </c>
      <c r="K923" s="1" t="s">
        <v>871</v>
      </c>
      <c r="L923" s="1" t="s">
        <v>754</v>
      </c>
    </row>
    <row r="924" spans="1:12" x14ac:dyDescent="0.25">
      <c r="A924" s="1">
        <v>923</v>
      </c>
      <c r="B924" s="1" t="s">
        <v>1857</v>
      </c>
      <c r="C924" s="1" t="s">
        <v>1002</v>
      </c>
      <c r="D924" s="1">
        <v>14.6</v>
      </c>
      <c r="E924" s="1" t="s">
        <v>968</v>
      </c>
      <c r="F924" s="1">
        <v>24.4</v>
      </c>
      <c r="G924" s="1">
        <v>392</v>
      </c>
      <c r="H924" s="1">
        <v>9.8000000000000007</v>
      </c>
      <c r="I924" s="1" t="s">
        <v>871</v>
      </c>
      <c r="J924" s="1">
        <v>5.2</v>
      </c>
      <c r="K924" s="1" t="s">
        <v>871</v>
      </c>
      <c r="L924" s="1" t="s">
        <v>754</v>
      </c>
    </row>
    <row r="925" spans="1:12" x14ac:dyDescent="0.25">
      <c r="A925" s="1">
        <v>924</v>
      </c>
      <c r="B925" s="1" t="s">
        <v>1858</v>
      </c>
      <c r="C925" s="1" t="s">
        <v>1109</v>
      </c>
      <c r="D925" s="1">
        <v>11.9</v>
      </c>
      <c r="E925" s="1" t="s">
        <v>968</v>
      </c>
      <c r="F925" s="1">
        <v>49.4</v>
      </c>
      <c r="G925" s="1">
        <v>178</v>
      </c>
      <c r="H925" s="1">
        <v>4.4000000000000004</v>
      </c>
      <c r="I925" s="1" t="s">
        <v>871</v>
      </c>
      <c r="J925" s="1">
        <v>22.4</v>
      </c>
      <c r="K925" s="1">
        <v>542</v>
      </c>
      <c r="L925" s="1" t="s">
        <v>754</v>
      </c>
    </row>
    <row r="926" spans="1:12" x14ac:dyDescent="0.25">
      <c r="A926" s="1">
        <v>925</v>
      </c>
      <c r="B926" s="1" t="s">
        <v>1859</v>
      </c>
      <c r="C926" s="1" t="s">
        <v>933</v>
      </c>
      <c r="D926" s="1">
        <v>22.5</v>
      </c>
      <c r="E926" s="1">
        <v>371</v>
      </c>
      <c r="F926" s="1">
        <v>13</v>
      </c>
      <c r="G926" s="1" t="s">
        <v>968</v>
      </c>
      <c r="H926" s="1">
        <v>9.4</v>
      </c>
      <c r="I926" s="1" t="s">
        <v>871</v>
      </c>
      <c r="J926" s="1">
        <v>5.4</v>
      </c>
      <c r="K926" s="1" t="s">
        <v>871</v>
      </c>
      <c r="L926" s="1" t="s">
        <v>754</v>
      </c>
    </row>
    <row r="927" spans="1:12" x14ac:dyDescent="0.25">
      <c r="A927" s="1">
        <v>926</v>
      </c>
      <c r="B927" s="1" t="s">
        <v>1860</v>
      </c>
      <c r="C927" s="1" t="s">
        <v>933</v>
      </c>
      <c r="D927" s="1">
        <v>20.100000000000001</v>
      </c>
      <c r="E927" s="1">
        <v>419</v>
      </c>
      <c r="F927" s="1">
        <v>9.4</v>
      </c>
      <c r="G927" s="1" t="s">
        <v>968</v>
      </c>
      <c r="H927" s="1">
        <v>24.6</v>
      </c>
      <c r="I927" s="1">
        <v>593</v>
      </c>
      <c r="J927" s="1">
        <v>4.5</v>
      </c>
      <c r="K927" s="1" t="s">
        <v>871</v>
      </c>
      <c r="L927" s="1" t="s">
        <v>754</v>
      </c>
    </row>
    <row r="928" spans="1:12" x14ac:dyDescent="0.25">
      <c r="A928" s="1">
        <v>927</v>
      </c>
      <c r="B928" s="1" t="s">
        <v>1861</v>
      </c>
      <c r="C928" s="1" t="s">
        <v>933</v>
      </c>
      <c r="D928" s="1">
        <v>4.0999999999999996</v>
      </c>
      <c r="E928" s="1" t="s">
        <v>968</v>
      </c>
      <c r="F928" s="1">
        <v>2</v>
      </c>
      <c r="G928" s="1" t="s">
        <v>968</v>
      </c>
      <c r="H928" s="1">
        <v>60.4</v>
      </c>
      <c r="I928" s="1">
        <v>257</v>
      </c>
      <c r="J928" s="1">
        <v>3.9</v>
      </c>
      <c r="K928" s="1" t="s">
        <v>871</v>
      </c>
      <c r="L928" s="1" t="s">
        <v>754</v>
      </c>
    </row>
    <row r="929" spans="1:12" x14ac:dyDescent="0.25">
      <c r="A929" s="1">
        <v>928</v>
      </c>
      <c r="B929" s="1" t="s">
        <v>1862</v>
      </c>
      <c r="C929" s="1" t="s">
        <v>1268</v>
      </c>
      <c r="D929" s="1">
        <v>20.3</v>
      </c>
      <c r="E929" s="1">
        <v>415</v>
      </c>
      <c r="F929" s="1">
        <v>34</v>
      </c>
      <c r="G929" s="1">
        <v>288</v>
      </c>
      <c r="H929" s="1">
        <v>6.3</v>
      </c>
      <c r="I929" s="1" t="s">
        <v>871</v>
      </c>
      <c r="J929" s="1">
        <v>9.5</v>
      </c>
      <c r="K929" s="1" t="s">
        <v>871</v>
      </c>
      <c r="L929" s="1" t="s">
        <v>754</v>
      </c>
    </row>
    <row r="930" spans="1:12" x14ac:dyDescent="0.25">
      <c r="A930" s="1">
        <v>929</v>
      </c>
      <c r="B930" s="1" t="s">
        <v>1863</v>
      </c>
      <c r="C930" s="1" t="s">
        <v>1655</v>
      </c>
      <c r="D930" s="1">
        <v>15.6</v>
      </c>
      <c r="E930" s="1" t="s">
        <v>968</v>
      </c>
      <c r="F930" s="1">
        <v>31.3</v>
      </c>
      <c r="G930" s="1">
        <v>316</v>
      </c>
      <c r="H930" s="1">
        <v>9.4</v>
      </c>
      <c r="I930" s="1" t="s">
        <v>871</v>
      </c>
      <c r="J930" s="1"/>
      <c r="K930" s="1"/>
      <c r="L930" s="1" t="s">
        <v>754</v>
      </c>
    </row>
    <row r="931" spans="1:12" x14ac:dyDescent="0.25">
      <c r="A931" s="1">
        <v>930</v>
      </c>
      <c r="B931" s="1" t="s">
        <v>1864</v>
      </c>
      <c r="C931" s="1" t="s">
        <v>933</v>
      </c>
      <c r="D931" s="1">
        <v>3.7</v>
      </c>
      <c r="E931" s="1" t="s">
        <v>968</v>
      </c>
      <c r="F931" s="1">
        <v>27.2</v>
      </c>
      <c r="G931" s="1">
        <v>352</v>
      </c>
      <c r="H931" s="1">
        <v>46.8</v>
      </c>
      <c r="I931" s="1">
        <v>331</v>
      </c>
      <c r="J931" s="1">
        <v>4.5999999999999996</v>
      </c>
      <c r="K931" s="1" t="s">
        <v>871</v>
      </c>
      <c r="L931" s="1" t="s">
        <v>754</v>
      </c>
    </row>
    <row r="932" spans="1:12" x14ac:dyDescent="0.25">
      <c r="A932" s="1">
        <v>931</v>
      </c>
      <c r="B932" s="1" t="s">
        <v>1865</v>
      </c>
      <c r="C932" s="1" t="s">
        <v>933</v>
      </c>
      <c r="D932" s="1">
        <v>11.3</v>
      </c>
      <c r="E932" s="1" t="s">
        <v>968</v>
      </c>
      <c r="F932" s="1">
        <v>26.7</v>
      </c>
      <c r="G932" s="1">
        <v>359</v>
      </c>
      <c r="H932" s="1">
        <v>17.399999999999999</v>
      </c>
      <c r="I932" s="1" t="s">
        <v>871</v>
      </c>
      <c r="J932" s="1">
        <v>93.2</v>
      </c>
      <c r="K932" s="1">
        <v>49</v>
      </c>
      <c r="L932" s="1" t="s">
        <v>754</v>
      </c>
    </row>
    <row r="933" spans="1:12" x14ac:dyDescent="0.25">
      <c r="A933" s="1">
        <v>932</v>
      </c>
      <c r="B933" s="1" t="s">
        <v>1866</v>
      </c>
      <c r="C933" s="1" t="s">
        <v>1171</v>
      </c>
      <c r="D933" s="1">
        <v>13</v>
      </c>
      <c r="E933" s="1" t="s">
        <v>968</v>
      </c>
      <c r="F933" s="1">
        <v>12.9</v>
      </c>
      <c r="G933" s="1" t="s">
        <v>968</v>
      </c>
      <c r="H933" s="1">
        <v>13.1</v>
      </c>
      <c r="I933" s="1" t="s">
        <v>871</v>
      </c>
      <c r="J933" s="1">
        <v>29.7</v>
      </c>
      <c r="K933" s="1">
        <v>421</v>
      </c>
      <c r="L933" s="1" t="s">
        <v>754</v>
      </c>
    </row>
    <row r="934" spans="1:12" x14ac:dyDescent="0.25">
      <c r="A934" s="1">
        <v>933</v>
      </c>
      <c r="B934" s="1" t="s">
        <v>1867</v>
      </c>
      <c r="C934" s="1" t="s">
        <v>995</v>
      </c>
      <c r="D934" s="1">
        <v>25</v>
      </c>
      <c r="E934" s="1">
        <v>339</v>
      </c>
      <c r="F934" s="1">
        <v>7.6</v>
      </c>
      <c r="G934" s="1" t="s">
        <v>968</v>
      </c>
      <c r="H934" s="1">
        <v>10.8</v>
      </c>
      <c r="I934" s="1" t="s">
        <v>871</v>
      </c>
      <c r="J934" s="1">
        <v>12.8</v>
      </c>
      <c r="K934" s="1" t="s">
        <v>871</v>
      </c>
      <c r="L934" s="1" t="s">
        <v>754</v>
      </c>
    </row>
    <row r="935" spans="1:12" x14ac:dyDescent="0.25">
      <c r="A935" s="1">
        <v>934</v>
      </c>
      <c r="B935" s="1" t="s">
        <v>1868</v>
      </c>
      <c r="C935" s="1" t="s">
        <v>995</v>
      </c>
      <c r="D935" s="1">
        <v>19.5</v>
      </c>
      <c r="E935" s="1">
        <v>440</v>
      </c>
      <c r="F935" s="1">
        <v>4.9000000000000004</v>
      </c>
      <c r="G935" s="1" t="s">
        <v>968</v>
      </c>
      <c r="H935" s="1">
        <v>20.100000000000001</v>
      </c>
      <c r="I935" s="1" t="s">
        <v>871</v>
      </c>
      <c r="J935" s="1">
        <v>10.1</v>
      </c>
      <c r="K935" s="1" t="s">
        <v>871</v>
      </c>
      <c r="L935" s="1" t="s">
        <v>754</v>
      </c>
    </row>
    <row r="936" spans="1:12" x14ac:dyDescent="0.25">
      <c r="A936" s="1">
        <v>935</v>
      </c>
      <c r="B936" s="1" t="s">
        <v>1869</v>
      </c>
      <c r="C936" s="1" t="s">
        <v>995</v>
      </c>
      <c r="D936" s="1">
        <v>13.2</v>
      </c>
      <c r="E936" s="1" t="s">
        <v>968</v>
      </c>
      <c r="F936" s="1">
        <v>5.3</v>
      </c>
      <c r="G936" s="1" t="s">
        <v>968</v>
      </c>
      <c r="H936" s="1">
        <v>17.8</v>
      </c>
      <c r="I936" s="1" t="s">
        <v>871</v>
      </c>
      <c r="J936" s="1">
        <v>4.2</v>
      </c>
      <c r="K936" s="1" t="s">
        <v>871</v>
      </c>
      <c r="L936" s="1" t="s">
        <v>754</v>
      </c>
    </row>
    <row r="937" spans="1:12" x14ac:dyDescent="0.25">
      <c r="A937" s="1">
        <v>936</v>
      </c>
      <c r="B937" s="1" t="s">
        <v>1870</v>
      </c>
      <c r="C937" s="1" t="s">
        <v>995</v>
      </c>
      <c r="D937" s="1">
        <v>12.9</v>
      </c>
      <c r="E937" s="1" t="s">
        <v>968</v>
      </c>
      <c r="F937" s="1">
        <v>6.7</v>
      </c>
      <c r="G937" s="1" t="s">
        <v>968</v>
      </c>
      <c r="H937" s="1">
        <v>23.1</v>
      </c>
      <c r="I937" s="1" t="s">
        <v>871</v>
      </c>
      <c r="J937" s="1">
        <v>2.7</v>
      </c>
      <c r="K937" s="1" t="s">
        <v>871</v>
      </c>
      <c r="L937" s="1" t="s">
        <v>754</v>
      </c>
    </row>
    <row r="938" spans="1:12" x14ac:dyDescent="0.25">
      <c r="A938" s="1">
        <v>937</v>
      </c>
      <c r="B938" s="1" t="s">
        <v>1871</v>
      </c>
      <c r="C938" s="1" t="s">
        <v>1021</v>
      </c>
      <c r="D938" s="1">
        <v>5.4</v>
      </c>
      <c r="E938" s="1" t="s">
        <v>968</v>
      </c>
      <c r="F938" s="1">
        <v>2.6</v>
      </c>
      <c r="G938" s="1" t="s">
        <v>968</v>
      </c>
      <c r="H938" s="1">
        <v>2.5</v>
      </c>
      <c r="I938" s="1" t="s">
        <v>871</v>
      </c>
      <c r="J938" s="1">
        <v>3.5</v>
      </c>
      <c r="K938" s="1" t="s">
        <v>871</v>
      </c>
      <c r="L938" s="1" t="s">
        <v>754</v>
      </c>
    </row>
    <row r="939" spans="1:12" x14ac:dyDescent="0.25">
      <c r="A939" s="1">
        <v>938</v>
      </c>
      <c r="B939" s="1" t="s">
        <v>1872</v>
      </c>
      <c r="C939" s="1" t="s">
        <v>1021</v>
      </c>
      <c r="D939" s="1">
        <v>8.1999999999999993</v>
      </c>
      <c r="E939" s="1" t="s">
        <v>968</v>
      </c>
      <c r="F939" s="1">
        <v>2.1</v>
      </c>
      <c r="G939" s="1" t="s">
        <v>968</v>
      </c>
      <c r="H939" s="1">
        <v>3.9</v>
      </c>
      <c r="I939" s="1" t="s">
        <v>871</v>
      </c>
      <c r="J939" s="1">
        <v>7.1</v>
      </c>
      <c r="K939" s="1" t="s">
        <v>871</v>
      </c>
      <c r="L939" s="1" t="s">
        <v>754</v>
      </c>
    </row>
    <row r="940" spans="1:12" x14ac:dyDescent="0.25">
      <c r="A940" s="1">
        <v>939</v>
      </c>
      <c r="B940" s="1" t="s">
        <v>1873</v>
      </c>
      <c r="C940" s="1" t="s">
        <v>1021</v>
      </c>
      <c r="D940" s="1">
        <v>16.8</v>
      </c>
      <c r="E940" s="1" t="s">
        <v>968</v>
      </c>
      <c r="F940" s="1">
        <v>6.1</v>
      </c>
      <c r="G940" s="1" t="s">
        <v>968</v>
      </c>
      <c r="H940" s="1">
        <v>2.2999999999999998</v>
      </c>
      <c r="I940" s="1" t="s">
        <v>871</v>
      </c>
      <c r="J940" s="1">
        <v>6.8</v>
      </c>
      <c r="K940" s="1" t="s">
        <v>871</v>
      </c>
      <c r="L940" s="1" t="s">
        <v>754</v>
      </c>
    </row>
    <row r="941" spans="1:12" x14ac:dyDescent="0.25">
      <c r="A941" s="1">
        <v>940</v>
      </c>
      <c r="B941" s="1" t="s">
        <v>1874</v>
      </c>
      <c r="C941" s="1" t="s">
        <v>1021</v>
      </c>
      <c r="D941" s="1">
        <v>5.3</v>
      </c>
      <c r="E941" s="1" t="s">
        <v>968</v>
      </c>
      <c r="F941" s="1">
        <v>2.5</v>
      </c>
      <c r="G941" s="1" t="s">
        <v>968</v>
      </c>
      <c r="H941" s="1">
        <v>10.4</v>
      </c>
      <c r="I941" s="1" t="s">
        <v>871</v>
      </c>
      <c r="J941" s="1">
        <v>4.2</v>
      </c>
      <c r="K941" s="1" t="s">
        <v>871</v>
      </c>
      <c r="L941" s="1" t="s">
        <v>754</v>
      </c>
    </row>
    <row r="942" spans="1:12" x14ac:dyDescent="0.25">
      <c r="A942" s="1">
        <v>941</v>
      </c>
      <c r="B942" s="1" t="s">
        <v>1875</v>
      </c>
      <c r="C942" s="1" t="s">
        <v>1124</v>
      </c>
      <c r="D942" s="1">
        <v>15</v>
      </c>
      <c r="E942" s="1" t="s">
        <v>968</v>
      </c>
      <c r="F942" s="1">
        <v>24.5</v>
      </c>
      <c r="G942" s="1">
        <v>390</v>
      </c>
      <c r="H942" s="1">
        <v>9.9</v>
      </c>
      <c r="I942" s="1" t="s">
        <v>871</v>
      </c>
      <c r="J942" s="1">
        <v>6.3</v>
      </c>
      <c r="K942" s="1" t="s">
        <v>871</v>
      </c>
      <c r="L942" s="1" t="s">
        <v>754</v>
      </c>
    </row>
    <row r="943" spans="1:12" x14ac:dyDescent="0.25">
      <c r="A943" s="1">
        <v>942</v>
      </c>
      <c r="B943" s="1" t="s">
        <v>1876</v>
      </c>
      <c r="C943" s="1" t="s">
        <v>913</v>
      </c>
      <c r="D943" s="1">
        <v>10.9</v>
      </c>
      <c r="E943" s="1" t="s">
        <v>968</v>
      </c>
      <c r="F943" s="1">
        <v>5.3</v>
      </c>
      <c r="G943" s="1" t="s">
        <v>968</v>
      </c>
      <c r="H943" s="1">
        <v>10</v>
      </c>
      <c r="I943" s="1" t="s">
        <v>871</v>
      </c>
      <c r="J943" s="1">
        <v>7.5</v>
      </c>
      <c r="K943" s="1" t="s">
        <v>871</v>
      </c>
      <c r="L943" s="1" t="s">
        <v>754</v>
      </c>
    </row>
    <row r="944" spans="1:12" x14ac:dyDescent="0.25">
      <c r="A944" s="1">
        <v>943</v>
      </c>
      <c r="B944" s="1" t="s">
        <v>1877</v>
      </c>
      <c r="C944" s="1" t="s">
        <v>886</v>
      </c>
      <c r="D944" s="1">
        <v>12.7</v>
      </c>
      <c r="E944" s="1" t="s">
        <v>968</v>
      </c>
      <c r="F944" s="1">
        <v>4.3</v>
      </c>
      <c r="G944" s="1" t="s">
        <v>968</v>
      </c>
      <c r="H944" s="1">
        <v>6.6</v>
      </c>
      <c r="I944" s="1" t="s">
        <v>871</v>
      </c>
      <c r="J944" s="1">
        <v>4.5999999999999996</v>
      </c>
      <c r="K944" s="1" t="s">
        <v>871</v>
      </c>
      <c r="L944" s="1" t="s">
        <v>754</v>
      </c>
    </row>
    <row r="945" spans="1:12" x14ac:dyDescent="0.25">
      <c r="A945" s="1">
        <v>944</v>
      </c>
      <c r="B945" s="1" t="s">
        <v>1878</v>
      </c>
      <c r="C945" s="1" t="s">
        <v>886</v>
      </c>
      <c r="D945" s="1">
        <v>10.3</v>
      </c>
      <c r="E945" s="1" t="s">
        <v>968</v>
      </c>
      <c r="F945" s="1">
        <v>2.9</v>
      </c>
      <c r="G945" s="1" t="s">
        <v>968</v>
      </c>
      <c r="H945" s="1">
        <v>7.8</v>
      </c>
      <c r="I945" s="1" t="s">
        <v>871</v>
      </c>
      <c r="J945" s="1">
        <v>4.2</v>
      </c>
      <c r="K945" s="1" t="s">
        <v>871</v>
      </c>
      <c r="L945" s="1" t="s">
        <v>754</v>
      </c>
    </row>
    <row r="946" spans="1:12" x14ac:dyDescent="0.25">
      <c r="A946" s="1">
        <v>945</v>
      </c>
      <c r="B946" s="1" t="s">
        <v>1879</v>
      </c>
      <c r="C946" s="1" t="s">
        <v>886</v>
      </c>
      <c r="D946" s="1">
        <v>15.8</v>
      </c>
      <c r="E946" s="1" t="s">
        <v>968</v>
      </c>
      <c r="F946" s="1">
        <v>3.4</v>
      </c>
      <c r="G946" s="1" t="s">
        <v>968</v>
      </c>
      <c r="H946" s="1">
        <v>13.4</v>
      </c>
      <c r="I946" s="1" t="s">
        <v>871</v>
      </c>
      <c r="J946" s="1">
        <v>5.2</v>
      </c>
      <c r="K946" s="1" t="s">
        <v>871</v>
      </c>
      <c r="L946" s="1" t="s">
        <v>754</v>
      </c>
    </row>
    <row r="947" spans="1:12" x14ac:dyDescent="0.25">
      <c r="A947" s="1">
        <v>946</v>
      </c>
      <c r="B947" s="1" t="s">
        <v>1880</v>
      </c>
      <c r="C947" s="1" t="s">
        <v>937</v>
      </c>
      <c r="D947" s="1">
        <v>9.1999999999999993</v>
      </c>
      <c r="E947" s="1" t="s">
        <v>968</v>
      </c>
      <c r="F947" s="1">
        <v>8.4</v>
      </c>
      <c r="G947" s="1" t="s">
        <v>968</v>
      </c>
      <c r="H947" s="1">
        <v>15.5</v>
      </c>
      <c r="I947" s="1" t="s">
        <v>871</v>
      </c>
      <c r="J947" s="1">
        <v>9.1999999999999993</v>
      </c>
      <c r="K947" s="1" t="s">
        <v>871</v>
      </c>
      <c r="L947" s="1" t="s">
        <v>754</v>
      </c>
    </row>
    <row r="948" spans="1:12" x14ac:dyDescent="0.25">
      <c r="A948" s="1">
        <v>947</v>
      </c>
      <c r="B948" s="1" t="s">
        <v>1881</v>
      </c>
      <c r="C948" s="1" t="s">
        <v>937</v>
      </c>
      <c r="D948" s="1">
        <v>6.3</v>
      </c>
      <c r="E948" s="1" t="s">
        <v>968</v>
      </c>
      <c r="F948" s="1">
        <v>4.7</v>
      </c>
      <c r="G948" s="1" t="s">
        <v>968</v>
      </c>
      <c r="H948" s="1">
        <v>31.9</v>
      </c>
      <c r="I948" s="1">
        <v>484</v>
      </c>
      <c r="J948" s="1">
        <v>6.5</v>
      </c>
      <c r="K948" s="1" t="s">
        <v>871</v>
      </c>
      <c r="L948" s="1" t="s">
        <v>754</v>
      </c>
    </row>
    <row r="949" spans="1:12" x14ac:dyDescent="0.25">
      <c r="A949" s="1">
        <v>948</v>
      </c>
      <c r="B949" s="1" t="s">
        <v>1882</v>
      </c>
      <c r="C949" s="1" t="s">
        <v>937</v>
      </c>
      <c r="D949" s="1">
        <v>10.9</v>
      </c>
      <c r="E949" s="1" t="s">
        <v>968</v>
      </c>
      <c r="F949" s="1">
        <v>6.5</v>
      </c>
      <c r="G949" s="1" t="s">
        <v>968</v>
      </c>
      <c r="H949" s="1">
        <v>23.3</v>
      </c>
      <c r="I949" s="1" t="s">
        <v>871</v>
      </c>
      <c r="J949" s="1">
        <v>8.3000000000000007</v>
      </c>
      <c r="K949" s="1" t="s">
        <v>871</v>
      </c>
      <c r="L949" s="1" t="s">
        <v>754</v>
      </c>
    </row>
    <row r="950" spans="1:12" x14ac:dyDescent="0.25">
      <c r="A950" s="1">
        <v>949</v>
      </c>
      <c r="B950" s="1" t="s">
        <v>1883</v>
      </c>
      <c r="C950" s="1" t="s">
        <v>937</v>
      </c>
      <c r="D950" s="1">
        <v>11.4</v>
      </c>
      <c r="E950" s="1" t="s">
        <v>968</v>
      </c>
      <c r="F950" s="1">
        <v>32.1</v>
      </c>
      <c r="G950" s="1">
        <v>302</v>
      </c>
      <c r="H950" s="1">
        <v>10.4</v>
      </c>
      <c r="I950" s="1" t="s">
        <v>871</v>
      </c>
      <c r="J950" s="1">
        <v>6.8</v>
      </c>
      <c r="K950" s="1" t="s">
        <v>871</v>
      </c>
      <c r="L950" s="1" t="s">
        <v>754</v>
      </c>
    </row>
    <row r="951" spans="1:12" x14ac:dyDescent="0.25">
      <c r="A951" s="1">
        <v>950</v>
      </c>
      <c r="B951" s="1" t="s">
        <v>1884</v>
      </c>
      <c r="C951" s="1" t="s">
        <v>853</v>
      </c>
      <c r="D951" s="1">
        <v>8.3000000000000007</v>
      </c>
      <c r="E951" s="1" t="s">
        <v>968</v>
      </c>
      <c r="F951" s="1">
        <v>7.9</v>
      </c>
      <c r="G951" s="1" t="s">
        <v>968</v>
      </c>
      <c r="H951" s="1">
        <v>6</v>
      </c>
      <c r="I951" s="1" t="s">
        <v>871</v>
      </c>
      <c r="J951" s="1">
        <v>12.3</v>
      </c>
      <c r="K951" s="1" t="s">
        <v>871</v>
      </c>
      <c r="L951" s="1" t="s">
        <v>754</v>
      </c>
    </row>
    <row r="952" spans="1:12" x14ac:dyDescent="0.25">
      <c r="A952" s="1">
        <v>951</v>
      </c>
      <c r="B952" s="1" t="s">
        <v>1885</v>
      </c>
      <c r="C952" s="1" t="s">
        <v>1064</v>
      </c>
      <c r="D952" s="1">
        <v>12.7</v>
      </c>
      <c r="E952" s="1" t="s">
        <v>968</v>
      </c>
      <c r="F952" s="1">
        <v>6.5</v>
      </c>
      <c r="G952" s="1" t="s">
        <v>968</v>
      </c>
      <c r="H952" s="1">
        <v>22.5</v>
      </c>
      <c r="I952" s="1" t="s">
        <v>871</v>
      </c>
      <c r="J952" s="1">
        <v>8.8000000000000007</v>
      </c>
      <c r="K952" s="1" t="s">
        <v>871</v>
      </c>
      <c r="L952" s="1" t="s">
        <v>754</v>
      </c>
    </row>
    <row r="953" spans="1:12" x14ac:dyDescent="0.25">
      <c r="A953" s="1">
        <v>952</v>
      </c>
      <c r="B953" s="1" t="s">
        <v>1886</v>
      </c>
      <c r="C953" s="1" t="s">
        <v>1887</v>
      </c>
      <c r="D953" s="1">
        <v>9.1</v>
      </c>
      <c r="E953" s="1" t="s">
        <v>968</v>
      </c>
      <c r="F953" s="1">
        <v>9.5</v>
      </c>
      <c r="G953" s="1" t="s">
        <v>968</v>
      </c>
      <c r="H953" s="1">
        <v>40.1</v>
      </c>
      <c r="I953" s="1">
        <v>392</v>
      </c>
      <c r="J953" s="1">
        <v>38.700000000000003</v>
      </c>
      <c r="K953" s="1">
        <v>337</v>
      </c>
      <c r="L953" s="1" t="s">
        <v>754</v>
      </c>
    </row>
    <row r="954" spans="1:12" x14ac:dyDescent="0.25">
      <c r="A954" s="1">
        <v>953</v>
      </c>
      <c r="B954" s="1" t="s">
        <v>1888</v>
      </c>
      <c r="C954" s="1" t="s">
        <v>1482</v>
      </c>
      <c r="D954" s="1">
        <v>10.5</v>
      </c>
      <c r="E954" s="1" t="s">
        <v>968</v>
      </c>
      <c r="F954" s="1">
        <v>8.6</v>
      </c>
      <c r="G954" s="1" t="s">
        <v>968</v>
      </c>
      <c r="H954" s="1">
        <v>8</v>
      </c>
      <c r="I954" s="1" t="s">
        <v>871</v>
      </c>
      <c r="J954" s="1">
        <v>1</v>
      </c>
      <c r="K954" s="1" t="s">
        <v>871</v>
      </c>
      <c r="L954" s="1" t="s">
        <v>754</v>
      </c>
    </row>
    <row r="955" spans="1:12" x14ac:dyDescent="0.25">
      <c r="A955" s="1">
        <v>954</v>
      </c>
      <c r="B955" s="1" t="s">
        <v>1889</v>
      </c>
      <c r="C955" s="1" t="s">
        <v>1021</v>
      </c>
      <c r="D955" s="1">
        <v>11.9</v>
      </c>
      <c r="E955" s="1" t="s">
        <v>968</v>
      </c>
      <c r="F955" s="1">
        <v>3.1</v>
      </c>
      <c r="G955" s="1" t="s">
        <v>968</v>
      </c>
      <c r="H955" s="1">
        <v>4.4000000000000004</v>
      </c>
      <c r="I955" s="1" t="s">
        <v>871</v>
      </c>
      <c r="J955" s="1">
        <v>3.3</v>
      </c>
      <c r="K955" s="1" t="s">
        <v>871</v>
      </c>
      <c r="L955" s="1" t="s">
        <v>754</v>
      </c>
    </row>
    <row r="956" spans="1:12" x14ac:dyDescent="0.25">
      <c r="A956" s="1">
        <v>955</v>
      </c>
      <c r="B956" s="1" t="s">
        <v>1890</v>
      </c>
      <c r="C956" s="1" t="s">
        <v>1021</v>
      </c>
      <c r="D956" s="1">
        <v>3.6</v>
      </c>
      <c r="E956" s="1" t="s">
        <v>968</v>
      </c>
      <c r="F956" s="1">
        <v>2</v>
      </c>
      <c r="G956" s="1" t="s">
        <v>968</v>
      </c>
      <c r="H956" s="1">
        <v>6.5</v>
      </c>
      <c r="I956" s="1" t="s">
        <v>871</v>
      </c>
      <c r="J956" s="1">
        <v>6.1</v>
      </c>
      <c r="K956" s="1" t="s">
        <v>871</v>
      </c>
      <c r="L956" s="1" t="s">
        <v>754</v>
      </c>
    </row>
    <row r="957" spans="1:12" x14ac:dyDescent="0.25">
      <c r="A957" s="1">
        <v>956</v>
      </c>
      <c r="B957" s="1" t="s">
        <v>1891</v>
      </c>
      <c r="C957" s="1" t="s">
        <v>855</v>
      </c>
      <c r="D957" s="1">
        <v>8.3000000000000007</v>
      </c>
      <c r="E957" s="1" t="s">
        <v>968</v>
      </c>
      <c r="F957" s="1">
        <v>5.7</v>
      </c>
      <c r="G957" s="1" t="s">
        <v>968</v>
      </c>
      <c r="H957" s="1">
        <v>10.8</v>
      </c>
      <c r="I957" s="1" t="s">
        <v>871</v>
      </c>
      <c r="J957" s="1">
        <v>8.9</v>
      </c>
      <c r="K957" s="1" t="s">
        <v>871</v>
      </c>
      <c r="L957" s="1" t="s">
        <v>754</v>
      </c>
    </row>
    <row r="958" spans="1:12" x14ac:dyDescent="0.25">
      <c r="A958" s="1">
        <v>957</v>
      </c>
      <c r="B958" s="1" t="s">
        <v>1892</v>
      </c>
      <c r="C958" s="1" t="s">
        <v>1041</v>
      </c>
      <c r="D958" s="1">
        <v>14.4</v>
      </c>
      <c r="E958" s="1" t="s">
        <v>968</v>
      </c>
      <c r="F958" s="1">
        <v>5.9</v>
      </c>
      <c r="G958" s="1" t="s">
        <v>968</v>
      </c>
      <c r="H958" s="1">
        <v>5.8</v>
      </c>
      <c r="I958" s="1" t="s">
        <v>871</v>
      </c>
      <c r="J958" s="1">
        <v>54.1</v>
      </c>
      <c r="K958" s="1">
        <v>222</v>
      </c>
      <c r="L958" s="1" t="s">
        <v>754</v>
      </c>
    </row>
    <row r="959" spans="1:12" x14ac:dyDescent="0.25">
      <c r="A959" s="1">
        <v>958</v>
      </c>
      <c r="B959" s="1" t="s">
        <v>1893</v>
      </c>
      <c r="C959" s="1" t="s">
        <v>853</v>
      </c>
      <c r="D959" s="1">
        <v>14.2</v>
      </c>
      <c r="E959" s="1" t="s">
        <v>968</v>
      </c>
      <c r="F959" s="1">
        <v>25.7</v>
      </c>
      <c r="G959" s="1">
        <v>373</v>
      </c>
      <c r="H959" s="1">
        <v>2.9</v>
      </c>
      <c r="I959" s="1" t="s">
        <v>871</v>
      </c>
      <c r="J959" s="1">
        <v>11.8</v>
      </c>
      <c r="K959" s="1" t="s">
        <v>871</v>
      </c>
      <c r="L959" s="1" t="s">
        <v>754</v>
      </c>
    </row>
    <row r="960" spans="1:12" x14ac:dyDescent="0.25">
      <c r="A960" s="1">
        <v>959</v>
      </c>
      <c r="B960" s="1" t="s">
        <v>1894</v>
      </c>
      <c r="C960" s="1" t="s">
        <v>855</v>
      </c>
      <c r="D960" s="1">
        <v>5</v>
      </c>
      <c r="E960" s="1" t="s">
        <v>968</v>
      </c>
      <c r="F960" s="1">
        <v>4.5999999999999996</v>
      </c>
      <c r="G960" s="1" t="s">
        <v>968</v>
      </c>
      <c r="H960" s="1">
        <v>13</v>
      </c>
      <c r="I960" s="1" t="s">
        <v>871</v>
      </c>
      <c r="J960" s="1">
        <v>3.6</v>
      </c>
      <c r="K960" s="1" t="s">
        <v>871</v>
      </c>
      <c r="L960" s="1" t="s">
        <v>754</v>
      </c>
    </row>
    <row r="961" spans="1:12" x14ac:dyDescent="0.25">
      <c r="A961" s="1">
        <v>960</v>
      </c>
      <c r="B961" s="1" t="s">
        <v>1895</v>
      </c>
      <c r="C961" s="1" t="s">
        <v>1739</v>
      </c>
      <c r="D961" s="1">
        <v>19.399999999999999</v>
      </c>
      <c r="E961" s="1">
        <v>441</v>
      </c>
      <c r="F961" s="1">
        <v>34.200000000000003</v>
      </c>
      <c r="G961" s="1">
        <v>285</v>
      </c>
      <c r="H961" s="1">
        <v>12.9</v>
      </c>
      <c r="I961" s="1" t="s">
        <v>871</v>
      </c>
      <c r="J961" s="1">
        <v>56.3</v>
      </c>
      <c r="K961" s="1">
        <v>205</v>
      </c>
      <c r="L961" s="1" t="s">
        <v>754</v>
      </c>
    </row>
    <row r="962" spans="1:12" x14ac:dyDescent="0.25">
      <c r="A962" s="1">
        <v>961</v>
      </c>
      <c r="B962" s="1" t="s">
        <v>1896</v>
      </c>
      <c r="C962" s="1" t="s">
        <v>1068</v>
      </c>
      <c r="D962" s="1">
        <v>3.8</v>
      </c>
      <c r="E962" s="1" t="s">
        <v>968</v>
      </c>
      <c r="F962" s="1">
        <v>5</v>
      </c>
      <c r="G962" s="1" t="s">
        <v>968</v>
      </c>
      <c r="H962" s="1">
        <v>11.3</v>
      </c>
      <c r="I962" s="1" t="s">
        <v>871</v>
      </c>
      <c r="J962" s="1">
        <v>82.1</v>
      </c>
      <c r="K962" s="1">
        <v>96</v>
      </c>
      <c r="L962" s="1" t="s">
        <v>754</v>
      </c>
    </row>
    <row r="963" spans="1:12" x14ac:dyDescent="0.25">
      <c r="A963" s="1">
        <v>962</v>
      </c>
      <c r="B963" s="1" t="s">
        <v>1897</v>
      </c>
      <c r="C963" s="1" t="s">
        <v>855</v>
      </c>
      <c r="D963" s="1">
        <v>3.5</v>
      </c>
      <c r="E963" s="1" t="s">
        <v>968</v>
      </c>
      <c r="F963" s="1">
        <v>3.3</v>
      </c>
      <c r="G963" s="1" t="s">
        <v>968</v>
      </c>
      <c r="H963" s="1">
        <v>4.4000000000000004</v>
      </c>
      <c r="I963" s="1" t="s">
        <v>871</v>
      </c>
      <c r="J963" s="1">
        <v>8.5</v>
      </c>
      <c r="K963" s="1" t="s">
        <v>871</v>
      </c>
      <c r="L963" s="1" t="s">
        <v>754</v>
      </c>
    </row>
    <row r="964" spans="1:12" x14ac:dyDescent="0.25">
      <c r="A964" s="1">
        <v>963</v>
      </c>
      <c r="B964" s="1" t="s">
        <v>1898</v>
      </c>
      <c r="C964" s="1" t="s">
        <v>1237</v>
      </c>
      <c r="D964" s="1">
        <v>7.6</v>
      </c>
      <c r="E964" s="1" t="s">
        <v>968</v>
      </c>
      <c r="F964" s="1">
        <v>42.9</v>
      </c>
      <c r="G964" s="1">
        <v>221</v>
      </c>
      <c r="H964" s="1">
        <v>15.4</v>
      </c>
      <c r="I964" s="1" t="s">
        <v>871</v>
      </c>
      <c r="J964" s="1">
        <v>34.799999999999997</v>
      </c>
      <c r="K964" s="1">
        <v>368</v>
      </c>
      <c r="L964" s="1" t="s">
        <v>754</v>
      </c>
    </row>
    <row r="965" spans="1:12" x14ac:dyDescent="0.25">
      <c r="A965" s="1">
        <v>964</v>
      </c>
      <c r="B965" s="1" t="s">
        <v>1899</v>
      </c>
      <c r="C965" s="1" t="s">
        <v>1186</v>
      </c>
      <c r="D965" s="1">
        <v>11.3</v>
      </c>
      <c r="E965" s="1" t="s">
        <v>968</v>
      </c>
      <c r="F965" s="1">
        <v>4.0999999999999996</v>
      </c>
      <c r="G965" s="1" t="s">
        <v>968</v>
      </c>
      <c r="H965" s="1">
        <v>29.9</v>
      </c>
      <c r="I965" s="1">
        <v>513</v>
      </c>
      <c r="J965" s="1">
        <v>5.5</v>
      </c>
      <c r="K965" s="1" t="s">
        <v>871</v>
      </c>
      <c r="L965" s="1" t="s">
        <v>754</v>
      </c>
    </row>
    <row r="966" spans="1:12" x14ac:dyDescent="0.25">
      <c r="A966" s="1">
        <v>965</v>
      </c>
      <c r="B966" s="1" t="s">
        <v>1900</v>
      </c>
      <c r="C966" s="1" t="s">
        <v>855</v>
      </c>
      <c r="D966" s="1">
        <v>4</v>
      </c>
      <c r="E966" s="1" t="s">
        <v>968</v>
      </c>
      <c r="F966" s="1">
        <v>5.9</v>
      </c>
      <c r="G966" s="1" t="s">
        <v>968</v>
      </c>
      <c r="H966" s="1">
        <v>5.7</v>
      </c>
      <c r="I966" s="1" t="s">
        <v>871</v>
      </c>
      <c r="J966" s="1">
        <v>8.8000000000000007</v>
      </c>
      <c r="K966" s="1" t="s">
        <v>871</v>
      </c>
      <c r="L966" s="1" t="s">
        <v>754</v>
      </c>
    </row>
    <row r="967" spans="1:12" x14ac:dyDescent="0.25">
      <c r="A967" s="1">
        <v>966</v>
      </c>
      <c r="B967" s="1" t="s">
        <v>1901</v>
      </c>
      <c r="C967" s="1" t="s">
        <v>853</v>
      </c>
      <c r="D967" s="1">
        <v>4.7</v>
      </c>
      <c r="E967" s="1" t="s">
        <v>968</v>
      </c>
      <c r="F967" s="1">
        <v>14.6</v>
      </c>
      <c r="G967" s="1" t="s">
        <v>968</v>
      </c>
      <c r="H967" s="1">
        <v>31.8</v>
      </c>
      <c r="I967" s="1">
        <v>486</v>
      </c>
      <c r="J967" s="1">
        <v>16.600000000000001</v>
      </c>
      <c r="K967" s="1" t="s">
        <v>871</v>
      </c>
      <c r="L967" s="1" t="s">
        <v>754</v>
      </c>
    </row>
    <row r="968" spans="1:12" x14ac:dyDescent="0.25">
      <c r="A968" s="1">
        <v>967</v>
      </c>
      <c r="B968" s="1" t="s">
        <v>1902</v>
      </c>
      <c r="C968" s="1" t="s">
        <v>855</v>
      </c>
      <c r="D968" s="1">
        <v>4.0999999999999996</v>
      </c>
      <c r="E968" s="1" t="s">
        <v>968</v>
      </c>
      <c r="F968" s="1">
        <v>4.7</v>
      </c>
      <c r="G968" s="1" t="s">
        <v>968</v>
      </c>
      <c r="H968" s="1">
        <v>8.1</v>
      </c>
      <c r="I968" s="1" t="s">
        <v>871</v>
      </c>
      <c r="J968" s="1">
        <v>9.5</v>
      </c>
      <c r="K968" s="1" t="s">
        <v>871</v>
      </c>
      <c r="L968" s="1" t="s">
        <v>754</v>
      </c>
    </row>
    <row r="969" spans="1:12" x14ac:dyDescent="0.25">
      <c r="A969" s="1">
        <v>968</v>
      </c>
      <c r="B969" s="1" t="s">
        <v>1903</v>
      </c>
      <c r="C969" s="1" t="s">
        <v>913</v>
      </c>
      <c r="D969" s="1">
        <v>9</v>
      </c>
      <c r="E969" s="1" t="s">
        <v>968</v>
      </c>
      <c r="F969" s="1">
        <v>4.3</v>
      </c>
      <c r="G969" s="1" t="s">
        <v>968</v>
      </c>
      <c r="H969" s="1">
        <v>8.4</v>
      </c>
      <c r="I969" s="1" t="s">
        <v>871</v>
      </c>
      <c r="J969" s="1">
        <v>5.2</v>
      </c>
      <c r="K969" s="1" t="s">
        <v>871</v>
      </c>
      <c r="L969" s="1" t="s">
        <v>754</v>
      </c>
    </row>
    <row r="970" spans="1:12" x14ac:dyDescent="0.25">
      <c r="A970" s="1">
        <v>969</v>
      </c>
      <c r="B970" s="1" t="s">
        <v>1904</v>
      </c>
      <c r="C970" s="1" t="s">
        <v>1190</v>
      </c>
      <c r="D970" s="1">
        <v>4.5999999999999996</v>
      </c>
      <c r="E970" s="1" t="s">
        <v>968</v>
      </c>
      <c r="F970" s="1">
        <v>1.2</v>
      </c>
      <c r="G970" s="1" t="s">
        <v>968</v>
      </c>
      <c r="H970" s="1">
        <v>35.200000000000003</v>
      </c>
      <c r="I970" s="1">
        <v>441</v>
      </c>
      <c r="J970" s="1">
        <v>19.899999999999999</v>
      </c>
      <c r="K970" s="1">
        <v>592</v>
      </c>
      <c r="L970" s="1" t="s">
        <v>754</v>
      </c>
    </row>
    <row r="971" spans="1:12" x14ac:dyDescent="0.25">
      <c r="A971" s="1">
        <v>970</v>
      </c>
      <c r="B971" s="1" t="s">
        <v>1905</v>
      </c>
      <c r="C971" s="1" t="s">
        <v>853</v>
      </c>
      <c r="D971" s="1">
        <v>3.3</v>
      </c>
      <c r="E971" s="1" t="s">
        <v>968</v>
      </c>
      <c r="F971" s="1">
        <v>2.1</v>
      </c>
      <c r="G971" s="1" t="s">
        <v>968</v>
      </c>
      <c r="H971" s="1">
        <v>15.5</v>
      </c>
      <c r="I971" s="1" t="s">
        <v>871</v>
      </c>
      <c r="J971" s="1">
        <v>7.6</v>
      </c>
      <c r="K971" s="1" t="s">
        <v>871</v>
      </c>
      <c r="L971" s="1" t="s">
        <v>754</v>
      </c>
    </row>
    <row r="972" spans="1:12" x14ac:dyDescent="0.25">
      <c r="A972" s="1">
        <v>971</v>
      </c>
      <c r="B972" s="1" t="s">
        <v>1906</v>
      </c>
      <c r="C972" s="1" t="s">
        <v>1132</v>
      </c>
      <c r="D972" s="1">
        <v>12.5</v>
      </c>
      <c r="E972" s="1" t="s">
        <v>968</v>
      </c>
      <c r="F972" s="1">
        <v>11</v>
      </c>
      <c r="G972" s="1" t="s">
        <v>968</v>
      </c>
      <c r="H972" s="1">
        <v>6.3</v>
      </c>
      <c r="I972" s="1" t="s">
        <v>871</v>
      </c>
      <c r="J972" s="1">
        <v>43.9</v>
      </c>
      <c r="K972" s="1">
        <v>294</v>
      </c>
      <c r="L972" s="1" t="s">
        <v>754</v>
      </c>
    </row>
    <row r="973" spans="1:12" x14ac:dyDescent="0.25">
      <c r="A973" s="1">
        <v>972</v>
      </c>
      <c r="B973" s="1" t="s">
        <v>1907</v>
      </c>
      <c r="C973" s="1" t="s">
        <v>855</v>
      </c>
      <c r="D973" s="1">
        <v>5.6</v>
      </c>
      <c r="E973" s="1" t="s">
        <v>968</v>
      </c>
      <c r="F973" s="1">
        <v>7.2</v>
      </c>
      <c r="G973" s="1" t="s">
        <v>968</v>
      </c>
      <c r="H973" s="1">
        <v>11.6</v>
      </c>
      <c r="I973" s="1" t="s">
        <v>871</v>
      </c>
      <c r="J973" s="1">
        <v>2.8</v>
      </c>
      <c r="K973" s="1" t="s">
        <v>871</v>
      </c>
      <c r="L973" s="1" t="s">
        <v>754</v>
      </c>
    </row>
    <row r="974" spans="1:12" x14ac:dyDescent="0.25">
      <c r="A974" s="1">
        <v>973</v>
      </c>
      <c r="B974" s="1" t="s">
        <v>1908</v>
      </c>
      <c r="C974" s="1" t="s">
        <v>1186</v>
      </c>
      <c r="D974" s="1">
        <v>11.2</v>
      </c>
      <c r="E974" s="1" t="s">
        <v>968</v>
      </c>
      <c r="F974" s="1">
        <v>4</v>
      </c>
      <c r="G974" s="1" t="s">
        <v>968</v>
      </c>
      <c r="H974" s="1">
        <v>37.1</v>
      </c>
      <c r="I974" s="1">
        <v>417</v>
      </c>
      <c r="J974" s="1">
        <v>14.5</v>
      </c>
      <c r="K974" s="1" t="s">
        <v>871</v>
      </c>
      <c r="L974" s="1" t="s">
        <v>754</v>
      </c>
    </row>
    <row r="975" spans="1:12" x14ac:dyDescent="0.25">
      <c r="A975" s="1">
        <v>974</v>
      </c>
      <c r="B975" s="1" t="s">
        <v>1909</v>
      </c>
      <c r="C975" s="1" t="s">
        <v>853</v>
      </c>
      <c r="D975" s="1">
        <v>3.1</v>
      </c>
      <c r="E975" s="1" t="s">
        <v>968</v>
      </c>
      <c r="F975" s="1">
        <v>6.8</v>
      </c>
      <c r="G975" s="1" t="s">
        <v>968</v>
      </c>
      <c r="H975" s="1">
        <v>20.5</v>
      </c>
      <c r="I975" s="1" t="s">
        <v>871</v>
      </c>
      <c r="J975" s="1">
        <v>14.4</v>
      </c>
      <c r="K975" s="1" t="s">
        <v>871</v>
      </c>
      <c r="L975" s="1" t="s">
        <v>754</v>
      </c>
    </row>
    <row r="976" spans="1:12" x14ac:dyDescent="0.25">
      <c r="A976" s="1">
        <v>975</v>
      </c>
      <c r="B976" s="1" t="s">
        <v>1910</v>
      </c>
      <c r="C976" s="1" t="s">
        <v>1911</v>
      </c>
      <c r="D976" s="1">
        <v>4.7</v>
      </c>
      <c r="E976" s="1" t="s">
        <v>968</v>
      </c>
      <c r="F976" s="1">
        <v>3.2</v>
      </c>
      <c r="G976" s="1" t="s">
        <v>968</v>
      </c>
      <c r="H976" s="1">
        <v>40.799999999999997</v>
      </c>
      <c r="I976" s="1">
        <v>385</v>
      </c>
      <c r="J976" s="1">
        <v>91.9</v>
      </c>
      <c r="K976" s="1">
        <v>58</v>
      </c>
      <c r="L976" s="1" t="s">
        <v>754</v>
      </c>
    </row>
    <row r="977" spans="1:12" x14ac:dyDescent="0.25">
      <c r="A977" s="1">
        <v>976</v>
      </c>
      <c r="B977" s="1" t="s">
        <v>1912</v>
      </c>
      <c r="C977" s="1" t="s">
        <v>1568</v>
      </c>
      <c r="D977" s="1">
        <v>6.6</v>
      </c>
      <c r="E977" s="1" t="s">
        <v>968</v>
      </c>
      <c r="F977" s="1">
        <v>3.7</v>
      </c>
      <c r="G977" s="1" t="s">
        <v>968</v>
      </c>
      <c r="H977" s="1">
        <v>34.200000000000003</v>
      </c>
      <c r="I977" s="1">
        <v>453</v>
      </c>
      <c r="J977" s="1">
        <v>83.5</v>
      </c>
      <c r="K977" s="1">
        <v>92</v>
      </c>
      <c r="L977" s="1" t="s">
        <v>754</v>
      </c>
    </row>
    <row r="978" spans="1:12" x14ac:dyDescent="0.25">
      <c r="A978" s="1">
        <v>977</v>
      </c>
      <c r="B978" s="1" t="s">
        <v>1913</v>
      </c>
      <c r="C978" s="1" t="s">
        <v>853</v>
      </c>
      <c r="D978" s="1">
        <v>10.7</v>
      </c>
      <c r="E978" s="1" t="s">
        <v>968</v>
      </c>
      <c r="F978" s="1">
        <v>6.7</v>
      </c>
      <c r="G978" s="1" t="s">
        <v>968</v>
      </c>
      <c r="H978" s="1">
        <v>15.1</v>
      </c>
      <c r="I978" s="1" t="s">
        <v>871</v>
      </c>
      <c r="J978" s="1">
        <v>13.6</v>
      </c>
      <c r="K978" s="1" t="s">
        <v>871</v>
      </c>
      <c r="L978" s="1" t="s">
        <v>754</v>
      </c>
    </row>
    <row r="979" spans="1:12" x14ac:dyDescent="0.25">
      <c r="A979" s="1">
        <v>978</v>
      </c>
      <c r="B979" s="1" t="s">
        <v>1914</v>
      </c>
      <c r="C979" s="1" t="s">
        <v>1021</v>
      </c>
      <c r="D979" s="1">
        <v>7.2</v>
      </c>
      <c r="E979" s="1" t="s">
        <v>968</v>
      </c>
      <c r="F979" s="1">
        <v>1.9</v>
      </c>
      <c r="G979" s="1" t="s">
        <v>968</v>
      </c>
      <c r="H979" s="1">
        <v>12</v>
      </c>
      <c r="I979" s="1" t="s">
        <v>871</v>
      </c>
      <c r="J979" s="1">
        <v>3.8</v>
      </c>
      <c r="K979" s="1" t="s">
        <v>871</v>
      </c>
      <c r="L979" s="1" t="s">
        <v>754</v>
      </c>
    </row>
    <row r="980" spans="1:12" x14ac:dyDescent="0.25">
      <c r="A980" s="1">
        <v>979</v>
      </c>
      <c r="B980" s="1" t="s">
        <v>1915</v>
      </c>
      <c r="C980" s="1" t="s">
        <v>853</v>
      </c>
      <c r="D980" s="1">
        <v>3.7</v>
      </c>
      <c r="E980" s="1" t="s">
        <v>968</v>
      </c>
      <c r="F980" s="1">
        <v>4.8</v>
      </c>
      <c r="G980" s="1" t="s">
        <v>968</v>
      </c>
      <c r="H980" s="1">
        <v>42.7</v>
      </c>
      <c r="I980" s="1">
        <v>365</v>
      </c>
      <c r="J980" s="1">
        <v>6</v>
      </c>
      <c r="K980" s="1" t="s">
        <v>871</v>
      </c>
      <c r="L980" s="1" t="s">
        <v>754</v>
      </c>
    </row>
    <row r="981" spans="1:12" x14ac:dyDescent="0.25">
      <c r="A981" s="1">
        <v>980</v>
      </c>
      <c r="B981" s="1" t="s">
        <v>1916</v>
      </c>
      <c r="C981" s="1" t="s">
        <v>1021</v>
      </c>
      <c r="D981" s="1">
        <v>8.3000000000000007</v>
      </c>
      <c r="E981" s="1" t="s">
        <v>968</v>
      </c>
      <c r="F981" s="1">
        <v>3.3</v>
      </c>
      <c r="G981" s="1" t="s">
        <v>968</v>
      </c>
      <c r="H981" s="1">
        <v>2.2999999999999998</v>
      </c>
      <c r="I981" s="1" t="s">
        <v>871</v>
      </c>
      <c r="J981" s="1">
        <v>12.4</v>
      </c>
      <c r="K981" s="1" t="s">
        <v>871</v>
      </c>
      <c r="L981" s="1" t="s">
        <v>754</v>
      </c>
    </row>
    <row r="982" spans="1:12" x14ac:dyDescent="0.25">
      <c r="A982" s="1">
        <v>981</v>
      </c>
      <c r="B982" s="1" t="s">
        <v>1917</v>
      </c>
      <c r="C982" s="1" t="s">
        <v>1064</v>
      </c>
      <c r="D982" s="1">
        <v>12.2</v>
      </c>
      <c r="E982" s="1" t="s">
        <v>968</v>
      </c>
      <c r="F982" s="1">
        <v>2.1</v>
      </c>
      <c r="G982" s="1" t="s">
        <v>968</v>
      </c>
      <c r="H982" s="1">
        <v>31.3</v>
      </c>
      <c r="I982" s="1">
        <v>493</v>
      </c>
      <c r="J982" s="1">
        <v>4.4000000000000004</v>
      </c>
      <c r="K982" s="1" t="s">
        <v>871</v>
      </c>
      <c r="L982" s="1" t="s">
        <v>754</v>
      </c>
    </row>
    <row r="983" spans="1:12" x14ac:dyDescent="0.25">
      <c r="A983" s="1">
        <v>982</v>
      </c>
      <c r="B983" s="1" t="s">
        <v>1918</v>
      </c>
      <c r="C983" s="1" t="s">
        <v>892</v>
      </c>
      <c r="D983" s="1">
        <v>10.1</v>
      </c>
      <c r="E983" s="1" t="s">
        <v>968</v>
      </c>
      <c r="F983" s="1">
        <v>6.5</v>
      </c>
      <c r="G983" s="1" t="s">
        <v>968</v>
      </c>
      <c r="H983" s="1">
        <v>1.7</v>
      </c>
      <c r="I983" s="1" t="s">
        <v>871</v>
      </c>
      <c r="J983" s="1">
        <v>6.8</v>
      </c>
      <c r="K983" s="1" t="s">
        <v>871</v>
      </c>
      <c r="L983" s="1" t="s">
        <v>754</v>
      </c>
    </row>
    <row r="984" spans="1:12" x14ac:dyDescent="0.25">
      <c r="A984" s="1">
        <v>983</v>
      </c>
      <c r="B984" s="1" t="s">
        <v>1919</v>
      </c>
      <c r="C984" s="1" t="s">
        <v>853</v>
      </c>
      <c r="D984" s="1">
        <v>5.5</v>
      </c>
      <c r="E984" s="1" t="s">
        <v>968</v>
      </c>
      <c r="F984" s="1">
        <v>6</v>
      </c>
      <c r="G984" s="1" t="s">
        <v>968</v>
      </c>
      <c r="H984" s="1">
        <v>10.8</v>
      </c>
      <c r="I984" s="1" t="s">
        <v>871</v>
      </c>
      <c r="J984" s="1">
        <v>12.3</v>
      </c>
      <c r="K984" s="1" t="s">
        <v>871</v>
      </c>
      <c r="L984" s="1" t="s">
        <v>754</v>
      </c>
    </row>
    <row r="985" spans="1:12" x14ac:dyDescent="0.25">
      <c r="A985" s="1">
        <v>984</v>
      </c>
      <c r="B985" s="1" t="s">
        <v>1920</v>
      </c>
      <c r="C985" s="1" t="s">
        <v>1021</v>
      </c>
      <c r="D985" s="1">
        <v>9.3000000000000007</v>
      </c>
      <c r="E985" s="1" t="s">
        <v>968</v>
      </c>
      <c r="F985" s="1">
        <v>2.8</v>
      </c>
      <c r="G985" s="1" t="s">
        <v>968</v>
      </c>
      <c r="H985" s="1">
        <v>2.8</v>
      </c>
      <c r="I985" s="1" t="s">
        <v>871</v>
      </c>
      <c r="J985" s="1">
        <v>9.1</v>
      </c>
      <c r="K985" s="1" t="s">
        <v>871</v>
      </c>
      <c r="L985" s="1" t="s">
        <v>754</v>
      </c>
    </row>
    <row r="986" spans="1:12" x14ac:dyDescent="0.25">
      <c r="A986" s="1">
        <v>985</v>
      </c>
      <c r="B986" s="1" t="s">
        <v>1921</v>
      </c>
      <c r="C986" s="1" t="s">
        <v>1332</v>
      </c>
      <c r="D986" s="1">
        <v>11.7</v>
      </c>
      <c r="E986" s="1" t="s">
        <v>968</v>
      </c>
      <c r="F986" s="1">
        <v>21.1</v>
      </c>
      <c r="G986" s="1">
        <v>438</v>
      </c>
      <c r="H986" s="1">
        <v>2.6</v>
      </c>
      <c r="I986" s="1" t="s">
        <v>871</v>
      </c>
      <c r="J986" s="1">
        <v>9.4</v>
      </c>
      <c r="K986" s="1" t="s">
        <v>871</v>
      </c>
      <c r="L986" s="1" t="s">
        <v>754</v>
      </c>
    </row>
    <row r="987" spans="1:12" x14ac:dyDescent="0.25">
      <c r="A987" s="1">
        <v>986</v>
      </c>
      <c r="B987" s="1" t="s">
        <v>1922</v>
      </c>
      <c r="C987" s="1" t="s">
        <v>1237</v>
      </c>
      <c r="D987" s="1">
        <v>5.4</v>
      </c>
      <c r="E987" s="1" t="s">
        <v>968</v>
      </c>
      <c r="F987" s="1">
        <v>6.8</v>
      </c>
      <c r="G987" s="1" t="s">
        <v>968</v>
      </c>
      <c r="H987" s="1">
        <v>38.6</v>
      </c>
      <c r="I987" s="1">
        <v>401</v>
      </c>
      <c r="J987" s="1">
        <v>22.5</v>
      </c>
      <c r="K987" s="1">
        <v>539</v>
      </c>
      <c r="L987" s="1" t="s">
        <v>754</v>
      </c>
    </row>
    <row r="988" spans="1:12" x14ac:dyDescent="0.25">
      <c r="A988" s="1">
        <v>987</v>
      </c>
      <c r="B988" s="1" t="s">
        <v>1923</v>
      </c>
      <c r="C988" s="1" t="s">
        <v>855</v>
      </c>
      <c r="D988" s="1">
        <v>6.6</v>
      </c>
      <c r="E988" s="1" t="s">
        <v>968</v>
      </c>
      <c r="F988" s="1">
        <v>4.5999999999999996</v>
      </c>
      <c r="G988" s="1" t="s">
        <v>968</v>
      </c>
      <c r="H988" s="1">
        <v>8.1</v>
      </c>
      <c r="I988" s="1" t="s">
        <v>871</v>
      </c>
      <c r="J988" s="1">
        <v>7.4</v>
      </c>
      <c r="K988" s="1" t="s">
        <v>871</v>
      </c>
      <c r="L988" s="1" t="s">
        <v>754</v>
      </c>
    </row>
    <row r="989" spans="1:12" x14ac:dyDescent="0.25">
      <c r="A989" s="1">
        <v>988</v>
      </c>
      <c r="B989" s="1" t="s">
        <v>1924</v>
      </c>
      <c r="C989" s="1" t="s">
        <v>1322</v>
      </c>
      <c r="D989" s="1">
        <v>10.8</v>
      </c>
      <c r="E989" s="1" t="s">
        <v>968</v>
      </c>
      <c r="F989" s="1">
        <v>23.9</v>
      </c>
      <c r="G989" s="1">
        <v>400</v>
      </c>
      <c r="H989" s="1">
        <v>15.4</v>
      </c>
      <c r="I989" s="1" t="s">
        <v>871</v>
      </c>
      <c r="J989" s="1">
        <v>20.7</v>
      </c>
      <c r="K989" s="1">
        <v>572</v>
      </c>
      <c r="L989" s="1" t="s">
        <v>754</v>
      </c>
    </row>
    <row r="990" spans="1:12" x14ac:dyDescent="0.25">
      <c r="A990" s="1">
        <v>989</v>
      </c>
      <c r="B990" s="1" t="s">
        <v>1925</v>
      </c>
      <c r="C990" s="1" t="s">
        <v>890</v>
      </c>
      <c r="D990" s="1">
        <v>10.1</v>
      </c>
      <c r="E990" s="1" t="s">
        <v>968</v>
      </c>
      <c r="F990" s="1">
        <v>8.9</v>
      </c>
      <c r="G990" s="1" t="s">
        <v>968</v>
      </c>
      <c r="H990" s="1">
        <v>34</v>
      </c>
      <c r="I990" s="1">
        <v>456</v>
      </c>
      <c r="J990" s="1">
        <v>4.4000000000000004</v>
      </c>
      <c r="K990" s="1" t="s">
        <v>871</v>
      </c>
      <c r="L990" s="1" t="s">
        <v>754</v>
      </c>
    </row>
    <row r="991" spans="1:12" x14ac:dyDescent="0.25">
      <c r="A991" s="1">
        <v>990</v>
      </c>
      <c r="B991" s="1" t="s">
        <v>1926</v>
      </c>
      <c r="C991" s="1" t="s">
        <v>1237</v>
      </c>
      <c r="D991" s="1">
        <v>13.5</v>
      </c>
      <c r="E991" s="1" t="s">
        <v>968</v>
      </c>
      <c r="F991" s="1">
        <v>50.1</v>
      </c>
      <c r="G991" s="1">
        <v>173</v>
      </c>
      <c r="H991" s="1">
        <v>5.4</v>
      </c>
      <c r="I991" s="1" t="s">
        <v>871</v>
      </c>
      <c r="J991" s="1">
        <v>26.8</v>
      </c>
      <c r="K991" s="1">
        <v>467</v>
      </c>
      <c r="L991" s="1" t="s">
        <v>754</v>
      </c>
    </row>
    <row r="992" spans="1:12" x14ac:dyDescent="0.25">
      <c r="A992" s="1">
        <v>991</v>
      </c>
      <c r="B992" s="1" t="s">
        <v>1927</v>
      </c>
      <c r="C992" s="1" t="s">
        <v>855</v>
      </c>
      <c r="D992" s="1">
        <v>9.1999999999999993</v>
      </c>
      <c r="E992" s="1" t="s">
        <v>968</v>
      </c>
      <c r="F992" s="1">
        <v>9.9</v>
      </c>
      <c r="G992" s="1" t="s">
        <v>968</v>
      </c>
      <c r="H992" s="1">
        <v>10.8</v>
      </c>
      <c r="I992" s="1" t="s">
        <v>871</v>
      </c>
      <c r="J992" s="1">
        <v>3.5</v>
      </c>
      <c r="K992" s="1" t="s">
        <v>871</v>
      </c>
      <c r="L992" s="1" t="s">
        <v>754</v>
      </c>
    </row>
    <row r="993" spans="1:12" x14ac:dyDescent="0.25">
      <c r="A993" s="1">
        <v>992</v>
      </c>
      <c r="B993" s="1" t="s">
        <v>1928</v>
      </c>
      <c r="C993" s="1" t="s">
        <v>853</v>
      </c>
      <c r="D993" s="1">
        <v>2.2000000000000002</v>
      </c>
      <c r="E993" s="1" t="s">
        <v>968</v>
      </c>
      <c r="F993" s="1">
        <v>3.3</v>
      </c>
      <c r="G993" s="1" t="s">
        <v>968</v>
      </c>
      <c r="H993" s="1">
        <v>34.700000000000003</v>
      </c>
      <c r="I993" s="1">
        <v>445</v>
      </c>
      <c r="J993" s="1">
        <v>40.6</v>
      </c>
      <c r="K993" s="1">
        <v>324</v>
      </c>
      <c r="L993" s="1" t="s">
        <v>754</v>
      </c>
    </row>
    <row r="994" spans="1:12" x14ac:dyDescent="0.25">
      <c r="A994" s="1">
        <v>993</v>
      </c>
      <c r="B994" s="1" t="s">
        <v>1929</v>
      </c>
      <c r="C994" s="1" t="s">
        <v>943</v>
      </c>
      <c r="D994" s="1">
        <v>3.3</v>
      </c>
      <c r="E994" s="1" t="s">
        <v>968</v>
      </c>
      <c r="F994" s="1">
        <v>2.2000000000000002</v>
      </c>
      <c r="G994" s="1" t="s">
        <v>968</v>
      </c>
      <c r="H994" s="1">
        <v>47.2</v>
      </c>
      <c r="I994" s="1">
        <v>329</v>
      </c>
      <c r="J994" s="1">
        <v>6.2</v>
      </c>
      <c r="K994" s="1" t="s">
        <v>871</v>
      </c>
      <c r="L994" s="1" t="s">
        <v>754</v>
      </c>
    </row>
    <row r="995" spans="1:12" x14ac:dyDescent="0.25">
      <c r="A995" s="1">
        <v>994</v>
      </c>
      <c r="B995" s="1" t="s">
        <v>1930</v>
      </c>
      <c r="C995" s="1" t="s">
        <v>1186</v>
      </c>
      <c r="D995" s="1">
        <v>15</v>
      </c>
      <c r="E995" s="1" t="s">
        <v>968</v>
      </c>
      <c r="F995" s="1">
        <v>13.7</v>
      </c>
      <c r="G995" s="1" t="s">
        <v>968</v>
      </c>
      <c r="H995" s="1">
        <v>25.6</v>
      </c>
      <c r="I995" s="1">
        <v>574</v>
      </c>
      <c r="J995" s="1">
        <v>16.399999999999999</v>
      </c>
      <c r="K995" s="1" t="s">
        <v>871</v>
      </c>
      <c r="L995" s="1" t="s">
        <v>754</v>
      </c>
    </row>
    <row r="996" spans="1:12" x14ac:dyDescent="0.25">
      <c r="A996" s="1">
        <v>995</v>
      </c>
      <c r="B996" s="1" t="s">
        <v>1931</v>
      </c>
      <c r="C996" s="1" t="s">
        <v>853</v>
      </c>
      <c r="D996" s="1">
        <v>2.2000000000000002</v>
      </c>
      <c r="E996" s="1" t="s">
        <v>968</v>
      </c>
      <c r="F996" s="1">
        <v>1.8</v>
      </c>
      <c r="G996" s="1" t="s">
        <v>968</v>
      </c>
      <c r="H996" s="1">
        <v>24</v>
      </c>
      <c r="I996" s="1">
        <v>597</v>
      </c>
      <c r="J996" s="1">
        <v>10.5</v>
      </c>
      <c r="K996" s="1" t="s">
        <v>871</v>
      </c>
      <c r="L996" s="1" t="s">
        <v>754</v>
      </c>
    </row>
    <row r="997" spans="1:12" x14ac:dyDescent="0.25">
      <c r="A997" s="1">
        <v>996</v>
      </c>
      <c r="B997" s="1" t="s">
        <v>1932</v>
      </c>
      <c r="C997" s="1" t="s">
        <v>1933</v>
      </c>
      <c r="D997" s="1">
        <v>15.8</v>
      </c>
      <c r="E997" s="1" t="s">
        <v>968</v>
      </c>
      <c r="F997" s="1">
        <v>5.5</v>
      </c>
      <c r="G997" s="1" t="s">
        <v>968</v>
      </c>
      <c r="H997" s="1">
        <v>28.1</v>
      </c>
      <c r="I997" s="1">
        <v>540</v>
      </c>
      <c r="J997" s="1">
        <v>50.7</v>
      </c>
      <c r="K997" s="1">
        <v>246</v>
      </c>
      <c r="L997" s="1" t="s">
        <v>754</v>
      </c>
    </row>
    <row r="998" spans="1:12" x14ac:dyDescent="0.25">
      <c r="A998" s="1">
        <v>997</v>
      </c>
      <c r="B998" s="1" t="s">
        <v>1934</v>
      </c>
      <c r="C998" s="1" t="s">
        <v>1588</v>
      </c>
      <c r="D998" s="1">
        <v>4.5</v>
      </c>
      <c r="E998" s="1" t="s">
        <v>968</v>
      </c>
      <c r="F998" s="1">
        <v>1</v>
      </c>
      <c r="G998" s="1" t="s">
        <v>968</v>
      </c>
      <c r="H998" s="1">
        <v>52.7</v>
      </c>
      <c r="I998" s="1">
        <v>297</v>
      </c>
      <c r="J998" s="1">
        <v>29.4</v>
      </c>
      <c r="K998" s="1">
        <v>432</v>
      </c>
      <c r="L998" s="1" t="s">
        <v>754</v>
      </c>
    </row>
    <row r="999" spans="1:12" x14ac:dyDescent="0.25">
      <c r="A999" s="1">
        <v>998</v>
      </c>
      <c r="B999" s="1" t="s">
        <v>1935</v>
      </c>
      <c r="C999" s="1" t="s">
        <v>1021</v>
      </c>
      <c r="D999" s="1">
        <v>8.4</v>
      </c>
      <c r="E999" s="1" t="s">
        <v>968</v>
      </c>
      <c r="F999" s="1">
        <v>5</v>
      </c>
      <c r="G999" s="1" t="s">
        <v>968</v>
      </c>
      <c r="H999" s="1">
        <v>6.1</v>
      </c>
      <c r="I999" s="1" t="s">
        <v>871</v>
      </c>
      <c r="J999" s="1">
        <v>5.3</v>
      </c>
      <c r="K999" s="1" t="s">
        <v>871</v>
      </c>
      <c r="L999" s="1" t="s">
        <v>754</v>
      </c>
    </row>
    <row r="1000" spans="1:12" x14ac:dyDescent="0.25">
      <c r="A1000" s="1">
        <v>999</v>
      </c>
      <c r="B1000" s="1" t="s">
        <v>1936</v>
      </c>
      <c r="C1000" s="1" t="s">
        <v>1763</v>
      </c>
      <c r="D1000" s="1">
        <v>20.5</v>
      </c>
      <c r="E1000" s="1">
        <v>408</v>
      </c>
      <c r="F1000" s="1">
        <v>18.5</v>
      </c>
      <c r="G1000" s="1">
        <v>491</v>
      </c>
      <c r="H1000" s="1">
        <v>9.3000000000000007</v>
      </c>
      <c r="I1000" s="1" t="s">
        <v>871</v>
      </c>
      <c r="J1000" s="1">
        <v>33.6</v>
      </c>
      <c r="K1000" s="1">
        <v>378</v>
      </c>
      <c r="L1000" s="1" t="s">
        <v>754</v>
      </c>
    </row>
    <row r="1001" spans="1:12" x14ac:dyDescent="0.25">
      <c r="A1001" s="1">
        <v>1000</v>
      </c>
      <c r="B1001" s="1" t="s">
        <v>1937</v>
      </c>
      <c r="C1001" s="1" t="s">
        <v>1763</v>
      </c>
      <c r="D1001" s="1">
        <v>16.600000000000001</v>
      </c>
      <c r="E1001" s="1" t="s">
        <v>968</v>
      </c>
      <c r="F1001" s="1">
        <v>14.7</v>
      </c>
      <c r="G1001" s="1" t="s">
        <v>968</v>
      </c>
      <c r="H1001" s="1">
        <v>12.1</v>
      </c>
      <c r="I1001" s="1" t="s">
        <v>871</v>
      </c>
      <c r="J1001" s="1">
        <v>22.9</v>
      </c>
      <c r="K1001" s="1">
        <v>529</v>
      </c>
      <c r="L1001" s="1" t="s">
        <v>754</v>
      </c>
    </row>
    <row r="1002" spans="1:12" x14ac:dyDescent="0.25">
      <c r="A1002" s="1">
        <v>1001</v>
      </c>
      <c r="B1002" s="1" t="s">
        <v>1938</v>
      </c>
      <c r="C1002" s="1" t="s">
        <v>1308</v>
      </c>
      <c r="D1002" s="1">
        <v>11.6</v>
      </c>
      <c r="E1002" s="1" t="s">
        <v>968</v>
      </c>
      <c r="F1002" s="1">
        <v>17.899999999999999</v>
      </c>
      <c r="G1002" s="1">
        <v>499</v>
      </c>
      <c r="H1002" s="1">
        <v>14.3</v>
      </c>
      <c r="I1002" s="1" t="s">
        <v>871</v>
      </c>
      <c r="J1002" s="1">
        <v>22.4</v>
      </c>
      <c r="K1002" s="1">
        <v>544</v>
      </c>
      <c r="L1002" s="1" t="s">
        <v>754</v>
      </c>
    </row>
    <row r="1003" spans="1:12" x14ac:dyDescent="0.25">
      <c r="A1003" s="1">
        <v>1002</v>
      </c>
      <c r="B1003" s="1" t="s">
        <v>1939</v>
      </c>
      <c r="C1003" s="1" t="s">
        <v>853</v>
      </c>
      <c r="D1003" s="1">
        <v>3.5</v>
      </c>
      <c r="E1003" s="1" t="s">
        <v>968</v>
      </c>
      <c r="F1003" s="1">
        <v>6.6</v>
      </c>
      <c r="G1003" s="1" t="s">
        <v>968</v>
      </c>
      <c r="H1003" s="1">
        <v>19.2</v>
      </c>
      <c r="I1003" s="1" t="s">
        <v>871</v>
      </c>
      <c r="J1003" s="1">
        <v>27.3</v>
      </c>
      <c r="K1003" s="1">
        <v>458</v>
      </c>
      <c r="L1003" s="1" t="s">
        <v>754</v>
      </c>
    </row>
    <row r="1004" spans="1:12" x14ac:dyDescent="0.25">
      <c r="A1004" s="1">
        <v>1003</v>
      </c>
      <c r="B1004" s="1" t="s">
        <v>1940</v>
      </c>
      <c r="C1004" s="1" t="s">
        <v>1186</v>
      </c>
      <c r="D1004" s="1">
        <v>11.4</v>
      </c>
      <c r="E1004" s="1" t="s">
        <v>968</v>
      </c>
      <c r="F1004" s="1">
        <v>20.399999999999999</v>
      </c>
      <c r="G1004" s="1">
        <v>450</v>
      </c>
      <c r="H1004" s="1">
        <v>30.5</v>
      </c>
      <c r="I1004" s="1">
        <v>508</v>
      </c>
      <c r="J1004" s="1">
        <v>4.5999999999999996</v>
      </c>
      <c r="K1004" s="1" t="s">
        <v>871</v>
      </c>
      <c r="L1004" s="1" t="s">
        <v>754</v>
      </c>
    </row>
    <row r="1005" spans="1:12" x14ac:dyDescent="0.25">
      <c r="A1005" s="1">
        <v>1004</v>
      </c>
      <c r="B1005" s="1" t="s">
        <v>1941</v>
      </c>
      <c r="C1005" s="1" t="s">
        <v>868</v>
      </c>
      <c r="D1005" s="1">
        <v>5.4</v>
      </c>
      <c r="E1005" s="1" t="s">
        <v>968</v>
      </c>
      <c r="F1005" s="1">
        <v>2.1</v>
      </c>
      <c r="G1005" s="1" t="s">
        <v>968</v>
      </c>
      <c r="H1005" s="1">
        <v>13.3</v>
      </c>
      <c r="I1005" s="1" t="s">
        <v>871</v>
      </c>
      <c r="J1005" s="1">
        <v>5.3</v>
      </c>
      <c r="K1005" s="1" t="s">
        <v>871</v>
      </c>
      <c r="L1005" s="1" t="s">
        <v>754</v>
      </c>
    </row>
    <row r="1006" spans="1:12" x14ac:dyDescent="0.25">
      <c r="A1006" s="1">
        <v>1005</v>
      </c>
      <c r="B1006" s="1" t="s">
        <v>1942</v>
      </c>
      <c r="C1006" s="1" t="s">
        <v>882</v>
      </c>
      <c r="D1006" s="1">
        <v>3.5</v>
      </c>
      <c r="E1006" s="1" t="s">
        <v>968</v>
      </c>
      <c r="F1006" s="1">
        <v>1.6</v>
      </c>
      <c r="G1006" s="1" t="s">
        <v>968</v>
      </c>
      <c r="H1006" s="1">
        <v>46.4</v>
      </c>
      <c r="I1006" s="1">
        <v>334</v>
      </c>
      <c r="J1006" s="1">
        <v>4.2</v>
      </c>
      <c r="K1006" s="1" t="s">
        <v>871</v>
      </c>
      <c r="L1006" s="1" t="s">
        <v>754</v>
      </c>
    </row>
    <row r="1007" spans="1:12" x14ac:dyDescent="0.25">
      <c r="A1007" s="1">
        <v>1006</v>
      </c>
      <c r="B1007" s="1" t="s">
        <v>1943</v>
      </c>
      <c r="C1007" s="1" t="s">
        <v>1828</v>
      </c>
      <c r="D1007" s="1">
        <v>6.2</v>
      </c>
      <c r="E1007" s="1" t="s">
        <v>968</v>
      </c>
      <c r="F1007" s="1">
        <v>3.9</v>
      </c>
      <c r="G1007" s="1" t="s">
        <v>968</v>
      </c>
      <c r="H1007" s="1">
        <v>41</v>
      </c>
      <c r="I1007" s="1">
        <v>383</v>
      </c>
      <c r="J1007" s="1">
        <v>80</v>
      </c>
      <c r="K1007" s="1">
        <v>105</v>
      </c>
      <c r="L1007" s="1" t="s">
        <v>754</v>
      </c>
    </row>
    <row r="1008" spans="1:12" x14ac:dyDescent="0.25">
      <c r="A1008" s="1">
        <v>1007</v>
      </c>
      <c r="B1008" s="1" t="s">
        <v>1944</v>
      </c>
      <c r="C1008" s="1" t="s">
        <v>890</v>
      </c>
      <c r="D1008" s="1">
        <v>4.4000000000000004</v>
      </c>
      <c r="E1008" s="1" t="s">
        <v>968</v>
      </c>
      <c r="F1008" s="1">
        <v>3.5</v>
      </c>
      <c r="G1008" s="1" t="s">
        <v>968</v>
      </c>
      <c r="H1008" s="1">
        <v>15.6</v>
      </c>
      <c r="I1008" s="1" t="s">
        <v>871</v>
      </c>
      <c r="J1008" s="1">
        <v>3.5</v>
      </c>
      <c r="K1008" s="1" t="s">
        <v>871</v>
      </c>
      <c r="L1008" s="1" t="s">
        <v>754</v>
      </c>
    </row>
    <row r="1009" spans="1:12" x14ac:dyDescent="0.25">
      <c r="A1009" s="1">
        <v>1008</v>
      </c>
      <c r="B1009" s="1" t="s">
        <v>1945</v>
      </c>
      <c r="C1009" s="1" t="s">
        <v>882</v>
      </c>
      <c r="D1009" s="1">
        <v>10.3</v>
      </c>
      <c r="E1009" s="1" t="s">
        <v>968</v>
      </c>
      <c r="F1009" s="1">
        <v>17.100000000000001</v>
      </c>
      <c r="G1009" s="1" t="s">
        <v>968</v>
      </c>
      <c r="H1009" s="1">
        <v>17.8</v>
      </c>
      <c r="I1009" s="1" t="s">
        <v>871</v>
      </c>
      <c r="J1009" s="1">
        <v>16.600000000000001</v>
      </c>
      <c r="K1009" s="1" t="s">
        <v>871</v>
      </c>
      <c r="L1009" s="1" t="s">
        <v>754</v>
      </c>
    </row>
    <row r="1010" spans="1:12" x14ac:dyDescent="0.25">
      <c r="A1010" s="1">
        <v>1009</v>
      </c>
      <c r="B1010" s="1" t="s">
        <v>1946</v>
      </c>
      <c r="C1010" s="1" t="s">
        <v>868</v>
      </c>
      <c r="D1010" s="1">
        <v>4.9000000000000004</v>
      </c>
      <c r="E1010" s="1" t="s">
        <v>968</v>
      </c>
      <c r="F1010" s="1">
        <v>17.3</v>
      </c>
      <c r="G1010" s="1" t="s">
        <v>968</v>
      </c>
      <c r="H1010" s="1">
        <v>5.2</v>
      </c>
      <c r="I1010" s="1" t="s">
        <v>871</v>
      </c>
      <c r="J1010" s="1">
        <v>4.5</v>
      </c>
      <c r="K1010" s="1" t="s">
        <v>871</v>
      </c>
      <c r="L1010" s="1" t="s">
        <v>754</v>
      </c>
    </row>
    <row r="1011" spans="1:12" x14ac:dyDescent="0.25">
      <c r="A1011" s="1">
        <v>1010</v>
      </c>
      <c r="B1011" s="1" t="s">
        <v>1947</v>
      </c>
      <c r="C1011" s="1" t="s">
        <v>1948</v>
      </c>
      <c r="D1011" s="1">
        <v>3.2</v>
      </c>
      <c r="E1011" s="1" t="s">
        <v>968</v>
      </c>
      <c r="F1011" s="1">
        <v>6.3</v>
      </c>
      <c r="G1011" s="1" t="s">
        <v>968</v>
      </c>
      <c r="H1011" s="1">
        <v>14.7</v>
      </c>
      <c r="I1011" s="1" t="s">
        <v>871</v>
      </c>
      <c r="J1011" s="1">
        <v>46.8</v>
      </c>
      <c r="K1011" s="1">
        <v>270</v>
      </c>
      <c r="L1011" s="1" t="s">
        <v>754</v>
      </c>
    </row>
    <row r="1012" spans="1:12" x14ac:dyDescent="0.25">
      <c r="A1012" s="1">
        <v>1011</v>
      </c>
      <c r="B1012" s="1" t="s">
        <v>1949</v>
      </c>
      <c r="C1012" s="1" t="s">
        <v>1327</v>
      </c>
      <c r="D1012" s="1">
        <v>19.600000000000001</v>
      </c>
      <c r="E1012" s="1">
        <v>436</v>
      </c>
      <c r="F1012" s="1">
        <v>10.4</v>
      </c>
      <c r="G1012" s="1" t="s">
        <v>968</v>
      </c>
      <c r="H1012" s="1">
        <v>6.2</v>
      </c>
      <c r="I1012" s="1" t="s">
        <v>871</v>
      </c>
      <c r="J1012" s="1">
        <v>4.7</v>
      </c>
      <c r="K1012" s="1" t="s">
        <v>871</v>
      </c>
      <c r="L1012" s="1" t="s">
        <v>754</v>
      </c>
    </row>
    <row r="1013" spans="1:12" x14ac:dyDescent="0.25">
      <c r="A1013" s="1">
        <v>1012</v>
      </c>
      <c r="B1013" s="1" t="s">
        <v>1950</v>
      </c>
      <c r="C1013" s="1" t="s">
        <v>1041</v>
      </c>
      <c r="D1013" s="1">
        <v>8.3000000000000007</v>
      </c>
      <c r="E1013" s="1" t="s">
        <v>968</v>
      </c>
      <c r="F1013" s="1">
        <v>3.5</v>
      </c>
      <c r="G1013" s="1" t="s">
        <v>968</v>
      </c>
      <c r="H1013" s="1">
        <v>24.5</v>
      </c>
      <c r="I1013" s="1">
        <v>595</v>
      </c>
      <c r="J1013" s="1">
        <v>5.6</v>
      </c>
      <c r="K1013" s="1" t="s">
        <v>871</v>
      </c>
      <c r="L1013" s="1" t="s">
        <v>754</v>
      </c>
    </row>
    <row r="1014" spans="1:12" x14ac:dyDescent="0.25">
      <c r="A1014" s="1">
        <v>1013</v>
      </c>
      <c r="B1014" s="1" t="s">
        <v>1951</v>
      </c>
      <c r="C1014" s="1" t="s">
        <v>1041</v>
      </c>
      <c r="D1014" s="1">
        <v>6.6</v>
      </c>
      <c r="E1014" s="1" t="s">
        <v>968</v>
      </c>
      <c r="F1014" s="1">
        <v>6.4</v>
      </c>
      <c r="G1014" s="1" t="s">
        <v>968</v>
      </c>
      <c r="H1014" s="1">
        <v>13.5</v>
      </c>
      <c r="I1014" s="1" t="s">
        <v>871</v>
      </c>
      <c r="J1014" s="1">
        <v>9.4</v>
      </c>
      <c r="K1014" s="1" t="s">
        <v>871</v>
      </c>
      <c r="L1014" s="1" t="s">
        <v>754</v>
      </c>
    </row>
    <row r="1015" spans="1:12" x14ac:dyDescent="0.25">
      <c r="A1015" s="1">
        <v>1014</v>
      </c>
      <c r="B1015" s="1" t="s">
        <v>1952</v>
      </c>
      <c r="C1015" s="1" t="s">
        <v>1041</v>
      </c>
      <c r="D1015" s="1">
        <v>3.3</v>
      </c>
      <c r="E1015" s="1" t="s">
        <v>968</v>
      </c>
      <c r="F1015" s="1">
        <v>4.0999999999999996</v>
      </c>
      <c r="G1015" s="1" t="s">
        <v>968</v>
      </c>
      <c r="H1015" s="1">
        <v>27.4</v>
      </c>
      <c r="I1015" s="1">
        <v>553</v>
      </c>
      <c r="J1015" s="1">
        <v>5.5</v>
      </c>
      <c r="K1015" s="1" t="s">
        <v>871</v>
      </c>
      <c r="L1015" s="1" t="s">
        <v>754</v>
      </c>
    </row>
    <row r="1016" spans="1:12" x14ac:dyDescent="0.25">
      <c r="A1016" s="1">
        <v>1015</v>
      </c>
      <c r="B1016" s="1" t="s">
        <v>1953</v>
      </c>
      <c r="C1016" s="1" t="s">
        <v>1392</v>
      </c>
      <c r="D1016" s="1">
        <v>16.600000000000001</v>
      </c>
      <c r="E1016" s="1" t="s">
        <v>968</v>
      </c>
      <c r="F1016" s="1">
        <v>10.8</v>
      </c>
      <c r="G1016" s="1" t="s">
        <v>968</v>
      </c>
      <c r="H1016" s="1">
        <v>10.3</v>
      </c>
      <c r="I1016" s="1" t="s">
        <v>871</v>
      </c>
      <c r="J1016" s="1">
        <v>21</v>
      </c>
      <c r="K1016" s="1">
        <v>565</v>
      </c>
      <c r="L1016" s="1" t="s">
        <v>754</v>
      </c>
    </row>
    <row r="1017" spans="1:12" x14ac:dyDescent="0.25">
      <c r="A1017" s="1">
        <v>1016</v>
      </c>
      <c r="B1017" s="1" t="s">
        <v>1954</v>
      </c>
      <c r="C1017" s="1" t="s">
        <v>1948</v>
      </c>
      <c r="D1017" s="1">
        <v>4.8</v>
      </c>
      <c r="E1017" s="1" t="s">
        <v>968</v>
      </c>
      <c r="F1017" s="1">
        <v>18</v>
      </c>
      <c r="G1017" s="1">
        <v>498</v>
      </c>
      <c r="H1017" s="1">
        <v>7.5</v>
      </c>
      <c r="I1017" s="1" t="s">
        <v>871</v>
      </c>
      <c r="J1017" s="1">
        <v>38.1</v>
      </c>
      <c r="K1017" s="1">
        <v>339</v>
      </c>
      <c r="L1017" s="1" t="s">
        <v>754</v>
      </c>
    </row>
    <row r="1018" spans="1:12" x14ac:dyDescent="0.25">
      <c r="A1018" s="1">
        <v>1017</v>
      </c>
      <c r="B1018" s="1" t="s">
        <v>1955</v>
      </c>
      <c r="C1018" s="1" t="s">
        <v>947</v>
      </c>
      <c r="D1018" s="1">
        <v>5.4</v>
      </c>
      <c r="E1018" s="1" t="s">
        <v>968</v>
      </c>
      <c r="F1018" s="1">
        <v>1.9</v>
      </c>
      <c r="G1018" s="1" t="s">
        <v>968</v>
      </c>
      <c r="H1018" s="1">
        <v>3.8</v>
      </c>
      <c r="I1018" s="1" t="s">
        <v>871</v>
      </c>
      <c r="J1018" s="1">
        <v>6.7</v>
      </c>
      <c r="K1018" s="1" t="s">
        <v>871</v>
      </c>
      <c r="L1018" s="1" t="s">
        <v>754</v>
      </c>
    </row>
    <row r="1019" spans="1:12" x14ac:dyDescent="0.25">
      <c r="A1019" s="1">
        <v>1018</v>
      </c>
      <c r="B1019" s="1" t="s">
        <v>1956</v>
      </c>
      <c r="C1019" s="1" t="s">
        <v>1327</v>
      </c>
      <c r="D1019" s="1">
        <v>9.5</v>
      </c>
      <c r="E1019" s="1" t="s">
        <v>968</v>
      </c>
      <c r="F1019" s="1">
        <v>5.4</v>
      </c>
      <c r="G1019" s="1" t="s">
        <v>968</v>
      </c>
      <c r="H1019" s="1">
        <v>16.3</v>
      </c>
      <c r="I1019" s="1" t="s">
        <v>871</v>
      </c>
      <c r="J1019" s="1">
        <v>5.0999999999999996</v>
      </c>
      <c r="K1019" s="1" t="s">
        <v>871</v>
      </c>
      <c r="L1019" s="1" t="s">
        <v>754</v>
      </c>
    </row>
    <row r="1020" spans="1:12" x14ac:dyDescent="0.25">
      <c r="A1020" s="1">
        <v>1019</v>
      </c>
      <c r="B1020" s="1" t="s">
        <v>1957</v>
      </c>
      <c r="C1020" s="1" t="s">
        <v>1332</v>
      </c>
      <c r="D1020" s="1">
        <v>6.7</v>
      </c>
      <c r="E1020" s="1" t="s">
        <v>968</v>
      </c>
      <c r="F1020" s="1">
        <v>38</v>
      </c>
      <c r="G1020" s="1">
        <v>248</v>
      </c>
      <c r="H1020" s="1">
        <v>1.5</v>
      </c>
      <c r="I1020" s="1" t="s">
        <v>871</v>
      </c>
      <c r="J1020" s="1">
        <v>13.9</v>
      </c>
      <c r="K1020" s="1" t="s">
        <v>871</v>
      </c>
      <c r="L1020" s="1" t="s">
        <v>754</v>
      </c>
    </row>
    <row r="1021" spans="1:12" x14ac:dyDescent="0.25">
      <c r="A1021" s="1">
        <v>1020</v>
      </c>
      <c r="B1021" s="1" t="s">
        <v>1958</v>
      </c>
      <c r="C1021" s="1" t="s">
        <v>853</v>
      </c>
      <c r="D1021" s="1">
        <v>6.6</v>
      </c>
      <c r="E1021" s="1" t="s">
        <v>968</v>
      </c>
      <c r="F1021" s="1">
        <v>9.1</v>
      </c>
      <c r="G1021" s="1" t="s">
        <v>968</v>
      </c>
      <c r="H1021" s="1">
        <v>7</v>
      </c>
      <c r="I1021" s="1" t="s">
        <v>871</v>
      </c>
      <c r="J1021" s="1">
        <v>19.899999999999999</v>
      </c>
      <c r="K1021" s="1">
        <v>591</v>
      </c>
      <c r="L1021" s="1" t="s">
        <v>754</v>
      </c>
    </row>
    <row r="1022" spans="1:12" x14ac:dyDescent="0.25">
      <c r="A1022" s="1">
        <v>1021</v>
      </c>
      <c r="B1022" s="1" t="s">
        <v>1959</v>
      </c>
      <c r="C1022" s="1" t="s">
        <v>1960</v>
      </c>
      <c r="D1022" s="1">
        <v>7.7</v>
      </c>
      <c r="E1022" s="1" t="s">
        <v>968</v>
      </c>
      <c r="F1022" s="1">
        <v>5.2</v>
      </c>
      <c r="G1022" s="1" t="s">
        <v>968</v>
      </c>
      <c r="H1022" s="1">
        <v>19.8</v>
      </c>
      <c r="I1022" s="1" t="s">
        <v>871</v>
      </c>
      <c r="J1022" s="1">
        <v>28.5</v>
      </c>
      <c r="K1022" s="1">
        <v>442</v>
      </c>
      <c r="L1022" s="1" t="s">
        <v>754</v>
      </c>
    </row>
    <row r="1023" spans="1:12" x14ac:dyDescent="0.25">
      <c r="A1023" s="1">
        <v>1022</v>
      </c>
      <c r="B1023" s="1" t="s">
        <v>1961</v>
      </c>
      <c r="C1023" s="1" t="s">
        <v>1962</v>
      </c>
      <c r="D1023" s="1">
        <v>15.6</v>
      </c>
      <c r="E1023" s="1" t="s">
        <v>968</v>
      </c>
      <c r="F1023" s="1">
        <v>11.8</v>
      </c>
      <c r="G1023" s="1" t="s">
        <v>968</v>
      </c>
      <c r="H1023" s="1">
        <v>4.4000000000000004</v>
      </c>
      <c r="I1023" s="1" t="s">
        <v>871</v>
      </c>
      <c r="J1023" s="1">
        <v>28.9</v>
      </c>
      <c r="K1023" s="1">
        <v>435</v>
      </c>
      <c r="L1023" s="1" t="s">
        <v>754</v>
      </c>
    </row>
    <row r="1024" spans="1:12" x14ac:dyDescent="0.25">
      <c r="A1024" s="1">
        <v>1023</v>
      </c>
      <c r="B1024" s="1" t="s">
        <v>1963</v>
      </c>
      <c r="C1024" s="1" t="s">
        <v>1960</v>
      </c>
      <c r="D1024" s="1">
        <v>7.4</v>
      </c>
      <c r="E1024" s="1" t="s">
        <v>968</v>
      </c>
      <c r="F1024" s="1">
        <v>1.9</v>
      </c>
      <c r="G1024" s="1" t="s">
        <v>968</v>
      </c>
      <c r="H1024" s="1">
        <v>29.5</v>
      </c>
      <c r="I1024" s="1">
        <v>522</v>
      </c>
      <c r="J1024" s="1">
        <v>25.3</v>
      </c>
      <c r="K1024" s="1">
        <v>486</v>
      </c>
      <c r="L1024" s="1" t="s">
        <v>754</v>
      </c>
    </row>
    <row r="1025" spans="1:12" x14ac:dyDescent="0.25">
      <c r="A1025" s="1">
        <v>1024</v>
      </c>
      <c r="B1025" s="1" t="s">
        <v>1964</v>
      </c>
      <c r="C1025" s="1" t="s">
        <v>1041</v>
      </c>
      <c r="D1025" s="1">
        <v>10.3</v>
      </c>
      <c r="E1025" s="1" t="s">
        <v>968</v>
      </c>
      <c r="F1025" s="1">
        <v>5.5</v>
      </c>
      <c r="G1025" s="1" t="s">
        <v>968</v>
      </c>
      <c r="H1025" s="1">
        <v>14.8</v>
      </c>
      <c r="I1025" s="1" t="s">
        <v>871</v>
      </c>
      <c r="J1025" s="1">
        <v>12.6</v>
      </c>
      <c r="K1025" s="1" t="s">
        <v>871</v>
      </c>
      <c r="L1025" s="1" t="s">
        <v>754</v>
      </c>
    </row>
    <row r="1026" spans="1:12" x14ac:dyDescent="0.25">
      <c r="A1026" s="1">
        <v>1025</v>
      </c>
      <c r="B1026" s="1" t="s">
        <v>1965</v>
      </c>
      <c r="C1026" s="1" t="s">
        <v>853</v>
      </c>
      <c r="D1026" s="1">
        <v>5.6</v>
      </c>
      <c r="E1026" s="1" t="s">
        <v>968</v>
      </c>
      <c r="F1026" s="1">
        <v>9.1</v>
      </c>
      <c r="G1026" s="1" t="s">
        <v>968</v>
      </c>
      <c r="H1026" s="1">
        <v>14.9</v>
      </c>
      <c r="I1026" s="1" t="s">
        <v>871</v>
      </c>
      <c r="J1026" s="1">
        <v>21.8</v>
      </c>
      <c r="K1026" s="1">
        <v>552</v>
      </c>
      <c r="L1026" s="1" t="s">
        <v>754</v>
      </c>
    </row>
    <row r="1027" spans="1:12" x14ac:dyDescent="0.25">
      <c r="A1027" s="1">
        <v>1026</v>
      </c>
      <c r="B1027" s="1" t="s">
        <v>1966</v>
      </c>
      <c r="C1027" s="1" t="s">
        <v>1188</v>
      </c>
      <c r="D1027" s="1">
        <v>6.6</v>
      </c>
      <c r="E1027" s="1" t="s">
        <v>968</v>
      </c>
      <c r="F1027" s="1">
        <v>19.399999999999999</v>
      </c>
      <c r="G1027" s="1">
        <v>474</v>
      </c>
      <c r="H1027" s="1">
        <v>13</v>
      </c>
      <c r="I1027" s="1" t="s">
        <v>871</v>
      </c>
      <c r="J1027" s="1">
        <v>38.700000000000003</v>
      </c>
      <c r="K1027" s="1">
        <v>336</v>
      </c>
      <c r="L1027" s="1" t="s">
        <v>754</v>
      </c>
    </row>
    <row r="1028" spans="1:12" x14ac:dyDescent="0.25">
      <c r="A1028" s="1">
        <v>1027</v>
      </c>
      <c r="B1028" s="1" t="s">
        <v>1967</v>
      </c>
      <c r="C1028" s="1" t="s">
        <v>982</v>
      </c>
      <c r="D1028" s="1">
        <v>14.9</v>
      </c>
      <c r="E1028" s="1" t="s">
        <v>968</v>
      </c>
      <c r="F1028" s="1">
        <v>7.4</v>
      </c>
      <c r="G1028" s="1" t="s">
        <v>968</v>
      </c>
      <c r="H1028" s="1">
        <v>4.3</v>
      </c>
      <c r="I1028" s="1" t="s">
        <v>871</v>
      </c>
      <c r="J1028" s="1">
        <v>3.8</v>
      </c>
      <c r="K1028" s="1" t="s">
        <v>871</v>
      </c>
      <c r="L1028" s="1" t="s">
        <v>754</v>
      </c>
    </row>
    <row r="1029" spans="1:12" x14ac:dyDescent="0.25">
      <c r="A1029" s="1">
        <v>1028</v>
      </c>
      <c r="B1029" s="1" t="s">
        <v>1968</v>
      </c>
      <c r="C1029" s="1" t="s">
        <v>913</v>
      </c>
      <c r="D1029" s="1">
        <v>13.7</v>
      </c>
      <c r="E1029" s="1" t="s">
        <v>968</v>
      </c>
      <c r="F1029" s="1">
        <v>3.1</v>
      </c>
      <c r="G1029" s="1" t="s">
        <v>968</v>
      </c>
      <c r="H1029" s="1">
        <v>9.1999999999999993</v>
      </c>
      <c r="I1029" s="1" t="s">
        <v>871</v>
      </c>
      <c r="J1029" s="1">
        <v>4</v>
      </c>
      <c r="K1029" s="1" t="s">
        <v>871</v>
      </c>
      <c r="L1029" s="1" t="s">
        <v>754</v>
      </c>
    </row>
    <row r="1030" spans="1:12" x14ac:dyDescent="0.25">
      <c r="A1030" s="1">
        <v>1029</v>
      </c>
      <c r="B1030" s="1" t="s">
        <v>1969</v>
      </c>
      <c r="C1030" s="1" t="s">
        <v>1124</v>
      </c>
      <c r="D1030" s="1">
        <v>9.1999999999999993</v>
      </c>
      <c r="E1030" s="1" t="s">
        <v>968</v>
      </c>
      <c r="F1030" s="1">
        <v>11.8</v>
      </c>
      <c r="G1030" s="1" t="s">
        <v>968</v>
      </c>
      <c r="H1030" s="1">
        <v>22.2</v>
      </c>
      <c r="I1030" s="1" t="s">
        <v>871</v>
      </c>
      <c r="J1030" s="1">
        <v>29.9</v>
      </c>
      <c r="K1030" s="1">
        <v>419</v>
      </c>
      <c r="L1030" s="1" t="s">
        <v>754</v>
      </c>
    </row>
    <row r="1031" spans="1:12" x14ac:dyDescent="0.25">
      <c r="A1031" s="1">
        <v>1030</v>
      </c>
      <c r="B1031" s="1" t="s">
        <v>1970</v>
      </c>
      <c r="C1031" s="1" t="s">
        <v>853</v>
      </c>
      <c r="D1031" s="1">
        <v>6.3</v>
      </c>
      <c r="E1031" s="1" t="s">
        <v>968</v>
      </c>
      <c r="F1031" s="1">
        <v>8</v>
      </c>
      <c r="G1031" s="1" t="s">
        <v>968</v>
      </c>
      <c r="H1031" s="1">
        <v>5.9</v>
      </c>
      <c r="I1031" s="1" t="s">
        <v>871</v>
      </c>
      <c r="J1031" s="1">
        <v>10.1</v>
      </c>
      <c r="K1031" s="1" t="s">
        <v>871</v>
      </c>
      <c r="L1031" s="1" t="s">
        <v>754</v>
      </c>
    </row>
    <row r="1032" spans="1:12" x14ac:dyDescent="0.25">
      <c r="A1032" s="1">
        <v>1031</v>
      </c>
      <c r="B1032" s="1" t="s">
        <v>1971</v>
      </c>
      <c r="C1032" s="1" t="s">
        <v>1041</v>
      </c>
      <c r="D1032" s="1">
        <v>7.4</v>
      </c>
      <c r="E1032" s="1" t="s">
        <v>968</v>
      </c>
      <c r="F1032" s="1">
        <v>16.600000000000001</v>
      </c>
      <c r="G1032" s="1" t="s">
        <v>968</v>
      </c>
      <c r="H1032" s="1">
        <v>6.8</v>
      </c>
      <c r="I1032" s="1" t="s">
        <v>871</v>
      </c>
      <c r="J1032" s="1">
        <v>57.1</v>
      </c>
      <c r="K1032" s="1">
        <v>199</v>
      </c>
      <c r="L1032" s="1" t="s">
        <v>754</v>
      </c>
    </row>
    <row r="1033" spans="1:12" x14ac:dyDescent="0.25">
      <c r="A1033" s="1">
        <v>1032</v>
      </c>
      <c r="B1033" s="1" t="s">
        <v>1972</v>
      </c>
      <c r="C1033" s="1" t="s">
        <v>855</v>
      </c>
      <c r="D1033" s="1">
        <v>5</v>
      </c>
      <c r="E1033" s="1" t="s">
        <v>968</v>
      </c>
      <c r="F1033" s="1">
        <v>4.3</v>
      </c>
      <c r="G1033" s="1" t="s">
        <v>968</v>
      </c>
      <c r="H1033" s="1">
        <v>8.4</v>
      </c>
      <c r="I1033" s="1" t="s">
        <v>871</v>
      </c>
      <c r="J1033" s="1">
        <v>7.9</v>
      </c>
      <c r="K1033" s="1" t="s">
        <v>871</v>
      </c>
      <c r="L1033" s="1" t="s">
        <v>754</v>
      </c>
    </row>
    <row r="1034" spans="1:12" x14ac:dyDescent="0.25">
      <c r="A1034" s="1">
        <v>1033</v>
      </c>
      <c r="B1034" s="1" t="s">
        <v>1973</v>
      </c>
      <c r="C1034" s="1" t="s">
        <v>1739</v>
      </c>
      <c r="D1034" s="1">
        <v>9.1</v>
      </c>
      <c r="E1034" s="1" t="s">
        <v>968</v>
      </c>
      <c r="F1034" s="1">
        <v>20.3</v>
      </c>
      <c r="G1034" s="1">
        <v>454</v>
      </c>
      <c r="H1034" s="1">
        <v>16.899999999999999</v>
      </c>
      <c r="I1034" s="1" t="s">
        <v>871</v>
      </c>
      <c r="J1034" s="1">
        <v>24.5</v>
      </c>
      <c r="K1034" s="1">
        <v>499</v>
      </c>
      <c r="L1034" s="1" t="s">
        <v>754</v>
      </c>
    </row>
    <row r="1035" spans="1:12" x14ac:dyDescent="0.25">
      <c r="A1035" s="1">
        <v>1034</v>
      </c>
      <c r="B1035" s="1" t="s">
        <v>1974</v>
      </c>
      <c r="C1035" s="1" t="s">
        <v>853</v>
      </c>
      <c r="D1035" s="1">
        <v>6.8</v>
      </c>
      <c r="E1035" s="1" t="s">
        <v>968</v>
      </c>
      <c r="F1035" s="1">
        <v>7.8</v>
      </c>
      <c r="G1035" s="1" t="s">
        <v>968</v>
      </c>
      <c r="H1035" s="1">
        <v>4.5</v>
      </c>
      <c r="I1035" s="1" t="s">
        <v>871</v>
      </c>
      <c r="J1035" s="1">
        <v>37.4</v>
      </c>
      <c r="K1035" s="1">
        <v>348</v>
      </c>
      <c r="L1035" s="1" t="s">
        <v>754</v>
      </c>
    </row>
    <row r="1036" spans="1:12" x14ac:dyDescent="0.25">
      <c r="A1036" s="1">
        <v>1035</v>
      </c>
      <c r="B1036" s="1" t="s">
        <v>1975</v>
      </c>
      <c r="C1036" s="1" t="s">
        <v>894</v>
      </c>
      <c r="D1036" s="1">
        <v>3.2</v>
      </c>
      <c r="E1036" s="1" t="s">
        <v>968</v>
      </c>
      <c r="F1036" s="1">
        <v>11.3</v>
      </c>
      <c r="G1036" s="1" t="s">
        <v>968</v>
      </c>
      <c r="H1036" s="1">
        <v>2.6</v>
      </c>
      <c r="I1036" s="1" t="s">
        <v>871</v>
      </c>
      <c r="J1036" s="1">
        <v>7.2</v>
      </c>
      <c r="K1036" s="1" t="s">
        <v>871</v>
      </c>
      <c r="L1036" s="1" t="s">
        <v>754</v>
      </c>
    </row>
    <row r="1037" spans="1:12" x14ac:dyDescent="0.25">
      <c r="A1037" s="1">
        <v>1036</v>
      </c>
      <c r="B1037" s="1" t="s">
        <v>1976</v>
      </c>
      <c r="C1037" s="1" t="s">
        <v>855</v>
      </c>
      <c r="D1037" s="1">
        <v>5.9</v>
      </c>
      <c r="E1037" s="1" t="s">
        <v>968</v>
      </c>
      <c r="F1037" s="1">
        <v>1.7</v>
      </c>
      <c r="G1037" s="1" t="s">
        <v>968</v>
      </c>
      <c r="H1037" s="1">
        <v>7.8</v>
      </c>
      <c r="I1037" s="1" t="s">
        <v>871</v>
      </c>
      <c r="J1037" s="1">
        <v>4.2</v>
      </c>
      <c r="K1037" s="1" t="s">
        <v>871</v>
      </c>
      <c r="L1037" s="1" t="s">
        <v>754</v>
      </c>
    </row>
    <row r="1038" spans="1:12" x14ac:dyDescent="0.25">
      <c r="A1038" s="1">
        <v>1037</v>
      </c>
      <c r="B1038" s="1" t="s">
        <v>1977</v>
      </c>
      <c r="C1038" s="1" t="s">
        <v>1064</v>
      </c>
      <c r="D1038" s="1">
        <v>3.4</v>
      </c>
      <c r="E1038" s="1" t="s">
        <v>968</v>
      </c>
      <c r="F1038" s="1">
        <v>6.3</v>
      </c>
      <c r="G1038" s="1" t="s">
        <v>968</v>
      </c>
      <c r="H1038" s="1">
        <v>20.9</v>
      </c>
      <c r="I1038" s="1" t="s">
        <v>871</v>
      </c>
      <c r="J1038" s="1"/>
      <c r="K1038" s="1"/>
      <c r="L1038" s="1" t="s">
        <v>754</v>
      </c>
    </row>
    <row r="1039" spans="1:12" x14ac:dyDescent="0.25">
      <c r="A1039" s="1">
        <v>1038</v>
      </c>
      <c r="B1039" s="1" t="s">
        <v>1978</v>
      </c>
      <c r="C1039" s="1" t="s">
        <v>890</v>
      </c>
      <c r="D1039" s="1">
        <v>3.7</v>
      </c>
      <c r="E1039" s="1" t="s">
        <v>968</v>
      </c>
      <c r="F1039" s="1">
        <v>2.8</v>
      </c>
      <c r="G1039" s="1" t="s">
        <v>968</v>
      </c>
      <c r="H1039" s="1">
        <v>30.5</v>
      </c>
      <c r="I1039" s="1">
        <v>507</v>
      </c>
      <c r="J1039" s="1">
        <v>3.7</v>
      </c>
      <c r="K1039" s="1" t="s">
        <v>871</v>
      </c>
      <c r="L1039" s="1" t="s">
        <v>754</v>
      </c>
    </row>
    <row r="1040" spans="1:12" x14ac:dyDescent="0.25">
      <c r="A1040" s="1">
        <v>1039</v>
      </c>
      <c r="B1040" s="1" t="s">
        <v>1979</v>
      </c>
      <c r="C1040" s="1" t="s">
        <v>1237</v>
      </c>
      <c r="D1040" s="1">
        <v>9.4</v>
      </c>
      <c r="E1040" s="1" t="s">
        <v>968</v>
      </c>
      <c r="F1040" s="1">
        <v>23.6</v>
      </c>
      <c r="G1040" s="1">
        <v>405</v>
      </c>
      <c r="H1040" s="1">
        <v>13.7</v>
      </c>
      <c r="I1040" s="1" t="s">
        <v>871</v>
      </c>
      <c r="J1040" s="1">
        <v>10.6</v>
      </c>
      <c r="K1040" s="1" t="s">
        <v>871</v>
      </c>
      <c r="L1040" s="1" t="s">
        <v>754</v>
      </c>
    </row>
    <row r="1041" spans="1:12" x14ac:dyDescent="0.25">
      <c r="A1041" s="1">
        <v>1040</v>
      </c>
      <c r="B1041" s="1" t="s">
        <v>1980</v>
      </c>
      <c r="C1041" s="1" t="s">
        <v>1479</v>
      </c>
      <c r="D1041" s="1">
        <v>11</v>
      </c>
      <c r="E1041" s="1" t="s">
        <v>968</v>
      </c>
      <c r="F1041" s="1">
        <v>17.2</v>
      </c>
      <c r="G1041" s="1" t="s">
        <v>968</v>
      </c>
      <c r="H1041" s="1">
        <v>4.7</v>
      </c>
      <c r="I1041" s="1" t="s">
        <v>871</v>
      </c>
      <c r="J1041" s="1">
        <v>16.899999999999999</v>
      </c>
      <c r="K1041" s="1" t="s">
        <v>871</v>
      </c>
      <c r="L1041" s="1" t="s">
        <v>754</v>
      </c>
    </row>
    <row r="1042" spans="1:12" x14ac:dyDescent="0.25">
      <c r="A1042" s="1">
        <v>1041</v>
      </c>
      <c r="B1042" s="1" t="s">
        <v>1981</v>
      </c>
      <c r="C1042" s="1" t="s">
        <v>853</v>
      </c>
      <c r="D1042" s="1">
        <v>4.5</v>
      </c>
      <c r="E1042" s="1" t="s">
        <v>968</v>
      </c>
      <c r="F1042" s="1">
        <v>1.7</v>
      </c>
      <c r="G1042" s="1" t="s">
        <v>968</v>
      </c>
      <c r="H1042" s="1">
        <v>12</v>
      </c>
      <c r="I1042" s="1" t="s">
        <v>871</v>
      </c>
      <c r="J1042" s="1">
        <v>3.2</v>
      </c>
      <c r="K1042" s="1" t="s">
        <v>871</v>
      </c>
      <c r="L1042" s="1" t="s">
        <v>754</v>
      </c>
    </row>
    <row r="1043" spans="1:12" x14ac:dyDescent="0.25">
      <c r="A1043" s="1">
        <v>1042</v>
      </c>
      <c r="B1043" s="1" t="s">
        <v>1982</v>
      </c>
      <c r="C1043" s="1" t="s">
        <v>882</v>
      </c>
      <c r="D1043" s="1">
        <v>8</v>
      </c>
      <c r="E1043" s="1" t="s">
        <v>968</v>
      </c>
      <c r="F1043" s="1">
        <v>15.7</v>
      </c>
      <c r="G1043" s="1" t="s">
        <v>968</v>
      </c>
      <c r="H1043" s="1">
        <v>5.8</v>
      </c>
      <c r="I1043" s="1" t="s">
        <v>871</v>
      </c>
      <c r="J1043" s="1">
        <v>14.8</v>
      </c>
      <c r="K1043" s="1" t="s">
        <v>871</v>
      </c>
      <c r="L1043" s="1" t="s">
        <v>754</v>
      </c>
    </row>
    <row r="1044" spans="1:12" x14ac:dyDescent="0.25">
      <c r="A1044" s="1">
        <v>1043</v>
      </c>
      <c r="B1044" s="1" t="s">
        <v>1983</v>
      </c>
      <c r="C1044" s="1" t="s">
        <v>1659</v>
      </c>
      <c r="D1044" s="1">
        <v>5.9</v>
      </c>
      <c r="E1044" s="1" t="s">
        <v>968</v>
      </c>
      <c r="F1044" s="1">
        <v>9.8000000000000007</v>
      </c>
      <c r="G1044" s="1" t="s">
        <v>968</v>
      </c>
      <c r="H1044" s="1">
        <v>20.6</v>
      </c>
      <c r="I1044" s="1" t="s">
        <v>871</v>
      </c>
      <c r="J1044" s="1">
        <v>19.399999999999999</v>
      </c>
      <c r="K1044" s="1" t="s">
        <v>871</v>
      </c>
      <c r="L1044" s="1" t="s">
        <v>754</v>
      </c>
    </row>
    <row r="1045" spans="1:12" x14ac:dyDescent="0.25">
      <c r="A1045" s="1">
        <v>1044</v>
      </c>
      <c r="B1045" s="1" t="s">
        <v>1984</v>
      </c>
      <c r="C1045" s="1" t="s">
        <v>1659</v>
      </c>
      <c r="D1045" s="1">
        <v>11.2</v>
      </c>
      <c r="E1045" s="1" t="s">
        <v>968</v>
      </c>
      <c r="F1045" s="1">
        <v>15.3</v>
      </c>
      <c r="G1045" s="1" t="s">
        <v>968</v>
      </c>
      <c r="H1045" s="1">
        <v>17.600000000000001</v>
      </c>
      <c r="I1045" s="1" t="s">
        <v>871</v>
      </c>
      <c r="J1045" s="1">
        <v>16</v>
      </c>
      <c r="K1045" s="1" t="s">
        <v>871</v>
      </c>
      <c r="L1045" s="1" t="s">
        <v>754</v>
      </c>
    </row>
    <row r="1046" spans="1:12" x14ac:dyDescent="0.25">
      <c r="A1046" s="1">
        <v>1045</v>
      </c>
      <c r="B1046" s="1" t="s">
        <v>1985</v>
      </c>
      <c r="C1046" s="1" t="s">
        <v>943</v>
      </c>
      <c r="D1046" s="1">
        <v>4.5999999999999996</v>
      </c>
      <c r="E1046" s="1" t="s">
        <v>968</v>
      </c>
      <c r="F1046" s="1">
        <v>6.8</v>
      </c>
      <c r="G1046" s="1" t="s">
        <v>968</v>
      </c>
      <c r="H1046" s="1">
        <v>34.299999999999997</v>
      </c>
      <c r="I1046" s="1">
        <v>451</v>
      </c>
      <c r="J1046" s="1">
        <v>35.6</v>
      </c>
      <c r="K1046" s="1">
        <v>361</v>
      </c>
      <c r="L1046" s="1" t="s">
        <v>754</v>
      </c>
    </row>
    <row r="1047" spans="1:12" x14ac:dyDescent="0.25">
      <c r="A1047" s="1">
        <v>1046</v>
      </c>
      <c r="B1047" s="1" t="s">
        <v>1986</v>
      </c>
      <c r="C1047" s="1" t="s">
        <v>853</v>
      </c>
      <c r="D1047" s="1">
        <v>6.1</v>
      </c>
      <c r="E1047" s="1" t="s">
        <v>968</v>
      </c>
      <c r="F1047" s="1">
        <v>9.6999999999999993</v>
      </c>
      <c r="G1047" s="1" t="s">
        <v>968</v>
      </c>
      <c r="H1047" s="1">
        <v>17.100000000000001</v>
      </c>
      <c r="I1047" s="1" t="s">
        <v>871</v>
      </c>
      <c r="J1047" s="1">
        <v>42.9</v>
      </c>
      <c r="K1047" s="1">
        <v>298</v>
      </c>
      <c r="L1047" s="1" t="s">
        <v>754</v>
      </c>
    </row>
    <row r="1048" spans="1:12" x14ac:dyDescent="0.25">
      <c r="A1048" s="1">
        <v>1047</v>
      </c>
      <c r="B1048" s="1" t="s">
        <v>1987</v>
      </c>
      <c r="C1048" s="1" t="s">
        <v>1327</v>
      </c>
      <c r="D1048" s="1">
        <v>3</v>
      </c>
      <c r="E1048" s="1" t="s">
        <v>968</v>
      </c>
      <c r="F1048" s="1">
        <v>23.5</v>
      </c>
      <c r="G1048" s="1">
        <v>408</v>
      </c>
      <c r="H1048" s="1">
        <v>29.3</v>
      </c>
      <c r="I1048" s="1">
        <v>524</v>
      </c>
      <c r="J1048" s="1">
        <v>9.9</v>
      </c>
      <c r="K1048" s="1" t="s">
        <v>871</v>
      </c>
      <c r="L1048" s="1" t="s">
        <v>754</v>
      </c>
    </row>
    <row r="1049" spans="1:12" x14ac:dyDescent="0.25">
      <c r="A1049" s="1">
        <v>1048</v>
      </c>
      <c r="B1049" s="1" t="s">
        <v>1988</v>
      </c>
      <c r="C1049" s="1" t="s">
        <v>1392</v>
      </c>
      <c r="D1049" s="1">
        <v>13.7</v>
      </c>
      <c r="E1049" s="1" t="s">
        <v>968</v>
      </c>
      <c r="F1049" s="1">
        <v>10.1</v>
      </c>
      <c r="G1049" s="1" t="s">
        <v>968</v>
      </c>
      <c r="H1049" s="1">
        <v>5.0999999999999996</v>
      </c>
      <c r="I1049" s="1" t="s">
        <v>871</v>
      </c>
      <c r="J1049" s="1">
        <v>14.2</v>
      </c>
      <c r="K1049" s="1" t="s">
        <v>871</v>
      </c>
      <c r="L1049" s="1" t="s">
        <v>754</v>
      </c>
    </row>
    <row r="1050" spans="1:12" x14ac:dyDescent="0.25">
      <c r="A1050" s="1">
        <v>1049</v>
      </c>
      <c r="B1050" s="1" t="s">
        <v>1989</v>
      </c>
      <c r="C1050" s="1" t="s">
        <v>853</v>
      </c>
      <c r="D1050" s="1">
        <v>8.8000000000000007</v>
      </c>
      <c r="E1050" s="1" t="s">
        <v>968</v>
      </c>
      <c r="F1050" s="1">
        <v>7.1</v>
      </c>
      <c r="G1050" s="1" t="s">
        <v>968</v>
      </c>
      <c r="H1050" s="1">
        <v>11.9</v>
      </c>
      <c r="I1050" s="1" t="s">
        <v>871</v>
      </c>
      <c r="J1050" s="1">
        <v>18.7</v>
      </c>
      <c r="K1050" s="1" t="s">
        <v>871</v>
      </c>
      <c r="L1050" s="1" t="s">
        <v>754</v>
      </c>
    </row>
    <row r="1051" spans="1:12" x14ac:dyDescent="0.25">
      <c r="A1051" s="1">
        <v>1050</v>
      </c>
      <c r="B1051" s="1" t="s">
        <v>1990</v>
      </c>
      <c r="C1051" s="1" t="s">
        <v>855</v>
      </c>
      <c r="D1051" s="1">
        <v>4.4000000000000004</v>
      </c>
      <c r="E1051" s="1" t="s">
        <v>968</v>
      </c>
      <c r="F1051" s="1">
        <v>5</v>
      </c>
      <c r="G1051" s="1" t="s">
        <v>968</v>
      </c>
      <c r="H1051" s="1">
        <v>4.8</v>
      </c>
      <c r="I1051" s="1" t="s">
        <v>871</v>
      </c>
      <c r="J1051" s="1">
        <v>5.4</v>
      </c>
      <c r="K1051" s="1" t="s">
        <v>871</v>
      </c>
      <c r="L1051" s="1" t="s">
        <v>754</v>
      </c>
    </row>
    <row r="1052" spans="1:12" x14ac:dyDescent="0.25">
      <c r="A1052" s="1">
        <v>1051</v>
      </c>
      <c r="B1052" s="1" t="s">
        <v>1991</v>
      </c>
      <c r="C1052" s="1" t="s">
        <v>855</v>
      </c>
      <c r="D1052" s="1">
        <v>4.0999999999999996</v>
      </c>
      <c r="E1052" s="1" t="s">
        <v>968</v>
      </c>
      <c r="F1052" s="1">
        <v>19.8</v>
      </c>
      <c r="G1052" s="1">
        <v>468</v>
      </c>
      <c r="H1052" s="1">
        <v>5.9</v>
      </c>
      <c r="I1052" s="1" t="s">
        <v>871</v>
      </c>
      <c r="J1052" s="1">
        <v>4</v>
      </c>
      <c r="K1052" s="1" t="s">
        <v>871</v>
      </c>
      <c r="L1052" s="1" t="s">
        <v>754</v>
      </c>
    </row>
    <row r="1053" spans="1:12" x14ac:dyDescent="0.25">
      <c r="A1053" s="1">
        <v>1052</v>
      </c>
      <c r="B1053" s="1" t="s">
        <v>1992</v>
      </c>
      <c r="C1053" s="1" t="s">
        <v>868</v>
      </c>
      <c r="D1053" s="1">
        <v>3.1</v>
      </c>
      <c r="E1053" s="1" t="s">
        <v>968</v>
      </c>
      <c r="F1053" s="1">
        <v>1.7</v>
      </c>
      <c r="G1053" s="1" t="s">
        <v>968</v>
      </c>
      <c r="H1053" s="1">
        <v>6.9</v>
      </c>
      <c r="I1053" s="1" t="s">
        <v>871</v>
      </c>
      <c r="J1053" s="1">
        <v>5.5</v>
      </c>
      <c r="K1053" s="1" t="s">
        <v>871</v>
      </c>
      <c r="L1053" s="1" t="s">
        <v>754</v>
      </c>
    </row>
    <row r="1054" spans="1:12" x14ac:dyDescent="0.25">
      <c r="A1054" s="1">
        <v>1053</v>
      </c>
      <c r="B1054" s="1" t="s">
        <v>1993</v>
      </c>
      <c r="C1054" s="1" t="s">
        <v>984</v>
      </c>
      <c r="D1054" s="1">
        <v>7</v>
      </c>
      <c r="E1054" s="1" t="s">
        <v>968</v>
      </c>
      <c r="F1054" s="1">
        <v>2.5</v>
      </c>
      <c r="G1054" s="1" t="s">
        <v>968</v>
      </c>
      <c r="H1054" s="1">
        <v>13.4</v>
      </c>
      <c r="I1054" s="1" t="s">
        <v>871</v>
      </c>
      <c r="J1054" s="1">
        <v>3.7</v>
      </c>
      <c r="K1054" s="1" t="s">
        <v>871</v>
      </c>
      <c r="L1054" s="1" t="s">
        <v>754</v>
      </c>
    </row>
    <row r="1055" spans="1:12" x14ac:dyDescent="0.25">
      <c r="A1055" s="1">
        <v>1054</v>
      </c>
      <c r="B1055" s="1" t="s">
        <v>1994</v>
      </c>
      <c r="C1055" s="1" t="s">
        <v>1392</v>
      </c>
      <c r="D1055" s="1">
        <v>3.1</v>
      </c>
      <c r="E1055" s="1" t="s">
        <v>968</v>
      </c>
      <c r="F1055" s="1">
        <v>2.9</v>
      </c>
      <c r="G1055" s="1" t="s">
        <v>968</v>
      </c>
      <c r="H1055" s="1">
        <v>13.3</v>
      </c>
      <c r="I1055" s="1" t="s">
        <v>871</v>
      </c>
      <c r="J1055" s="1">
        <v>9.8000000000000007</v>
      </c>
      <c r="K1055" s="1" t="s">
        <v>871</v>
      </c>
      <c r="L1055" s="1" t="s">
        <v>754</v>
      </c>
    </row>
    <row r="1056" spans="1:12" x14ac:dyDescent="0.25">
      <c r="A1056" s="1">
        <v>1055</v>
      </c>
      <c r="B1056" s="1" t="s">
        <v>1995</v>
      </c>
      <c r="C1056" s="1" t="s">
        <v>1467</v>
      </c>
      <c r="D1056" s="1">
        <v>2.2999999999999998</v>
      </c>
      <c r="E1056" s="1" t="s">
        <v>968</v>
      </c>
      <c r="F1056" s="1">
        <v>5.8</v>
      </c>
      <c r="G1056" s="1" t="s">
        <v>968</v>
      </c>
      <c r="H1056" s="1">
        <v>35.700000000000003</v>
      </c>
      <c r="I1056" s="1">
        <v>433</v>
      </c>
      <c r="J1056" s="1">
        <v>11.5</v>
      </c>
      <c r="K1056" s="1" t="s">
        <v>871</v>
      </c>
      <c r="L1056" s="1" t="s">
        <v>754</v>
      </c>
    </row>
    <row r="1057" spans="1:12" x14ac:dyDescent="0.25">
      <c r="A1057" s="1">
        <v>1056</v>
      </c>
      <c r="B1057" s="1" t="s">
        <v>1996</v>
      </c>
      <c r="C1057" s="1" t="s">
        <v>890</v>
      </c>
      <c r="D1057" s="1">
        <v>3.2</v>
      </c>
      <c r="E1057" s="1" t="s">
        <v>968</v>
      </c>
      <c r="F1057" s="1">
        <v>1.9</v>
      </c>
      <c r="G1057" s="1" t="s">
        <v>968</v>
      </c>
      <c r="H1057" s="1">
        <v>26</v>
      </c>
      <c r="I1057" s="1">
        <v>569</v>
      </c>
      <c r="J1057" s="1">
        <v>4.2</v>
      </c>
      <c r="K1057" s="1" t="s">
        <v>871</v>
      </c>
      <c r="L1057" s="1" t="s">
        <v>754</v>
      </c>
    </row>
    <row r="1058" spans="1:12" x14ac:dyDescent="0.25">
      <c r="A1058" s="1">
        <v>1057</v>
      </c>
      <c r="B1058" s="1" t="s">
        <v>1997</v>
      </c>
      <c r="C1058" s="1" t="s">
        <v>868</v>
      </c>
      <c r="D1058" s="1">
        <v>3.3</v>
      </c>
      <c r="E1058" s="1" t="s">
        <v>968</v>
      </c>
      <c r="F1058" s="1">
        <v>5.9</v>
      </c>
      <c r="G1058" s="1" t="s">
        <v>968</v>
      </c>
      <c r="H1058" s="1">
        <v>14.1</v>
      </c>
      <c r="I1058" s="1" t="s">
        <v>871</v>
      </c>
      <c r="J1058" s="1">
        <v>3.2</v>
      </c>
      <c r="K1058" s="1" t="s">
        <v>871</v>
      </c>
      <c r="L1058" s="1" t="s">
        <v>754</v>
      </c>
    </row>
    <row r="1059" spans="1:12" x14ac:dyDescent="0.25">
      <c r="A1059" s="1">
        <v>1058</v>
      </c>
      <c r="B1059" s="1" t="s">
        <v>1998</v>
      </c>
      <c r="C1059" s="1" t="s">
        <v>890</v>
      </c>
      <c r="D1059" s="1">
        <v>4</v>
      </c>
      <c r="E1059" s="1" t="s">
        <v>968</v>
      </c>
      <c r="F1059" s="1">
        <v>5</v>
      </c>
      <c r="G1059" s="1" t="s">
        <v>968</v>
      </c>
      <c r="H1059" s="1">
        <v>18.100000000000001</v>
      </c>
      <c r="I1059" s="1" t="s">
        <v>871</v>
      </c>
      <c r="J1059" s="1">
        <v>3.5</v>
      </c>
      <c r="K1059" s="1" t="s">
        <v>871</v>
      </c>
      <c r="L1059" s="1" t="s">
        <v>754</v>
      </c>
    </row>
    <row r="1060" spans="1:12" x14ac:dyDescent="0.25">
      <c r="A1060" s="1">
        <v>1059</v>
      </c>
      <c r="B1060" s="1" t="s">
        <v>1999</v>
      </c>
      <c r="C1060" s="1" t="s">
        <v>1033</v>
      </c>
      <c r="D1060" s="1">
        <v>5.5</v>
      </c>
      <c r="E1060" s="1" t="s">
        <v>968</v>
      </c>
      <c r="F1060" s="1">
        <v>6.6</v>
      </c>
      <c r="G1060" s="1" t="s">
        <v>968</v>
      </c>
      <c r="H1060" s="1">
        <v>30.8</v>
      </c>
      <c r="I1060" s="1">
        <v>502</v>
      </c>
      <c r="J1060" s="1">
        <v>19.2</v>
      </c>
      <c r="K1060" s="1" t="s">
        <v>871</v>
      </c>
      <c r="L1060" s="1" t="s">
        <v>754</v>
      </c>
    </row>
    <row r="1061" spans="1:12" x14ac:dyDescent="0.25">
      <c r="A1061" s="1">
        <v>1060</v>
      </c>
      <c r="B1061" s="1" t="s">
        <v>2000</v>
      </c>
      <c r="C1061" s="1" t="s">
        <v>943</v>
      </c>
      <c r="D1061" s="1">
        <v>3.3</v>
      </c>
      <c r="E1061" s="1" t="s">
        <v>968</v>
      </c>
      <c r="F1061" s="1">
        <v>3.5</v>
      </c>
      <c r="G1061" s="1" t="s">
        <v>968</v>
      </c>
      <c r="H1061" s="1">
        <v>27.5</v>
      </c>
      <c r="I1061" s="1">
        <v>552</v>
      </c>
      <c r="J1061" s="1">
        <v>3.8</v>
      </c>
      <c r="K1061" s="1" t="s">
        <v>871</v>
      </c>
      <c r="L1061" s="1" t="s">
        <v>754</v>
      </c>
    </row>
    <row r="1062" spans="1:12" x14ac:dyDescent="0.25">
      <c r="A1062" s="1">
        <v>1061</v>
      </c>
      <c r="B1062" s="1" t="s">
        <v>2001</v>
      </c>
      <c r="C1062" s="1" t="s">
        <v>853</v>
      </c>
      <c r="D1062" s="1">
        <v>6</v>
      </c>
      <c r="E1062" s="1" t="s">
        <v>968</v>
      </c>
      <c r="F1062" s="1">
        <v>5</v>
      </c>
      <c r="G1062" s="1" t="s">
        <v>968</v>
      </c>
      <c r="H1062" s="1">
        <v>6.5</v>
      </c>
      <c r="I1062" s="1" t="s">
        <v>871</v>
      </c>
      <c r="J1062" s="1">
        <v>10.3</v>
      </c>
      <c r="K1062" s="1" t="s">
        <v>871</v>
      </c>
      <c r="L1062" s="1" t="s">
        <v>754</v>
      </c>
    </row>
    <row r="1063" spans="1:12" x14ac:dyDescent="0.25">
      <c r="A1063" s="1">
        <v>1062</v>
      </c>
      <c r="B1063" s="1" t="s">
        <v>2002</v>
      </c>
      <c r="C1063" s="1" t="s">
        <v>1467</v>
      </c>
      <c r="D1063" s="1">
        <v>2.8</v>
      </c>
      <c r="E1063" s="1" t="s">
        <v>968</v>
      </c>
      <c r="F1063" s="1">
        <v>11.2</v>
      </c>
      <c r="G1063" s="1" t="s">
        <v>968</v>
      </c>
      <c r="H1063" s="1">
        <v>33.1</v>
      </c>
      <c r="I1063" s="1">
        <v>463</v>
      </c>
      <c r="J1063" s="1">
        <v>21.2</v>
      </c>
      <c r="K1063" s="1">
        <v>558</v>
      </c>
      <c r="L1063" s="1" t="s">
        <v>754</v>
      </c>
    </row>
    <row r="1064" spans="1:12" x14ac:dyDescent="0.25">
      <c r="A1064" s="1">
        <v>1063</v>
      </c>
      <c r="B1064" s="1" t="s">
        <v>2003</v>
      </c>
      <c r="C1064" s="1" t="s">
        <v>890</v>
      </c>
      <c r="D1064" s="1">
        <v>3.5</v>
      </c>
      <c r="E1064" s="1" t="s">
        <v>968</v>
      </c>
      <c r="F1064" s="1">
        <v>3.7</v>
      </c>
      <c r="G1064" s="1" t="s">
        <v>968</v>
      </c>
      <c r="H1064" s="1">
        <v>27</v>
      </c>
      <c r="I1064" s="1">
        <v>561</v>
      </c>
      <c r="J1064" s="1">
        <v>3.6</v>
      </c>
      <c r="K1064" s="1" t="s">
        <v>871</v>
      </c>
      <c r="L1064" s="1" t="s">
        <v>754</v>
      </c>
    </row>
    <row r="1065" spans="1:12" x14ac:dyDescent="0.25">
      <c r="A1065" s="1">
        <v>1064</v>
      </c>
      <c r="B1065" s="1" t="s">
        <v>2004</v>
      </c>
      <c r="C1065" s="1" t="s">
        <v>1629</v>
      </c>
      <c r="D1065" s="1">
        <v>13.3</v>
      </c>
      <c r="E1065" s="1" t="s">
        <v>968</v>
      </c>
      <c r="F1065" s="1">
        <v>7.7</v>
      </c>
      <c r="G1065" s="1" t="s">
        <v>968</v>
      </c>
      <c r="H1065" s="1">
        <v>5.7</v>
      </c>
      <c r="I1065" s="1" t="s">
        <v>871</v>
      </c>
      <c r="J1065" s="1">
        <v>62.7</v>
      </c>
      <c r="K1065" s="1">
        <v>179</v>
      </c>
      <c r="L1065" s="1" t="s">
        <v>754</v>
      </c>
    </row>
    <row r="1066" spans="1:12" x14ac:dyDescent="0.25">
      <c r="A1066" s="1">
        <v>1065</v>
      </c>
      <c r="B1066" s="1" t="s">
        <v>2005</v>
      </c>
      <c r="C1066" s="1" t="s">
        <v>882</v>
      </c>
      <c r="D1066" s="1">
        <v>6</v>
      </c>
      <c r="E1066" s="1" t="s">
        <v>968</v>
      </c>
      <c r="F1066" s="1">
        <v>4.2</v>
      </c>
      <c r="G1066" s="1" t="s">
        <v>968</v>
      </c>
      <c r="H1066" s="1">
        <v>19.8</v>
      </c>
      <c r="I1066" s="1" t="s">
        <v>871</v>
      </c>
      <c r="J1066" s="1">
        <v>6.4</v>
      </c>
      <c r="K1066" s="1" t="s">
        <v>871</v>
      </c>
      <c r="L1066" s="1" t="s">
        <v>754</v>
      </c>
    </row>
    <row r="1067" spans="1:12" x14ac:dyDescent="0.25">
      <c r="A1067" s="1">
        <v>1066</v>
      </c>
      <c r="B1067" s="1" t="s">
        <v>2006</v>
      </c>
      <c r="C1067" s="1" t="s">
        <v>882</v>
      </c>
      <c r="D1067" s="1">
        <v>4.2</v>
      </c>
      <c r="E1067" s="1" t="s">
        <v>968</v>
      </c>
      <c r="F1067" s="1">
        <v>4.5999999999999996</v>
      </c>
      <c r="G1067" s="1" t="s">
        <v>968</v>
      </c>
      <c r="H1067" s="1">
        <v>12.1</v>
      </c>
      <c r="I1067" s="1" t="s">
        <v>871</v>
      </c>
      <c r="J1067" s="1">
        <v>5.4</v>
      </c>
      <c r="K1067" s="1" t="s">
        <v>871</v>
      </c>
      <c r="L1067" s="1" t="s">
        <v>754</v>
      </c>
    </row>
    <row r="1068" spans="1:12" x14ac:dyDescent="0.25">
      <c r="A1068" s="1">
        <v>1067</v>
      </c>
      <c r="B1068" s="1" t="s">
        <v>2007</v>
      </c>
      <c r="C1068" s="1" t="s">
        <v>855</v>
      </c>
      <c r="D1068" s="1">
        <v>4</v>
      </c>
      <c r="E1068" s="1" t="s">
        <v>968</v>
      </c>
      <c r="F1068" s="1">
        <v>12.4</v>
      </c>
      <c r="G1068" s="1" t="s">
        <v>968</v>
      </c>
      <c r="H1068" s="1">
        <v>5.6</v>
      </c>
      <c r="I1068" s="1" t="s">
        <v>871</v>
      </c>
      <c r="J1068" s="1">
        <v>4.5</v>
      </c>
      <c r="K1068" s="1" t="s">
        <v>871</v>
      </c>
      <c r="L1068" s="1" t="s">
        <v>754</v>
      </c>
    </row>
    <row r="1069" spans="1:12" x14ac:dyDescent="0.25">
      <c r="A1069" s="1">
        <v>1068</v>
      </c>
      <c r="B1069" s="1" t="s">
        <v>2008</v>
      </c>
      <c r="C1069" s="1" t="s">
        <v>853</v>
      </c>
      <c r="D1069" s="1">
        <v>3</v>
      </c>
      <c r="E1069" s="1" t="s">
        <v>968</v>
      </c>
      <c r="F1069" s="1">
        <v>4.4000000000000004</v>
      </c>
      <c r="G1069" s="1" t="s">
        <v>968</v>
      </c>
      <c r="H1069" s="1">
        <v>25.5</v>
      </c>
      <c r="I1069" s="1">
        <v>578</v>
      </c>
      <c r="J1069" s="1">
        <v>22.5</v>
      </c>
      <c r="K1069" s="1">
        <v>540</v>
      </c>
      <c r="L1069" s="1" t="s">
        <v>754</v>
      </c>
    </row>
    <row r="1070" spans="1:12" x14ac:dyDescent="0.25">
      <c r="A1070" s="1">
        <v>1069</v>
      </c>
      <c r="B1070" s="1" t="s">
        <v>2009</v>
      </c>
      <c r="C1070" s="1" t="s">
        <v>943</v>
      </c>
      <c r="D1070" s="1">
        <v>3.7</v>
      </c>
      <c r="E1070" s="1" t="s">
        <v>968</v>
      </c>
      <c r="F1070" s="1">
        <v>3.6</v>
      </c>
      <c r="G1070" s="1" t="s">
        <v>968</v>
      </c>
      <c r="H1070" s="1">
        <v>37.5</v>
      </c>
      <c r="I1070" s="1">
        <v>411</v>
      </c>
      <c r="J1070" s="1">
        <v>16.3</v>
      </c>
      <c r="K1070" s="1" t="s">
        <v>871</v>
      </c>
      <c r="L1070" s="1" t="s">
        <v>754</v>
      </c>
    </row>
    <row r="1071" spans="1:12" x14ac:dyDescent="0.25">
      <c r="A1071" s="1">
        <v>1070</v>
      </c>
      <c r="B1071" s="1" t="s">
        <v>2010</v>
      </c>
      <c r="C1071" s="1" t="s">
        <v>853</v>
      </c>
      <c r="D1071" s="1">
        <v>5.5</v>
      </c>
      <c r="E1071" s="1" t="s">
        <v>968</v>
      </c>
      <c r="F1071" s="1">
        <v>8.6</v>
      </c>
      <c r="G1071" s="1" t="s">
        <v>968</v>
      </c>
      <c r="H1071" s="1">
        <v>8.1</v>
      </c>
      <c r="I1071" s="1" t="s">
        <v>871</v>
      </c>
      <c r="J1071" s="1">
        <v>9.9</v>
      </c>
      <c r="K1071" s="1" t="s">
        <v>871</v>
      </c>
      <c r="L1071" s="1" t="s">
        <v>754</v>
      </c>
    </row>
    <row r="1072" spans="1:12" x14ac:dyDescent="0.25">
      <c r="A1072" s="1">
        <v>1071</v>
      </c>
      <c r="B1072" s="1" t="s">
        <v>2011</v>
      </c>
      <c r="C1072" s="1" t="s">
        <v>937</v>
      </c>
      <c r="D1072" s="1">
        <v>7.1</v>
      </c>
      <c r="E1072" s="1" t="s">
        <v>968</v>
      </c>
      <c r="F1072" s="1">
        <v>17.399999999999999</v>
      </c>
      <c r="G1072" s="1" t="s">
        <v>968</v>
      </c>
      <c r="H1072" s="1">
        <v>15.4</v>
      </c>
      <c r="I1072" s="1" t="s">
        <v>871</v>
      </c>
      <c r="J1072" s="1">
        <v>23.1</v>
      </c>
      <c r="K1072" s="1">
        <v>526</v>
      </c>
      <c r="L1072" s="1" t="s">
        <v>754</v>
      </c>
    </row>
    <row r="1073" spans="1:12" x14ac:dyDescent="0.25">
      <c r="A1073" s="1">
        <v>1072</v>
      </c>
      <c r="B1073" s="1" t="s">
        <v>2012</v>
      </c>
      <c r="C1073" s="1" t="s">
        <v>1887</v>
      </c>
      <c r="D1073" s="1">
        <v>3.2</v>
      </c>
      <c r="E1073" s="1" t="s">
        <v>968</v>
      </c>
      <c r="F1073" s="1">
        <v>4.5</v>
      </c>
      <c r="G1073" s="1" t="s">
        <v>968</v>
      </c>
      <c r="H1073" s="1">
        <v>36.299999999999997</v>
      </c>
      <c r="I1073" s="1">
        <v>430</v>
      </c>
      <c r="J1073" s="1">
        <v>42.4</v>
      </c>
      <c r="K1073" s="1">
        <v>306</v>
      </c>
      <c r="L1073" s="1" t="s">
        <v>754</v>
      </c>
    </row>
    <row r="1074" spans="1:12" x14ac:dyDescent="0.25">
      <c r="A1074" s="1">
        <v>1073</v>
      </c>
      <c r="B1074" s="1" t="s">
        <v>2013</v>
      </c>
      <c r="C1074" s="1" t="s">
        <v>1518</v>
      </c>
      <c r="D1074" s="1">
        <v>5.8</v>
      </c>
      <c r="E1074" s="1" t="s">
        <v>968</v>
      </c>
      <c r="F1074" s="1">
        <v>5.0999999999999996</v>
      </c>
      <c r="G1074" s="1" t="s">
        <v>968</v>
      </c>
      <c r="H1074" s="1">
        <v>9.4</v>
      </c>
      <c r="I1074" s="1" t="s">
        <v>871</v>
      </c>
      <c r="J1074" s="1">
        <v>20.3</v>
      </c>
      <c r="K1074" s="1">
        <v>580</v>
      </c>
      <c r="L1074" s="1" t="s">
        <v>754</v>
      </c>
    </row>
    <row r="1075" spans="1:12" x14ac:dyDescent="0.25">
      <c r="A1075" s="1">
        <v>1074</v>
      </c>
      <c r="B1075" s="1" t="s">
        <v>2014</v>
      </c>
      <c r="C1075" s="1" t="s">
        <v>1308</v>
      </c>
      <c r="D1075" s="1">
        <v>5.0999999999999996</v>
      </c>
      <c r="E1075" s="1" t="s">
        <v>968</v>
      </c>
      <c r="F1075" s="1">
        <v>9.4</v>
      </c>
      <c r="G1075" s="1" t="s">
        <v>968</v>
      </c>
      <c r="H1075" s="1">
        <v>13.6</v>
      </c>
      <c r="I1075" s="1" t="s">
        <v>871</v>
      </c>
      <c r="J1075" s="1">
        <v>93</v>
      </c>
      <c r="K1075" s="1">
        <v>50</v>
      </c>
      <c r="L1075" s="1" t="s">
        <v>754</v>
      </c>
    </row>
    <row r="1076" spans="1:12" x14ac:dyDescent="0.25">
      <c r="A1076" s="1">
        <v>1075</v>
      </c>
      <c r="B1076" s="1" t="s">
        <v>2015</v>
      </c>
      <c r="C1076" s="1" t="s">
        <v>882</v>
      </c>
      <c r="D1076" s="1">
        <v>5.3</v>
      </c>
      <c r="E1076" s="1" t="s">
        <v>968</v>
      </c>
      <c r="F1076" s="1">
        <v>2.5</v>
      </c>
      <c r="G1076" s="1" t="s">
        <v>968</v>
      </c>
      <c r="H1076" s="1">
        <v>6.5</v>
      </c>
      <c r="I1076" s="1" t="s">
        <v>871</v>
      </c>
      <c r="J1076" s="1">
        <v>13.3</v>
      </c>
      <c r="K1076" s="1" t="s">
        <v>871</v>
      </c>
      <c r="L1076" s="1" t="s">
        <v>754</v>
      </c>
    </row>
    <row r="1077" spans="1:12" x14ac:dyDescent="0.25">
      <c r="A1077" s="1">
        <v>1076</v>
      </c>
      <c r="B1077" s="1" t="s">
        <v>2016</v>
      </c>
      <c r="C1077" s="1" t="s">
        <v>868</v>
      </c>
      <c r="D1077" s="1">
        <v>3.5</v>
      </c>
      <c r="E1077" s="1" t="s">
        <v>968</v>
      </c>
      <c r="F1077" s="1">
        <v>1.6</v>
      </c>
      <c r="G1077" s="1" t="s">
        <v>968</v>
      </c>
      <c r="H1077" s="1">
        <v>18.100000000000001</v>
      </c>
      <c r="I1077" s="1" t="s">
        <v>871</v>
      </c>
      <c r="J1077" s="1">
        <v>5.5</v>
      </c>
      <c r="K1077" s="1" t="s">
        <v>871</v>
      </c>
      <c r="L1077" s="1" t="s">
        <v>754</v>
      </c>
    </row>
    <row r="1078" spans="1:12" x14ac:dyDescent="0.25">
      <c r="A1078" s="1">
        <v>1077</v>
      </c>
      <c r="B1078" s="1" t="s">
        <v>2017</v>
      </c>
      <c r="C1078" s="1" t="s">
        <v>947</v>
      </c>
      <c r="D1078" s="1">
        <v>5</v>
      </c>
      <c r="E1078" s="1" t="s">
        <v>968</v>
      </c>
      <c r="F1078" s="1">
        <v>2.7</v>
      </c>
      <c r="G1078" s="1" t="s">
        <v>968</v>
      </c>
      <c r="H1078" s="1">
        <v>13.4</v>
      </c>
      <c r="I1078" s="1" t="s">
        <v>871</v>
      </c>
      <c r="J1078" s="1">
        <v>6.5</v>
      </c>
      <c r="K1078" s="1" t="s">
        <v>871</v>
      </c>
      <c r="L1078" s="1" t="s">
        <v>754</v>
      </c>
    </row>
    <row r="1079" spans="1:12" x14ac:dyDescent="0.25">
      <c r="A1079" s="1">
        <v>1078</v>
      </c>
      <c r="B1079" s="1" t="s">
        <v>2018</v>
      </c>
      <c r="C1079" s="1" t="s">
        <v>1467</v>
      </c>
      <c r="D1079" s="1">
        <v>4.9000000000000004</v>
      </c>
      <c r="E1079" s="1" t="s">
        <v>968</v>
      </c>
      <c r="F1079" s="1">
        <v>11.1</v>
      </c>
      <c r="G1079" s="1" t="s">
        <v>968</v>
      </c>
      <c r="H1079" s="1">
        <v>36.5</v>
      </c>
      <c r="I1079" s="1">
        <v>427</v>
      </c>
      <c r="J1079" s="1">
        <v>30.5</v>
      </c>
      <c r="K1079" s="1">
        <v>411</v>
      </c>
      <c r="L1079" s="1" t="s">
        <v>754</v>
      </c>
    </row>
    <row r="1080" spans="1:12" x14ac:dyDescent="0.25">
      <c r="A1080" s="1">
        <v>1079</v>
      </c>
      <c r="B1080" s="1" t="s">
        <v>2019</v>
      </c>
      <c r="C1080" s="1" t="s">
        <v>1739</v>
      </c>
      <c r="D1080" s="1">
        <v>10.4</v>
      </c>
      <c r="E1080" s="1" t="s">
        <v>968</v>
      </c>
      <c r="F1080" s="1">
        <v>37.200000000000003</v>
      </c>
      <c r="G1080" s="1">
        <v>255</v>
      </c>
      <c r="H1080" s="1">
        <v>5.2</v>
      </c>
      <c r="I1080" s="1" t="s">
        <v>871</v>
      </c>
      <c r="J1080" s="1">
        <v>26.8</v>
      </c>
      <c r="K1080" s="1">
        <v>465</v>
      </c>
      <c r="L1080" s="1" t="s">
        <v>754</v>
      </c>
    </row>
    <row r="1081" spans="1:12" x14ac:dyDescent="0.25">
      <c r="A1081" s="1">
        <v>1080</v>
      </c>
      <c r="B1081" s="1" t="s">
        <v>2020</v>
      </c>
      <c r="C1081" s="1" t="s">
        <v>1132</v>
      </c>
      <c r="D1081" s="1">
        <v>7</v>
      </c>
      <c r="E1081" s="1" t="s">
        <v>968</v>
      </c>
      <c r="F1081" s="1">
        <v>8.5</v>
      </c>
      <c r="G1081" s="1" t="s">
        <v>968</v>
      </c>
      <c r="H1081" s="1">
        <v>6.5</v>
      </c>
      <c r="I1081" s="1" t="s">
        <v>871</v>
      </c>
      <c r="J1081" s="1">
        <v>16.3</v>
      </c>
      <c r="K1081" s="1" t="s">
        <v>871</v>
      </c>
      <c r="L1081" s="1" t="s">
        <v>754</v>
      </c>
    </row>
    <row r="1082" spans="1:12" x14ac:dyDescent="0.25">
      <c r="A1082" s="1">
        <v>1081</v>
      </c>
      <c r="B1082" s="1" t="s">
        <v>2021</v>
      </c>
      <c r="C1082" s="1" t="s">
        <v>868</v>
      </c>
      <c r="D1082" s="1">
        <v>4.0999999999999996</v>
      </c>
      <c r="E1082" s="1" t="s">
        <v>968</v>
      </c>
      <c r="F1082" s="1">
        <v>1.6</v>
      </c>
      <c r="G1082" s="1" t="s">
        <v>968</v>
      </c>
      <c r="H1082" s="1">
        <v>10.8</v>
      </c>
      <c r="I1082" s="1" t="s">
        <v>871</v>
      </c>
      <c r="J1082" s="1">
        <v>5.6</v>
      </c>
      <c r="K1082" s="1" t="s">
        <v>871</v>
      </c>
      <c r="L1082" s="1" t="s">
        <v>754</v>
      </c>
    </row>
    <row r="1083" spans="1:12" x14ac:dyDescent="0.25">
      <c r="A1083" s="1">
        <v>1082</v>
      </c>
      <c r="B1083" s="1" t="s">
        <v>2022</v>
      </c>
      <c r="C1083" s="1" t="s">
        <v>1467</v>
      </c>
      <c r="D1083" s="1">
        <v>4</v>
      </c>
      <c r="E1083" s="1" t="s">
        <v>968</v>
      </c>
      <c r="F1083" s="1">
        <v>2</v>
      </c>
      <c r="G1083" s="1" t="s">
        <v>968</v>
      </c>
      <c r="H1083" s="1">
        <v>39.9</v>
      </c>
      <c r="I1083" s="1">
        <v>394</v>
      </c>
      <c r="J1083" s="1">
        <v>25.5</v>
      </c>
      <c r="K1083" s="1">
        <v>484</v>
      </c>
      <c r="L1083" s="1" t="s">
        <v>754</v>
      </c>
    </row>
    <row r="1084" spans="1:12" x14ac:dyDescent="0.25">
      <c r="A1084" s="1">
        <v>1083</v>
      </c>
      <c r="B1084" s="1" t="s">
        <v>2023</v>
      </c>
      <c r="C1084" s="1" t="s">
        <v>853</v>
      </c>
      <c r="D1084" s="1">
        <v>8.5</v>
      </c>
      <c r="E1084" s="1" t="s">
        <v>968</v>
      </c>
      <c r="F1084" s="1">
        <v>12.1</v>
      </c>
      <c r="G1084" s="1" t="s">
        <v>968</v>
      </c>
      <c r="H1084" s="1">
        <v>6</v>
      </c>
      <c r="I1084" s="1" t="s">
        <v>871</v>
      </c>
      <c r="J1084" s="1">
        <v>23.6</v>
      </c>
      <c r="K1084" s="1">
        <v>512</v>
      </c>
      <c r="L1084" s="1" t="s">
        <v>754</v>
      </c>
    </row>
    <row r="1085" spans="1:12" x14ac:dyDescent="0.25">
      <c r="A1085" s="1">
        <v>1084</v>
      </c>
      <c r="B1085" s="1" t="s">
        <v>2024</v>
      </c>
      <c r="C1085" s="1" t="s">
        <v>886</v>
      </c>
      <c r="D1085" s="1">
        <v>12.1</v>
      </c>
      <c r="E1085" s="1" t="s">
        <v>968</v>
      </c>
      <c r="F1085" s="1">
        <v>2</v>
      </c>
      <c r="G1085" s="1" t="s">
        <v>968</v>
      </c>
      <c r="H1085" s="1">
        <v>3.2</v>
      </c>
      <c r="I1085" s="1" t="s">
        <v>871</v>
      </c>
      <c r="J1085" s="1">
        <v>2.8</v>
      </c>
      <c r="K1085" s="1" t="s">
        <v>871</v>
      </c>
      <c r="L1085" s="1" t="s">
        <v>754</v>
      </c>
    </row>
    <row r="1086" spans="1:12" x14ac:dyDescent="0.25">
      <c r="A1086" s="1">
        <v>1085</v>
      </c>
      <c r="B1086" s="1" t="s">
        <v>2025</v>
      </c>
      <c r="C1086" s="1" t="s">
        <v>853</v>
      </c>
      <c r="D1086" s="1">
        <v>4.5999999999999996</v>
      </c>
      <c r="E1086" s="1" t="s">
        <v>968</v>
      </c>
      <c r="F1086" s="1">
        <v>6.9</v>
      </c>
      <c r="G1086" s="1" t="s">
        <v>968</v>
      </c>
      <c r="H1086" s="1">
        <v>22.8</v>
      </c>
      <c r="I1086" s="1" t="s">
        <v>871</v>
      </c>
      <c r="J1086" s="1">
        <v>26.8</v>
      </c>
      <c r="K1086" s="1">
        <v>464</v>
      </c>
      <c r="L1086" s="1" t="s">
        <v>754</v>
      </c>
    </row>
    <row r="1087" spans="1:12" x14ac:dyDescent="0.25">
      <c r="A1087" s="1">
        <v>1086</v>
      </c>
      <c r="B1087" s="1" t="s">
        <v>2026</v>
      </c>
      <c r="C1087" s="1" t="s">
        <v>882</v>
      </c>
      <c r="D1087" s="1">
        <v>3.6</v>
      </c>
      <c r="E1087" s="1" t="s">
        <v>968</v>
      </c>
      <c r="F1087" s="1">
        <v>2.1</v>
      </c>
      <c r="G1087" s="1" t="s">
        <v>968</v>
      </c>
      <c r="H1087" s="1">
        <v>15.3</v>
      </c>
      <c r="I1087" s="1" t="s">
        <v>871</v>
      </c>
      <c r="J1087" s="1">
        <v>9.4</v>
      </c>
      <c r="K1087" s="1" t="s">
        <v>871</v>
      </c>
      <c r="L1087" s="1" t="s">
        <v>754</v>
      </c>
    </row>
    <row r="1088" spans="1:12" x14ac:dyDescent="0.25">
      <c r="A1088" s="1">
        <v>1087</v>
      </c>
      <c r="B1088" s="1" t="s">
        <v>2027</v>
      </c>
      <c r="C1088" s="1" t="s">
        <v>853</v>
      </c>
      <c r="D1088" s="1">
        <v>4.4000000000000004</v>
      </c>
      <c r="E1088" s="1" t="s">
        <v>968</v>
      </c>
      <c r="F1088" s="1">
        <v>3.9</v>
      </c>
      <c r="G1088" s="1" t="s">
        <v>968</v>
      </c>
      <c r="H1088" s="1">
        <v>3.2</v>
      </c>
      <c r="I1088" s="1" t="s">
        <v>871</v>
      </c>
      <c r="J1088" s="1">
        <v>28.7</v>
      </c>
      <c r="K1088" s="1">
        <v>441</v>
      </c>
      <c r="L1088" s="1" t="s">
        <v>754</v>
      </c>
    </row>
    <row r="1089" spans="1:12" x14ac:dyDescent="0.25">
      <c r="A1089" s="1">
        <v>1088</v>
      </c>
      <c r="B1089" s="1" t="s">
        <v>2028</v>
      </c>
      <c r="C1089" s="1" t="s">
        <v>1041</v>
      </c>
      <c r="D1089" s="1">
        <v>4</v>
      </c>
      <c r="E1089" s="1" t="s">
        <v>968</v>
      </c>
      <c r="F1089" s="1">
        <v>11.3</v>
      </c>
      <c r="G1089" s="1" t="s">
        <v>968</v>
      </c>
      <c r="H1089" s="1">
        <v>27.8</v>
      </c>
      <c r="I1089" s="1">
        <v>541</v>
      </c>
      <c r="J1089" s="1">
        <v>8</v>
      </c>
      <c r="K1089" s="1" t="s">
        <v>871</v>
      </c>
      <c r="L1089" s="1" t="s">
        <v>754</v>
      </c>
    </row>
    <row r="1090" spans="1:12" x14ac:dyDescent="0.25">
      <c r="A1090" s="1">
        <v>1089</v>
      </c>
      <c r="B1090" s="1" t="s">
        <v>2029</v>
      </c>
      <c r="C1090" s="1" t="s">
        <v>853</v>
      </c>
      <c r="D1090" s="1">
        <v>4.5999999999999996</v>
      </c>
      <c r="E1090" s="1" t="s">
        <v>968</v>
      </c>
      <c r="F1090" s="1">
        <v>3.9</v>
      </c>
      <c r="G1090" s="1" t="s">
        <v>968</v>
      </c>
      <c r="H1090" s="1">
        <v>33.5</v>
      </c>
      <c r="I1090" s="1">
        <v>459</v>
      </c>
      <c r="J1090" s="1">
        <v>13.5</v>
      </c>
      <c r="K1090" s="1" t="s">
        <v>871</v>
      </c>
      <c r="L1090" s="1" t="s">
        <v>754</v>
      </c>
    </row>
    <row r="1091" spans="1:12" x14ac:dyDescent="0.25">
      <c r="A1091" s="1">
        <v>1090</v>
      </c>
      <c r="B1091" s="1" t="s">
        <v>2030</v>
      </c>
      <c r="C1091" s="1" t="s">
        <v>890</v>
      </c>
      <c r="D1091" s="1">
        <v>5.7</v>
      </c>
      <c r="E1091" s="1" t="s">
        <v>968</v>
      </c>
      <c r="F1091" s="1">
        <v>3.5</v>
      </c>
      <c r="G1091" s="1" t="s">
        <v>968</v>
      </c>
      <c r="H1091" s="1">
        <v>9.5</v>
      </c>
      <c r="I1091" s="1" t="s">
        <v>871</v>
      </c>
      <c r="J1091" s="1">
        <v>6.3</v>
      </c>
      <c r="K1091" s="1" t="s">
        <v>871</v>
      </c>
      <c r="L1091" s="1" t="s">
        <v>754</v>
      </c>
    </row>
    <row r="1092" spans="1:12" x14ac:dyDescent="0.25">
      <c r="A1092" s="1">
        <v>1091</v>
      </c>
      <c r="B1092" s="1" t="s">
        <v>2031</v>
      </c>
      <c r="C1092" s="1" t="s">
        <v>1285</v>
      </c>
      <c r="D1092" s="1">
        <v>8.5</v>
      </c>
      <c r="E1092" s="1" t="s">
        <v>968</v>
      </c>
      <c r="F1092" s="1">
        <v>7.3</v>
      </c>
      <c r="G1092" s="1" t="s">
        <v>968</v>
      </c>
      <c r="H1092" s="1">
        <v>4.4000000000000004</v>
      </c>
      <c r="I1092" s="1" t="s">
        <v>871</v>
      </c>
      <c r="J1092" s="1">
        <v>23.2</v>
      </c>
      <c r="K1092" s="1">
        <v>522</v>
      </c>
      <c r="L1092" s="1" t="s">
        <v>754</v>
      </c>
    </row>
    <row r="1093" spans="1:12" x14ac:dyDescent="0.25">
      <c r="A1093" s="1">
        <v>1092</v>
      </c>
      <c r="B1093" s="1" t="s">
        <v>2032</v>
      </c>
      <c r="C1093" s="1" t="s">
        <v>868</v>
      </c>
      <c r="D1093" s="1">
        <v>4.3</v>
      </c>
      <c r="E1093" s="1" t="s">
        <v>968</v>
      </c>
      <c r="F1093" s="1">
        <v>2.2999999999999998</v>
      </c>
      <c r="G1093" s="1" t="s">
        <v>968</v>
      </c>
      <c r="H1093" s="1">
        <v>19.2</v>
      </c>
      <c r="I1093" s="1" t="s">
        <v>871</v>
      </c>
      <c r="J1093" s="1">
        <v>3.8</v>
      </c>
      <c r="K1093" s="1" t="s">
        <v>871</v>
      </c>
      <c r="L1093" s="1" t="s">
        <v>754</v>
      </c>
    </row>
    <row r="1094" spans="1:12" x14ac:dyDescent="0.25">
      <c r="A1094" s="1">
        <v>1093</v>
      </c>
      <c r="B1094" s="1" t="s">
        <v>2033</v>
      </c>
      <c r="C1094" s="1" t="s">
        <v>855</v>
      </c>
      <c r="D1094" s="1">
        <v>6.1</v>
      </c>
      <c r="E1094" s="1" t="s">
        <v>968</v>
      </c>
      <c r="F1094" s="1">
        <v>14.2</v>
      </c>
      <c r="G1094" s="1" t="s">
        <v>968</v>
      </c>
      <c r="H1094" s="1">
        <v>9.9</v>
      </c>
      <c r="I1094" s="1" t="s">
        <v>871</v>
      </c>
      <c r="J1094" s="1">
        <v>5.4</v>
      </c>
      <c r="K1094" s="1" t="s">
        <v>871</v>
      </c>
      <c r="L1094" s="1" t="s">
        <v>754</v>
      </c>
    </row>
    <row r="1095" spans="1:12" x14ac:dyDescent="0.25">
      <c r="A1095" s="1">
        <v>1094</v>
      </c>
      <c r="B1095" s="1" t="s">
        <v>2034</v>
      </c>
      <c r="C1095" s="1" t="s">
        <v>943</v>
      </c>
      <c r="D1095" s="1">
        <v>7</v>
      </c>
      <c r="E1095" s="1" t="s">
        <v>968</v>
      </c>
      <c r="F1095" s="1">
        <v>3.9</v>
      </c>
      <c r="G1095" s="1" t="s">
        <v>968</v>
      </c>
      <c r="H1095" s="1">
        <v>12.9</v>
      </c>
      <c r="I1095" s="1" t="s">
        <v>871</v>
      </c>
      <c r="J1095" s="1">
        <v>4.3</v>
      </c>
      <c r="K1095" s="1" t="s">
        <v>871</v>
      </c>
      <c r="L1095" s="1" t="s">
        <v>754</v>
      </c>
    </row>
    <row r="1096" spans="1:12" x14ac:dyDescent="0.25">
      <c r="A1096" s="1">
        <v>1095</v>
      </c>
      <c r="B1096" s="1" t="s">
        <v>2035</v>
      </c>
      <c r="C1096" s="1" t="s">
        <v>1041</v>
      </c>
      <c r="D1096" s="1">
        <v>2.7</v>
      </c>
      <c r="E1096" s="1" t="s">
        <v>968</v>
      </c>
      <c r="F1096" s="1">
        <v>2.5</v>
      </c>
      <c r="G1096" s="1" t="s">
        <v>968</v>
      </c>
      <c r="H1096" s="1">
        <v>41.2</v>
      </c>
      <c r="I1096" s="1">
        <v>379</v>
      </c>
      <c r="J1096" s="1">
        <v>7.9</v>
      </c>
      <c r="K1096" s="1" t="s">
        <v>871</v>
      </c>
      <c r="L1096" s="1" t="s">
        <v>754</v>
      </c>
    </row>
    <row r="1097" spans="1:12" x14ac:dyDescent="0.25">
      <c r="A1097" s="1">
        <v>1096</v>
      </c>
      <c r="B1097" s="1" t="s">
        <v>2036</v>
      </c>
      <c r="C1097" s="1" t="s">
        <v>1186</v>
      </c>
      <c r="D1097" s="1">
        <v>5</v>
      </c>
      <c r="E1097" s="1" t="s">
        <v>968</v>
      </c>
      <c r="F1097" s="1">
        <v>3.9</v>
      </c>
      <c r="G1097" s="1" t="s">
        <v>968</v>
      </c>
      <c r="H1097" s="1">
        <v>28.4</v>
      </c>
      <c r="I1097" s="1">
        <v>536</v>
      </c>
      <c r="J1097" s="1">
        <v>21.8</v>
      </c>
      <c r="K1097" s="1">
        <v>553</v>
      </c>
      <c r="L1097" s="1" t="s">
        <v>754</v>
      </c>
    </row>
    <row r="1098" spans="1:12" x14ac:dyDescent="0.25">
      <c r="A1098" s="1">
        <v>1097</v>
      </c>
      <c r="B1098" s="1" t="s">
        <v>2037</v>
      </c>
      <c r="C1098" s="1" t="s">
        <v>890</v>
      </c>
      <c r="D1098" s="1">
        <v>3.6</v>
      </c>
      <c r="E1098" s="1" t="s">
        <v>968</v>
      </c>
      <c r="F1098" s="1">
        <v>5.2</v>
      </c>
      <c r="G1098" s="1" t="s">
        <v>968</v>
      </c>
      <c r="H1098" s="1">
        <v>21.1</v>
      </c>
      <c r="I1098" s="1" t="s">
        <v>871</v>
      </c>
      <c r="J1098" s="1">
        <v>5.9</v>
      </c>
      <c r="K1098" s="1" t="s">
        <v>871</v>
      </c>
      <c r="L1098" s="1" t="s">
        <v>754</v>
      </c>
    </row>
    <row r="1099" spans="1:12" x14ac:dyDescent="0.25">
      <c r="A1099" s="1">
        <v>1098</v>
      </c>
      <c r="B1099" s="1" t="s">
        <v>2038</v>
      </c>
      <c r="C1099" s="1" t="s">
        <v>984</v>
      </c>
      <c r="D1099" s="1">
        <v>4.0999999999999996</v>
      </c>
      <c r="E1099" s="1" t="s">
        <v>968</v>
      </c>
      <c r="F1099" s="1">
        <v>1.7</v>
      </c>
      <c r="G1099" s="1" t="s">
        <v>968</v>
      </c>
      <c r="H1099" s="1">
        <v>4.5999999999999996</v>
      </c>
      <c r="I1099" s="1" t="s">
        <v>871</v>
      </c>
      <c r="J1099" s="1">
        <v>3.7</v>
      </c>
      <c r="K1099" s="1" t="s">
        <v>871</v>
      </c>
      <c r="L1099" s="1" t="s">
        <v>754</v>
      </c>
    </row>
    <row r="1100" spans="1:12" x14ac:dyDescent="0.25">
      <c r="A1100" s="1">
        <v>1099</v>
      </c>
      <c r="B1100" s="1" t="s">
        <v>2039</v>
      </c>
      <c r="C1100" s="1" t="s">
        <v>1201</v>
      </c>
      <c r="D1100" s="1">
        <v>8.5</v>
      </c>
      <c r="E1100" s="1" t="s">
        <v>968</v>
      </c>
      <c r="F1100" s="1">
        <v>5.3</v>
      </c>
      <c r="G1100" s="1" t="s">
        <v>968</v>
      </c>
      <c r="H1100" s="1">
        <v>6.5</v>
      </c>
      <c r="I1100" s="1" t="s">
        <v>871</v>
      </c>
      <c r="J1100" s="1">
        <v>96.3</v>
      </c>
      <c r="K1100" s="1">
        <v>39</v>
      </c>
      <c r="L1100" s="1" t="s">
        <v>754</v>
      </c>
    </row>
    <row r="1101" spans="1:12" x14ac:dyDescent="0.25">
      <c r="A1101" s="1">
        <v>1100</v>
      </c>
      <c r="B1101" s="1" t="s">
        <v>2040</v>
      </c>
      <c r="C1101" s="1" t="s">
        <v>1186</v>
      </c>
      <c r="D1101" s="1">
        <v>4.2</v>
      </c>
      <c r="E1101" s="1" t="s">
        <v>968</v>
      </c>
      <c r="F1101" s="1">
        <v>1.4</v>
      </c>
      <c r="G1101" s="1" t="s">
        <v>968</v>
      </c>
      <c r="H1101" s="1">
        <v>25.8</v>
      </c>
      <c r="I1101" s="1">
        <v>571</v>
      </c>
      <c r="J1101" s="1">
        <v>6.4</v>
      </c>
      <c r="K1101" s="1" t="s">
        <v>871</v>
      </c>
      <c r="L1101" s="1" t="s">
        <v>754</v>
      </c>
    </row>
    <row r="1102" spans="1:12" x14ac:dyDescent="0.25">
      <c r="A1102" s="1">
        <v>1101</v>
      </c>
      <c r="B1102" s="1" t="s">
        <v>2041</v>
      </c>
      <c r="C1102" s="1" t="s">
        <v>1124</v>
      </c>
      <c r="D1102" s="1">
        <v>5.7</v>
      </c>
      <c r="E1102" s="1" t="s">
        <v>968</v>
      </c>
      <c r="F1102" s="1">
        <v>7.6</v>
      </c>
      <c r="G1102" s="1" t="s">
        <v>968</v>
      </c>
      <c r="H1102" s="1">
        <v>25.2</v>
      </c>
      <c r="I1102" s="1">
        <v>581</v>
      </c>
      <c r="J1102" s="1">
        <v>29.6</v>
      </c>
      <c r="K1102" s="1">
        <v>425</v>
      </c>
      <c r="L1102" s="1" t="s">
        <v>754</v>
      </c>
    </row>
    <row r="1103" spans="1:12" x14ac:dyDescent="0.25">
      <c r="A1103" s="1">
        <v>1102</v>
      </c>
      <c r="B1103" s="1" t="s">
        <v>2042</v>
      </c>
      <c r="C1103" s="1" t="s">
        <v>853</v>
      </c>
      <c r="D1103" s="1">
        <v>10.1</v>
      </c>
      <c r="E1103" s="1" t="s">
        <v>968</v>
      </c>
      <c r="F1103" s="1">
        <v>14.2</v>
      </c>
      <c r="G1103" s="1" t="s">
        <v>968</v>
      </c>
      <c r="H1103" s="1">
        <v>6.3</v>
      </c>
      <c r="I1103" s="1" t="s">
        <v>871</v>
      </c>
      <c r="J1103" s="1">
        <v>18</v>
      </c>
      <c r="K1103" s="1" t="s">
        <v>871</v>
      </c>
      <c r="L1103" s="1" t="s">
        <v>754</v>
      </c>
    </row>
    <row r="1104" spans="1:12" x14ac:dyDescent="0.25">
      <c r="A1104" s="1">
        <v>1103</v>
      </c>
      <c r="B1104" s="1" t="s">
        <v>2043</v>
      </c>
      <c r="C1104" s="1" t="s">
        <v>1041</v>
      </c>
      <c r="D1104" s="1">
        <v>2.2000000000000002</v>
      </c>
      <c r="E1104" s="1" t="s">
        <v>968</v>
      </c>
      <c r="F1104" s="1">
        <v>3.2</v>
      </c>
      <c r="G1104" s="1" t="s">
        <v>968</v>
      </c>
      <c r="H1104" s="1">
        <v>7.5</v>
      </c>
      <c r="I1104" s="1" t="s">
        <v>871</v>
      </c>
      <c r="J1104" s="1">
        <v>14.3</v>
      </c>
      <c r="K1104" s="1" t="s">
        <v>871</v>
      </c>
      <c r="L1104" s="1" t="s">
        <v>754</v>
      </c>
    </row>
    <row r="1105" spans="1:12" x14ac:dyDescent="0.25">
      <c r="A1105" s="1">
        <v>1104</v>
      </c>
      <c r="B1105" s="1" t="s">
        <v>2044</v>
      </c>
      <c r="C1105" s="1" t="s">
        <v>943</v>
      </c>
      <c r="D1105" s="1">
        <v>3.5</v>
      </c>
      <c r="E1105" s="1" t="s">
        <v>968</v>
      </c>
      <c r="F1105" s="1">
        <v>1.9</v>
      </c>
      <c r="G1105" s="1" t="s">
        <v>968</v>
      </c>
      <c r="H1105" s="1">
        <v>27</v>
      </c>
      <c r="I1105" s="1">
        <v>560</v>
      </c>
      <c r="J1105" s="1">
        <v>3.7</v>
      </c>
      <c r="K1105" s="1" t="s">
        <v>871</v>
      </c>
      <c r="L1105" s="1" t="s">
        <v>754</v>
      </c>
    </row>
    <row r="1106" spans="1:12" x14ac:dyDescent="0.25">
      <c r="A1106" s="1">
        <v>1105</v>
      </c>
      <c r="B1106" s="1" t="s">
        <v>2045</v>
      </c>
      <c r="C1106" s="1" t="s">
        <v>1933</v>
      </c>
      <c r="D1106" s="1">
        <v>3.3</v>
      </c>
      <c r="E1106" s="1" t="s">
        <v>968</v>
      </c>
      <c r="F1106" s="1"/>
      <c r="G1106" s="1" t="s">
        <v>968</v>
      </c>
      <c r="H1106" s="1">
        <v>32.5</v>
      </c>
      <c r="I1106" s="1">
        <v>474</v>
      </c>
      <c r="J1106" s="1">
        <v>71.400000000000006</v>
      </c>
      <c r="K1106" s="1">
        <v>130</v>
      </c>
      <c r="L1106" s="1" t="s">
        <v>754</v>
      </c>
    </row>
    <row r="1107" spans="1:12" x14ac:dyDescent="0.25">
      <c r="A1107" s="1">
        <v>1106</v>
      </c>
      <c r="B1107" s="1" t="s">
        <v>2046</v>
      </c>
      <c r="C1107" s="1" t="s">
        <v>943</v>
      </c>
      <c r="D1107" s="1">
        <v>3</v>
      </c>
      <c r="E1107" s="1" t="s">
        <v>968</v>
      </c>
      <c r="F1107" s="1">
        <v>1.3</v>
      </c>
      <c r="G1107" s="1" t="s">
        <v>968</v>
      </c>
      <c r="H1107" s="1">
        <v>23.5</v>
      </c>
      <c r="I1107" s="1" t="s">
        <v>871</v>
      </c>
      <c r="J1107" s="1">
        <v>4.3</v>
      </c>
      <c r="K1107" s="1" t="s">
        <v>871</v>
      </c>
      <c r="L1107" s="1" t="s">
        <v>754</v>
      </c>
    </row>
    <row r="1108" spans="1:12" x14ac:dyDescent="0.25">
      <c r="A1108" s="1">
        <v>1107</v>
      </c>
      <c r="B1108" s="1" t="s">
        <v>2047</v>
      </c>
      <c r="C1108" s="1" t="s">
        <v>853</v>
      </c>
      <c r="D1108" s="1">
        <v>8.6999999999999993</v>
      </c>
      <c r="E1108" s="1" t="s">
        <v>968</v>
      </c>
      <c r="F1108" s="1">
        <v>26.6</v>
      </c>
      <c r="G1108" s="1">
        <v>362</v>
      </c>
      <c r="H1108" s="1">
        <v>5.7</v>
      </c>
      <c r="I1108" s="1" t="s">
        <v>871</v>
      </c>
      <c r="J1108" s="1">
        <v>15.4</v>
      </c>
      <c r="K1108" s="1" t="s">
        <v>871</v>
      </c>
      <c r="L1108" s="1" t="s">
        <v>754</v>
      </c>
    </row>
    <row r="1109" spans="1:12" x14ac:dyDescent="0.25">
      <c r="A1109" s="1">
        <v>1108</v>
      </c>
      <c r="B1109" s="1" t="s">
        <v>2048</v>
      </c>
      <c r="C1109" s="1" t="s">
        <v>1237</v>
      </c>
      <c r="D1109" s="1">
        <v>8.1999999999999993</v>
      </c>
      <c r="E1109" s="1" t="s">
        <v>968</v>
      </c>
      <c r="F1109" s="1">
        <v>16</v>
      </c>
      <c r="G1109" s="1" t="s">
        <v>968</v>
      </c>
      <c r="H1109" s="1">
        <v>14.4</v>
      </c>
      <c r="I1109" s="1" t="s">
        <v>871</v>
      </c>
      <c r="J1109" s="1">
        <v>12.6</v>
      </c>
      <c r="K1109" s="1" t="s">
        <v>871</v>
      </c>
      <c r="L1109" s="1" t="s">
        <v>754</v>
      </c>
    </row>
    <row r="1110" spans="1:12" x14ac:dyDescent="0.25">
      <c r="A1110" s="1">
        <v>1109</v>
      </c>
      <c r="B1110" s="1" t="s">
        <v>2049</v>
      </c>
      <c r="C1110" s="1" t="s">
        <v>855</v>
      </c>
      <c r="D1110" s="1">
        <v>3</v>
      </c>
      <c r="E1110" s="1" t="s">
        <v>968</v>
      </c>
      <c r="F1110" s="1">
        <v>2.8</v>
      </c>
      <c r="G1110" s="1" t="s">
        <v>968</v>
      </c>
      <c r="H1110" s="1">
        <v>7.1</v>
      </c>
      <c r="I1110" s="1" t="s">
        <v>871</v>
      </c>
      <c r="J1110" s="1">
        <v>2.4</v>
      </c>
      <c r="K1110" s="1" t="s">
        <v>871</v>
      </c>
      <c r="L1110" s="1" t="s">
        <v>754</v>
      </c>
    </row>
    <row r="1111" spans="1:12" x14ac:dyDescent="0.25">
      <c r="A1111" s="1">
        <v>1110</v>
      </c>
      <c r="B1111" s="1" t="s">
        <v>2050</v>
      </c>
      <c r="C1111" s="1" t="s">
        <v>882</v>
      </c>
      <c r="D1111" s="1">
        <v>10.1</v>
      </c>
      <c r="E1111" s="1" t="s">
        <v>968</v>
      </c>
      <c r="F1111" s="1">
        <v>6.9</v>
      </c>
      <c r="G1111" s="1" t="s">
        <v>968</v>
      </c>
      <c r="H1111" s="1">
        <v>15.7</v>
      </c>
      <c r="I1111" s="1" t="s">
        <v>871</v>
      </c>
      <c r="J1111" s="1">
        <v>4.5</v>
      </c>
      <c r="K1111" s="1" t="s">
        <v>871</v>
      </c>
      <c r="L1111" s="1" t="s">
        <v>754</v>
      </c>
    </row>
    <row r="1112" spans="1:12" x14ac:dyDescent="0.25">
      <c r="A1112" s="1">
        <v>1111</v>
      </c>
      <c r="B1112" s="1" t="s">
        <v>2051</v>
      </c>
      <c r="C1112" s="1" t="s">
        <v>1190</v>
      </c>
      <c r="D1112" s="1">
        <v>3.7</v>
      </c>
      <c r="E1112" s="1" t="s">
        <v>968</v>
      </c>
      <c r="F1112" s="1">
        <v>10.5</v>
      </c>
      <c r="G1112" s="1" t="s">
        <v>968</v>
      </c>
      <c r="H1112" s="1">
        <v>12.4</v>
      </c>
      <c r="I1112" s="1" t="s">
        <v>871</v>
      </c>
      <c r="J1112" s="1">
        <v>13.3</v>
      </c>
      <c r="K1112" s="1" t="s">
        <v>871</v>
      </c>
      <c r="L1112" s="1" t="s">
        <v>754</v>
      </c>
    </row>
    <row r="1113" spans="1:12" x14ac:dyDescent="0.25">
      <c r="A1113" s="1">
        <v>1112</v>
      </c>
      <c r="B1113" s="1" t="s">
        <v>2052</v>
      </c>
      <c r="C1113" s="1" t="s">
        <v>1763</v>
      </c>
      <c r="D1113" s="1">
        <v>5.5</v>
      </c>
      <c r="E1113" s="1" t="s">
        <v>968</v>
      </c>
      <c r="F1113" s="1">
        <v>8.5</v>
      </c>
      <c r="G1113" s="1" t="s">
        <v>968</v>
      </c>
      <c r="H1113" s="1">
        <v>6.4</v>
      </c>
      <c r="I1113" s="1" t="s">
        <v>871</v>
      </c>
      <c r="J1113" s="1">
        <v>22.7</v>
      </c>
      <c r="K1113" s="1">
        <v>536</v>
      </c>
      <c r="L1113" s="1" t="s">
        <v>754</v>
      </c>
    </row>
    <row r="1114" spans="1:12" x14ac:dyDescent="0.25">
      <c r="A1114" s="1">
        <v>1113</v>
      </c>
      <c r="B1114" s="1" t="s">
        <v>2053</v>
      </c>
      <c r="C1114" s="1" t="s">
        <v>1002</v>
      </c>
      <c r="D1114" s="1">
        <v>9.8000000000000007</v>
      </c>
      <c r="E1114" s="1" t="s">
        <v>968</v>
      </c>
      <c r="F1114" s="1">
        <v>15.4</v>
      </c>
      <c r="G1114" s="1" t="s">
        <v>968</v>
      </c>
      <c r="H1114" s="1">
        <v>6</v>
      </c>
      <c r="I1114" s="1" t="s">
        <v>871</v>
      </c>
      <c r="J1114" s="1">
        <v>4.3</v>
      </c>
      <c r="K1114" s="1" t="s">
        <v>871</v>
      </c>
      <c r="L1114" s="1" t="s">
        <v>754</v>
      </c>
    </row>
    <row r="1115" spans="1:12" x14ac:dyDescent="0.25">
      <c r="A1115" s="1">
        <v>1114</v>
      </c>
      <c r="B1115" s="1" t="s">
        <v>2054</v>
      </c>
      <c r="C1115" s="1" t="s">
        <v>1002</v>
      </c>
      <c r="D1115" s="1">
        <v>15.5</v>
      </c>
      <c r="E1115" s="1" t="s">
        <v>968</v>
      </c>
      <c r="F1115" s="1">
        <v>11.6</v>
      </c>
      <c r="G1115" s="1" t="s">
        <v>968</v>
      </c>
      <c r="H1115" s="1">
        <v>3.8</v>
      </c>
      <c r="I1115" s="1" t="s">
        <v>871</v>
      </c>
      <c r="J1115" s="1">
        <v>4</v>
      </c>
      <c r="K1115" s="1" t="s">
        <v>871</v>
      </c>
      <c r="L1115" s="1" t="s">
        <v>754</v>
      </c>
    </row>
    <row r="1116" spans="1:12" x14ac:dyDescent="0.25">
      <c r="A1116" s="1">
        <v>1115</v>
      </c>
      <c r="B1116" s="1" t="s">
        <v>2055</v>
      </c>
      <c r="C1116" s="1" t="s">
        <v>982</v>
      </c>
      <c r="D1116" s="1">
        <v>3.2</v>
      </c>
      <c r="E1116" s="1" t="s">
        <v>968</v>
      </c>
      <c r="F1116" s="1">
        <v>1.8</v>
      </c>
      <c r="G1116" s="1" t="s">
        <v>968</v>
      </c>
      <c r="H1116" s="1">
        <v>36.700000000000003</v>
      </c>
      <c r="I1116" s="1">
        <v>425</v>
      </c>
      <c r="J1116" s="1">
        <v>4.9000000000000004</v>
      </c>
      <c r="K1116" s="1" t="s">
        <v>871</v>
      </c>
      <c r="L1116" s="1" t="s">
        <v>754</v>
      </c>
    </row>
    <row r="1117" spans="1:12" x14ac:dyDescent="0.25">
      <c r="A1117" s="1">
        <v>1116</v>
      </c>
      <c r="B1117" s="1" t="s">
        <v>2056</v>
      </c>
      <c r="C1117" s="1" t="s">
        <v>982</v>
      </c>
      <c r="D1117" s="1">
        <v>15.2</v>
      </c>
      <c r="E1117" s="1" t="s">
        <v>968</v>
      </c>
      <c r="F1117" s="1">
        <v>15.9</v>
      </c>
      <c r="G1117" s="1" t="s">
        <v>968</v>
      </c>
      <c r="H1117" s="1">
        <v>2.5</v>
      </c>
      <c r="I1117" s="1" t="s">
        <v>871</v>
      </c>
      <c r="J1117" s="1">
        <v>18.100000000000001</v>
      </c>
      <c r="K1117" s="1" t="s">
        <v>871</v>
      </c>
      <c r="L1117" s="1" t="s">
        <v>754</v>
      </c>
    </row>
    <row r="1118" spans="1:12" x14ac:dyDescent="0.25">
      <c r="A1118" s="1">
        <v>1117</v>
      </c>
      <c r="B1118" s="1" t="s">
        <v>2057</v>
      </c>
      <c r="C1118" s="1" t="s">
        <v>1064</v>
      </c>
      <c r="D1118" s="1">
        <v>8.4</v>
      </c>
      <c r="E1118" s="1" t="s">
        <v>968</v>
      </c>
      <c r="F1118" s="1">
        <v>2</v>
      </c>
      <c r="G1118" s="1" t="s">
        <v>968</v>
      </c>
      <c r="H1118" s="1">
        <v>16.899999999999999</v>
      </c>
      <c r="I1118" s="1" t="s">
        <v>871</v>
      </c>
      <c r="J1118" s="1">
        <v>4.7</v>
      </c>
      <c r="K1118" s="1" t="s">
        <v>871</v>
      </c>
      <c r="L1118" s="1" t="s">
        <v>754</v>
      </c>
    </row>
    <row r="1119" spans="1:12" x14ac:dyDescent="0.25">
      <c r="A1119" s="1">
        <v>1118</v>
      </c>
      <c r="B1119" s="1" t="s">
        <v>2058</v>
      </c>
      <c r="C1119" s="1" t="s">
        <v>1109</v>
      </c>
      <c r="D1119" s="1">
        <v>16.7</v>
      </c>
      <c r="E1119" s="1" t="s">
        <v>968</v>
      </c>
      <c r="F1119" s="1">
        <v>4</v>
      </c>
      <c r="G1119" s="1" t="s">
        <v>968</v>
      </c>
      <c r="H1119" s="1">
        <v>2.9</v>
      </c>
      <c r="I1119" s="1" t="s">
        <v>871</v>
      </c>
      <c r="J1119" s="1">
        <v>8.6999999999999993</v>
      </c>
      <c r="K1119" s="1" t="s">
        <v>871</v>
      </c>
      <c r="L1119" s="1" t="s">
        <v>754</v>
      </c>
    </row>
    <row r="1120" spans="1:12" x14ac:dyDescent="0.25">
      <c r="A1120" s="1">
        <v>1119</v>
      </c>
      <c r="B1120" s="1" t="s">
        <v>2059</v>
      </c>
      <c r="C1120" s="1" t="s">
        <v>1268</v>
      </c>
      <c r="D1120" s="1">
        <v>9.9</v>
      </c>
      <c r="E1120" s="1" t="s">
        <v>968</v>
      </c>
      <c r="F1120" s="1">
        <v>33</v>
      </c>
      <c r="G1120" s="1">
        <v>295</v>
      </c>
      <c r="H1120" s="1">
        <v>4.2</v>
      </c>
      <c r="I1120" s="1" t="s">
        <v>871</v>
      </c>
      <c r="J1120" s="1">
        <v>12.5</v>
      </c>
      <c r="K1120" s="1" t="s">
        <v>871</v>
      </c>
      <c r="L1120" s="1" t="s">
        <v>754</v>
      </c>
    </row>
    <row r="1121" spans="1:12" x14ac:dyDescent="0.25">
      <c r="A1121" s="1">
        <v>1120</v>
      </c>
      <c r="B1121" s="1" t="s">
        <v>2060</v>
      </c>
      <c r="C1121" s="1" t="s">
        <v>982</v>
      </c>
      <c r="D1121" s="1">
        <v>11.5</v>
      </c>
      <c r="E1121" s="1" t="s">
        <v>968</v>
      </c>
      <c r="F1121" s="1">
        <v>12</v>
      </c>
      <c r="G1121" s="1" t="s">
        <v>968</v>
      </c>
      <c r="H1121" s="1">
        <v>12.6</v>
      </c>
      <c r="I1121" s="1" t="s">
        <v>871</v>
      </c>
      <c r="J1121" s="1">
        <v>16.600000000000001</v>
      </c>
      <c r="K1121" s="1" t="s">
        <v>871</v>
      </c>
      <c r="L1121" s="1" t="s">
        <v>754</v>
      </c>
    </row>
    <row r="1122" spans="1:12" x14ac:dyDescent="0.25">
      <c r="A1122" s="1">
        <v>1121</v>
      </c>
      <c r="B1122" s="1" t="s">
        <v>2061</v>
      </c>
      <c r="C1122" s="1" t="s">
        <v>1064</v>
      </c>
      <c r="D1122" s="1">
        <v>11.3</v>
      </c>
      <c r="E1122" s="1" t="s">
        <v>968</v>
      </c>
      <c r="F1122" s="1">
        <v>2.5</v>
      </c>
      <c r="G1122" s="1" t="s">
        <v>968</v>
      </c>
      <c r="H1122" s="1">
        <v>11.9</v>
      </c>
      <c r="I1122" s="1" t="s">
        <v>871</v>
      </c>
      <c r="J1122" s="1">
        <v>4.5999999999999996</v>
      </c>
      <c r="K1122" s="1" t="s">
        <v>871</v>
      </c>
      <c r="L1122" s="1" t="s">
        <v>754</v>
      </c>
    </row>
    <row r="1123" spans="1:12" x14ac:dyDescent="0.25">
      <c r="A1123" s="1">
        <v>1122</v>
      </c>
      <c r="B1123" s="1" t="s">
        <v>2062</v>
      </c>
      <c r="C1123" s="1" t="s">
        <v>1002</v>
      </c>
      <c r="D1123" s="1">
        <v>10.199999999999999</v>
      </c>
      <c r="E1123" s="1" t="s">
        <v>968</v>
      </c>
      <c r="F1123" s="1">
        <v>9.6</v>
      </c>
      <c r="G1123" s="1" t="s">
        <v>968</v>
      </c>
      <c r="H1123" s="1">
        <v>6.7</v>
      </c>
      <c r="I1123" s="1" t="s">
        <v>871</v>
      </c>
      <c r="J1123" s="1">
        <v>4.9000000000000004</v>
      </c>
      <c r="K1123" s="1" t="s">
        <v>871</v>
      </c>
      <c r="L1123" s="1" t="s">
        <v>754</v>
      </c>
    </row>
    <row r="1124" spans="1:12" x14ac:dyDescent="0.25">
      <c r="A1124" s="1">
        <v>1123</v>
      </c>
      <c r="B1124" s="1" t="s">
        <v>2063</v>
      </c>
      <c r="C1124" s="1" t="s">
        <v>1064</v>
      </c>
      <c r="D1124" s="1">
        <v>9.8000000000000007</v>
      </c>
      <c r="E1124" s="1" t="s">
        <v>968</v>
      </c>
      <c r="F1124" s="1">
        <v>3.4</v>
      </c>
      <c r="G1124" s="1" t="s">
        <v>968</v>
      </c>
      <c r="H1124" s="1">
        <v>26.1</v>
      </c>
      <c r="I1124" s="1">
        <v>566</v>
      </c>
      <c r="J1124" s="1"/>
      <c r="K1124" s="1"/>
      <c r="L1124" s="1" t="s">
        <v>754</v>
      </c>
    </row>
    <row r="1125" spans="1:12" x14ac:dyDescent="0.25">
      <c r="A1125" s="1">
        <v>1124</v>
      </c>
      <c r="B1125" s="1" t="s">
        <v>2064</v>
      </c>
      <c r="C1125" s="1" t="s">
        <v>1002</v>
      </c>
      <c r="D1125" s="1">
        <v>10</v>
      </c>
      <c r="E1125" s="1" t="s">
        <v>968</v>
      </c>
      <c r="F1125" s="1">
        <v>8.9</v>
      </c>
      <c r="G1125" s="1" t="s">
        <v>968</v>
      </c>
      <c r="H1125" s="1">
        <v>8.8000000000000007</v>
      </c>
      <c r="I1125" s="1" t="s">
        <v>871</v>
      </c>
      <c r="J1125" s="1">
        <v>8.3000000000000007</v>
      </c>
      <c r="K1125" s="1" t="s">
        <v>871</v>
      </c>
      <c r="L1125" s="1" t="s">
        <v>754</v>
      </c>
    </row>
    <row r="1126" spans="1:12" x14ac:dyDescent="0.25">
      <c r="A1126" s="1">
        <v>1125</v>
      </c>
      <c r="B1126" s="1" t="s">
        <v>2065</v>
      </c>
      <c r="C1126" s="1" t="s">
        <v>1109</v>
      </c>
      <c r="D1126" s="1">
        <v>9.3000000000000007</v>
      </c>
      <c r="E1126" s="1" t="s">
        <v>968</v>
      </c>
      <c r="F1126" s="1">
        <v>28.3</v>
      </c>
      <c r="G1126" s="1">
        <v>340</v>
      </c>
      <c r="H1126" s="1">
        <v>12.9</v>
      </c>
      <c r="I1126" s="1" t="s">
        <v>871</v>
      </c>
      <c r="J1126" s="1">
        <v>4.3</v>
      </c>
      <c r="K1126" s="1" t="s">
        <v>871</v>
      </c>
      <c r="L1126" s="1" t="s">
        <v>754</v>
      </c>
    </row>
    <row r="1127" spans="1:12" x14ac:dyDescent="0.25">
      <c r="A1127" s="1">
        <v>1126</v>
      </c>
      <c r="B1127" s="1" t="s">
        <v>2066</v>
      </c>
      <c r="C1127" s="1" t="s">
        <v>1268</v>
      </c>
      <c r="D1127" s="1">
        <v>7.1</v>
      </c>
      <c r="E1127" s="1" t="s">
        <v>968</v>
      </c>
      <c r="F1127" s="1">
        <v>35.9</v>
      </c>
      <c r="G1127" s="1">
        <v>271</v>
      </c>
      <c r="H1127" s="1">
        <v>4.2</v>
      </c>
      <c r="I1127" s="1" t="s">
        <v>871</v>
      </c>
      <c r="J1127" s="1">
        <v>23.5</v>
      </c>
      <c r="K1127" s="1">
        <v>515</v>
      </c>
      <c r="L1127" s="1" t="s">
        <v>754</v>
      </c>
    </row>
    <row r="1128" spans="1:12" x14ac:dyDescent="0.25">
      <c r="A1128" s="1">
        <v>1127</v>
      </c>
      <c r="B1128" s="1" t="s">
        <v>2067</v>
      </c>
      <c r="C1128" s="1" t="s">
        <v>1109</v>
      </c>
      <c r="D1128" s="1">
        <v>10.199999999999999</v>
      </c>
      <c r="E1128" s="1" t="s">
        <v>968</v>
      </c>
      <c r="F1128" s="1">
        <v>26.1</v>
      </c>
      <c r="G1128" s="1">
        <v>367</v>
      </c>
      <c r="H1128" s="1">
        <v>5.4</v>
      </c>
      <c r="I1128" s="1" t="s">
        <v>871</v>
      </c>
      <c r="J1128" s="1">
        <v>15.3</v>
      </c>
      <c r="K1128" s="1" t="s">
        <v>871</v>
      </c>
      <c r="L1128" s="1" t="s">
        <v>754</v>
      </c>
    </row>
    <row r="1129" spans="1:12" x14ac:dyDescent="0.25">
      <c r="A1129" s="1">
        <v>1128</v>
      </c>
      <c r="B1129" s="1" t="s">
        <v>2068</v>
      </c>
      <c r="C1129" s="1" t="s">
        <v>1433</v>
      </c>
      <c r="D1129" s="1">
        <v>7.1</v>
      </c>
      <c r="E1129" s="1" t="s">
        <v>968</v>
      </c>
      <c r="F1129" s="1">
        <v>22.4</v>
      </c>
      <c r="G1129" s="1">
        <v>423</v>
      </c>
      <c r="H1129" s="1">
        <v>15.6</v>
      </c>
      <c r="I1129" s="1" t="s">
        <v>871</v>
      </c>
      <c r="J1129" s="1">
        <v>99.5</v>
      </c>
      <c r="K1129" s="1">
        <v>18</v>
      </c>
      <c r="L1129" s="1" t="s">
        <v>754</v>
      </c>
    </row>
    <row r="1130" spans="1:12" x14ac:dyDescent="0.25">
      <c r="A1130" s="1">
        <v>1129</v>
      </c>
      <c r="B1130" s="1" t="s">
        <v>2069</v>
      </c>
      <c r="C1130" s="1" t="s">
        <v>1268</v>
      </c>
      <c r="D1130" s="1">
        <v>6.1</v>
      </c>
      <c r="E1130" s="1" t="s">
        <v>968</v>
      </c>
      <c r="F1130" s="1">
        <v>9.9</v>
      </c>
      <c r="G1130" s="1" t="s">
        <v>968</v>
      </c>
      <c r="H1130" s="1">
        <v>18.7</v>
      </c>
      <c r="I1130" s="1" t="s">
        <v>871</v>
      </c>
      <c r="J1130" s="1">
        <v>16.2</v>
      </c>
      <c r="K1130" s="1" t="s">
        <v>871</v>
      </c>
      <c r="L1130" s="1" t="s">
        <v>754</v>
      </c>
    </row>
    <row r="1131" spans="1:12" x14ac:dyDescent="0.25">
      <c r="A1131" s="1">
        <v>1130</v>
      </c>
      <c r="B1131" s="1" t="s">
        <v>2070</v>
      </c>
      <c r="C1131" s="1" t="s">
        <v>933</v>
      </c>
      <c r="D1131" s="1">
        <v>12.2</v>
      </c>
      <c r="E1131" s="1" t="s">
        <v>968</v>
      </c>
      <c r="F1131" s="1">
        <v>6.8</v>
      </c>
      <c r="G1131" s="1" t="s">
        <v>968</v>
      </c>
      <c r="H1131" s="1">
        <v>19.600000000000001</v>
      </c>
      <c r="I1131" s="1" t="s">
        <v>871</v>
      </c>
      <c r="J1131" s="1">
        <v>3.4</v>
      </c>
      <c r="K1131" s="1" t="s">
        <v>871</v>
      </c>
      <c r="L1131" s="1" t="s">
        <v>754</v>
      </c>
    </row>
    <row r="1132" spans="1:12" x14ac:dyDescent="0.25">
      <c r="A1132" s="1">
        <v>1131</v>
      </c>
      <c r="B1132" s="1" t="s">
        <v>2071</v>
      </c>
      <c r="C1132" s="1" t="s">
        <v>2072</v>
      </c>
      <c r="D1132" s="1">
        <v>5.7</v>
      </c>
      <c r="E1132" s="1" t="s">
        <v>968</v>
      </c>
      <c r="F1132" s="1">
        <v>10.3</v>
      </c>
      <c r="G1132" s="1" t="s">
        <v>968</v>
      </c>
      <c r="H1132" s="1">
        <v>26</v>
      </c>
      <c r="I1132" s="1">
        <v>568</v>
      </c>
      <c r="J1132" s="1">
        <v>29.5</v>
      </c>
      <c r="K1132" s="1">
        <v>429</v>
      </c>
      <c r="L1132" s="1" t="s">
        <v>754</v>
      </c>
    </row>
    <row r="1133" spans="1:12" x14ac:dyDescent="0.25">
      <c r="A1133" s="1">
        <v>1132</v>
      </c>
      <c r="B1133" s="1" t="s">
        <v>2073</v>
      </c>
      <c r="C1133" s="1" t="s">
        <v>933</v>
      </c>
      <c r="D1133" s="1">
        <v>4.5999999999999996</v>
      </c>
      <c r="E1133" s="1" t="s">
        <v>968</v>
      </c>
      <c r="F1133" s="1">
        <v>1.4</v>
      </c>
      <c r="G1133" s="1" t="s">
        <v>968</v>
      </c>
      <c r="H1133" s="1">
        <v>37.4</v>
      </c>
      <c r="I1133" s="1">
        <v>412</v>
      </c>
      <c r="J1133" s="1">
        <v>3.9</v>
      </c>
      <c r="K1133" s="1" t="s">
        <v>871</v>
      </c>
      <c r="L1133" s="1" t="s">
        <v>754</v>
      </c>
    </row>
    <row r="1134" spans="1:12" x14ac:dyDescent="0.25">
      <c r="A1134" s="1">
        <v>1133</v>
      </c>
      <c r="B1134" s="1" t="s">
        <v>2074</v>
      </c>
      <c r="C1134" s="1" t="s">
        <v>1433</v>
      </c>
      <c r="D1134" s="1">
        <v>9.3000000000000007</v>
      </c>
      <c r="E1134" s="1" t="s">
        <v>968</v>
      </c>
      <c r="F1134" s="1">
        <v>21</v>
      </c>
      <c r="G1134" s="1">
        <v>439</v>
      </c>
      <c r="H1134" s="1">
        <v>15.1</v>
      </c>
      <c r="I1134" s="1" t="s">
        <v>871</v>
      </c>
      <c r="J1134" s="1">
        <v>62</v>
      </c>
      <c r="K1134" s="1">
        <v>182</v>
      </c>
      <c r="L1134" s="1" t="s">
        <v>754</v>
      </c>
    </row>
    <row r="1135" spans="1:12" x14ac:dyDescent="0.25">
      <c r="A1135" s="1">
        <v>1134</v>
      </c>
      <c r="B1135" s="1" t="s">
        <v>2075</v>
      </c>
      <c r="C1135" s="1" t="s">
        <v>1268</v>
      </c>
      <c r="D1135" s="1">
        <v>9.1999999999999993</v>
      </c>
      <c r="E1135" s="1" t="s">
        <v>968</v>
      </c>
      <c r="F1135" s="1">
        <v>29.3</v>
      </c>
      <c r="G1135" s="1">
        <v>331</v>
      </c>
      <c r="H1135" s="1">
        <v>4</v>
      </c>
      <c r="I1135" s="1" t="s">
        <v>871</v>
      </c>
      <c r="J1135" s="1">
        <v>17.100000000000001</v>
      </c>
      <c r="K1135" s="1" t="s">
        <v>871</v>
      </c>
      <c r="L1135" s="1" t="s">
        <v>754</v>
      </c>
    </row>
    <row r="1136" spans="1:12" x14ac:dyDescent="0.25">
      <c r="A1136" s="1">
        <v>1135</v>
      </c>
      <c r="B1136" s="1" t="s">
        <v>2076</v>
      </c>
      <c r="C1136" s="1" t="s">
        <v>1064</v>
      </c>
      <c r="D1136" s="1">
        <v>7.2</v>
      </c>
      <c r="E1136" s="1" t="s">
        <v>968</v>
      </c>
      <c r="F1136" s="1">
        <v>9.3000000000000007</v>
      </c>
      <c r="G1136" s="1" t="s">
        <v>968</v>
      </c>
      <c r="H1136" s="1">
        <v>6</v>
      </c>
      <c r="I1136" s="1" t="s">
        <v>871</v>
      </c>
      <c r="J1136" s="1">
        <v>5.4</v>
      </c>
      <c r="K1136" s="1" t="s">
        <v>871</v>
      </c>
      <c r="L1136" s="1" t="s">
        <v>754</v>
      </c>
    </row>
    <row r="1137" spans="1:12" x14ac:dyDescent="0.25">
      <c r="A1137" s="1">
        <v>1136</v>
      </c>
      <c r="B1137" s="1" t="s">
        <v>2077</v>
      </c>
      <c r="C1137" s="1" t="s">
        <v>1002</v>
      </c>
      <c r="D1137" s="1">
        <v>10.4</v>
      </c>
      <c r="E1137" s="1" t="s">
        <v>968</v>
      </c>
      <c r="F1137" s="1">
        <v>38</v>
      </c>
      <c r="G1137" s="1">
        <v>247</v>
      </c>
      <c r="H1137" s="1">
        <v>4.7</v>
      </c>
      <c r="I1137" s="1" t="s">
        <v>871</v>
      </c>
      <c r="J1137" s="1">
        <v>8.1</v>
      </c>
      <c r="K1137" s="1" t="s">
        <v>871</v>
      </c>
      <c r="L1137" s="1" t="s">
        <v>754</v>
      </c>
    </row>
    <row r="1138" spans="1:12" x14ac:dyDescent="0.25">
      <c r="A1138" s="1">
        <v>1137</v>
      </c>
      <c r="B1138" s="1" t="s">
        <v>2078</v>
      </c>
      <c r="C1138" s="1" t="s">
        <v>2079</v>
      </c>
      <c r="D1138" s="1">
        <v>8.8000000000000007</v>
      </c>
      <c r="E1138" s="1" t="s">
        <v>968</v>
      </c>
      <c r="F1138" s="1">
        <v>20.100000000000001</v>
      </c>
      <c r="G1138" s="1">
        <v>460</v>
      </c>
      <c r="H1138" s="1">
        <v>22.3</v>
      </c>
      <c r="I1138" s="1" t="s">
        <v>871</v>
      </c>
      <c r="J1138" s="1">
        <v>1</v>
      </c>
      <c r="K1138" s="1" t="s">
        <v>871</v>
      </c>
      <c r="L1138" s="1" t="s">
        <v>754</v>
      </c>
    </row>
    <row r="1139" spans="1:12" x14ac:dyDescent="0.25">
      <c r="A1139" s="1">
        <v>1138</v>
      </c>
      <c r="B1139" s="1" t="s">
        <v>2080</v>
      </c>
      <c r="C1139" s="1" t="s">
        <v>1064</v>
      </c>
      <c r="D1139" s="1">
        <v>5</v>
      </c>
      <c r="E1139" s="1" t="s">
        <v>968</v>
      </c>
      <c r="F1139" s="1">
        <v>5.8</v>
      </c>
      <c r="G1139" s="1" t="s">
        <v>968</v>
      </c>
      <c r="H1139" s="1">
        <v>26</v>
      </c>
      <c r="I1139" s="1">
        <v>567</v>
      </c>
      <c r="J1139" s="1">
        <v>5</v>
      </c>
      <c r="K1139" s="1" t="s">
        <v>871</v>
      </c>
      <c r="L1139" s="1" t="s">
        <v>754</v>
      </c>
    </row>
    <row r="1140" spans="1:12" x14ac:dyDescent="0.25">
      <c r="A1140" s="1">
        <v>1139</v>
      </c>
      <c r="B1140" s="1" t="s">
        <v>2081</v>
      </c>
      <c r="C1140" s="1" t="s">
        <v>1064</v>
      </c>
      <c r="D1140" s="1">
        <v>7.8</v>
      </c>
      <c r="E1140" s="1" t="s">
        <v>968</v>
      </c>
      <c r="F1140" s="1">
        <v>4.5</v>
      </c>
      <c r="G1140" s="1" t="s">
        <v>968</v>
      </c>
      <c r="H1140" s="1">
        <v>10</v>
      </c>
      <c r="I1140" s="1" t="s">
        <v>871</v>
      </c>
      <c r="J1140" s="1">
        <v>5.4</v>
      </c>
      <c r="K1140" s="1" t="s">
        <v>871</v>
      </c>
      <c r="L1140" s="1" t="s">
        <v>754</v>
      </c>
    </row>
    <row r="1141" spans="1:12" x14ac:dyDescent="0.25">
      <c r="A1141" s="1">
        <v>1140</v>
      </c>
      <c r="B1141" s="1" t="s">
        <v>2082</v>
      </c>
      <c r="C1141" s="1" t="s">
        <v>995</v>
      </c>
      <c r="D1141" s="1">
        <v>8.6999999999999993</v>
      </c>
      <c r="E1141" s="1" t="s">
        <v>968</v>
      </c>
      <c r="F1141" s="1">
        <v>4.5999999999999996</v>
      </c>
      <c r="G1141" s="1" t="s">
        <v>968</v>
      </c>
      <c r="H1141" s="1">
        <v>16.600000000000001</v>
      </c>
      <c r="I1141" s="1" t="s">
        <v>871</v>
      </c>
      <c r="J1141" s="1">
        <v>11.5</v>
      </c>
      <c r="K1141" s="1" t="s">
        <v>871</v>
      </c>
      <c r="L1141" s="1" t="s">
        <v>754</v>
      </c>
    </row>
    <row r="1142" spans="1:12" x14ac:dyDescent="0.25">
      <c r="A1142" s="1">
        <v>1141</v>
      </c>
      <c r="B1142" s="1" t="s">
        <v>2083</v>
      </c>
      <c r="C1142" s="1" t="s">
        <v>995</v>
      </c>
      <c r="D1142" s="1">
        <v>3.4</v>
      </c>
      <c r="E1142" s="1" t="s">
        <v>968</v>
      </c>
      <c r="F1142" s="1">
        <v>2.2999999999999998</v>
      </c>
      <c r="G1142" s="1" t="s">
        <v>968</v>
      </c>
      <c r="H1142" s="1">
        <v>34.200000000000003</v>
      </c>
      <c r="I1142" s="1">
        <v>454</v>
      </c>
      <c r="J1142" s="1">
        <v>4.2</v>
      </c>
      <c r="K1142" s="1" t="s">
        <v>871</v>
      </c>
      <c r="L1142" s="1" t="s">
        <v>754</v>
      </c>
    </row>
    <row r="1143" spans="1:12" x14ac:dyDescent="0.25">
      <c r="A1143" s="1">
        <v>1142</v>
      </c>
      <c r="B1143" s="1" t="s">
        <v>2084</v>
      </c>
      <c r="C1143" s="1" t="s">
        <v>995</v>
      </c>
      <c r="D1143" s="1">
        <v>4.5</v>
      </c>
      <c r="E1143" s="1" t="s">
        <v>968</v>
      </c>
      <c r="F1143" s="1">
        <v>1.3</v>
      </c>
      <c r="G1143" s="1" t="s">
        <v>968</v>
      </c>
      <c r="H1143" s="1">
        <v>29.5</v>
      </c>
      <c r="I1143" s="1">
        <v>521</v>
      </c>
      <c r="J1143" s="1">
        <v>6.3</v>
      </c>
      <c r="K1143" s="1" t="s">
        <v>871</v>
      </c>
      <c r="L1143" s="1" t="s">
        <v>754</v>
      </c>
    </row>
    <row r="1144" spans="1:12" x14ac:dyDescent="0.25">
      <c r="A1144" s="1">
        <v>1143</v>
      </c>
      <c r="B1144" s="1" t="s">
        <v>2085</v>
      </c>
      <c r="C1144" s="1" t="s">
        <v>995</v>
      </c>
      <c r="D1144" s="1">
        <v>12.3</v>
      </c>
      <c r="E1144" s="1" t="s">
        <v>968</v>
      </c>
      <c r="F1144" s="1">
        <v>2.8</v>
      </c>
      <c r="G1144" s="1" t="s">
        <v>968</v>
      </c>
      <c r="H1144" s="1">
        <v>21.7</v>
      </c>
      <c r="I1144" s="1" t="s">
        <v>871</v>
      </c>
      <c r="J1144" s="1">
        <v>6.8</v>
      </c>
      <c r="K1144" s="1" t="s">
        <v>871</v>
      </c>
      <c r="L1144" s="1" t="s">
        <v>754</v>
      </c>
    </row>
    <row r="1145" spans="1:12" x14ac:dyDescent="0.25">
      <c r="A1145" s="1">
        <v>1144</v>
      </c>
      <c r="B1145" s="1" t="s">
        <v>2086</v>
      </c>
      <c r="C1145" s="1" t="s">
        <v>1021</v>
      </c>
      <c r="D1145" s="1">
        <v>3</v>
      </c>
      <c r="E1145" s="1" t="s">
        <v>968</v>
      </c>
      <c r="F1145" s="1">
        <v>1.1000000000000001</v>
      </c>
      <c r="G1145" s="1" t="s">
        <v>968</v>
      </c>
      <c r="H1145" s="1">
        <v>6.6</v>
      </c>
      <c r="I1145" s="1" t="s">
        <v>871</v>
      </c>
      <c r="J1145" s="1">
        <v>5.0999999999999996</v>
      </c>
      <c r="K1145" s="1" t="s">
        <v>871</v>
      </c>
      <c r="L1145" s="1" t="s">
        <v>754</v>
      </c>
    </row>
    <row r="1146" spans="1:12" x14ac:dyDescent="0.25">
      <c r="A1146" s="1">
        <v>1145</v>
      </c>
      <c r="B1146" s="1" t="s">
        <v>2087</v>
      </c>
      <c r="C1146" s="1" t="s">
        <v>1021</v>
      </c>
      <c r="D1146" s="1">
        <v>6.5</v>
      </c>
      <c r="E1146" s="1" t="s">
        <v>968</v>
      </c>
      <c r="F1146" s="1">
        <v>3.2</v>
      </c>
      <c r="G1146" s="1" t="s">
        <v>968</v>
      </c>
      <c r="H1146" s="1">
        <v>9.6999999999999993</v>
      </c>
      <c r="I1146" s="1" t="s">
        <v>871</v>
      </c>
      <c r="J1146" s="1">
        <v>4</v>
      </c>
      <c r="K1146" s="1" t="s">
        <v>871</v>
      </c>
      <c r="L1146" s="1" t="s">
        <v>754</v>
      </c>
    </row>
    <row r="1147" spans="1:12" x14ac:dyDescent="0.25">
      <c r="A1147" s="1">
        <v>1146</v>
      </c>
      <c r="B1147" s="1" t="s">
        <v>2088</v>
      </c>
      <c r="C1147" s="1" t="s">
        <v>1124</v>
      </c>
      <c r="D1147" s="1">
        <v>10.3</v>
      </c>
      <c r="E1147" s="1" t="s">
        <v>968</v>
      </c>
      <c r="F1147" s="1">
        <v>7</v>
      </c>
      <c r="G1147" s="1" t="s">
        <v>968</v>
      </c>
      <c r="H1147" s="1">
        <v>12.5</v>
      </c>
      <c r="I1147" s="1" t="s">
        <v>871</v>
      </c>
      <c r="J1147" s="1">
        <v>6.9</v>
      </c>
      <c r="K1147" s="1" t="s">
        <v>871</v>
      </c>
      <c r="L1147" s="1" t="s">
        <v>754</v>
      </c>
    </row>
    <row r="1148" spans="1:12" x14ac:dyDescent="0.25">
      <c r="A1148" s="1">
        <v>1147</v>
      </c>
      <c r="B1148" s="1" t="s">
        <v>2089</v>
      </c>
      <c r="C1148" s="1" t="s">
        <v>1124</v>
      </c>
      <c r="D1148" s="1">
        <v>8.8000000000000007</v>
      </c>
      <c r="E1148" s="1" t="s">
        <v>968</v>
      </c>
      <c r="F1148" s="1">
        <v>7.2</v>
      </c>
      <c r="G1148" s="1" t="s">
        <v>968</v>
      </c>
      <c r="H1148" s="1">
        <v>12.4</v>
      </c>
      <c r="I1148" s="1" t="s">
        <v>871</v>
      </c>
      <c r="J1148" s="1">
        <v>5.6</v>
      </c>
      <c r="K1148" s="1" t="s">
        <v>871</v>
      </c>
      <c r="L1148" s="1" t="s">
        <v>754</v>
      </c>
    </row>
    <row r="1149" spans="1:12" x14ac:dyDescent="0.25">
      <c r="A1149" s="1">
        <v>1148</v>
      </c>
      <c r="B1149" s="1" t="s">
        <v>2090</v>
      </c>
      <c r="C1149" s="1" t="s">
        <v>913</v>
      </c>
      <c r="D1149" s="1">
        <v>4.0999999999999996</v>
      </c>
      <c r="E1149" s="1" t="s">
        <v>968</v>
      </c>
      <c r="F1149" s="1">
        <v>2.1</v>
      </c>
      <c r="G1149" s="1" t="s">
        <v>968</v>
      </c>
      <c r="H1149" s="1">
        <v>11.2</v>
      </c>
      <c r="I1149" s="1" t="s">
        <v>871</v>
      </c>
      <c r="J1149" s="1">
        <v>9.6999999999999993</v>
      </c>
      <c r="K1149" s="1" t="s">
        <v>871</v>
      </c>
      <c r="L1149" s="1" t="s">
        <v>754</v>
      </c>
    </row>
    <row r="1150" spans="1:12" x14ac:dyDescent="0.25">
      <c r="A1150" s="1">
        <v>1149</v>
      </c>
      <c r="B1150" s="1" t="s">
        <v>2091</v>
      </c>
      <c r="C1150" s="1" t="s">
        <v>886</v>
      </c>
      <c r="D1150" s="1">
        <v>8</v>
      </c>
      <c r="E1150" s="1" t="s">
        <v>968</v>
      </c>
      <c r="F1150" s="1">
        <v>2.5</v>
      </c>
      <c r="G1150" s="1" t="s">
        <v>968</v>
      </c>
      <c r="H1150" s="1">
        <v>5.3</v>
      </c>
      <c r="I1150" s="1" t="s">
        <v>871</v>
      </c>
      <c r="J1150" s="1">
        <v>7.8</v>
      </c>
      <c r="K1150" s="1" t="s">
        <v>871</v>
      </c>
      <c r="L1150" s="1" t="s">
        <v>754</v>
      </c>
    </row>
    <row r="1151" spans="1:12" x14ac:dyDescent="0.25">
      <c r="A1151" s="1">
        <v>1150</v>
      </c>
      <c r="B1151" s="1" t="s">
        <v>2092</v>
      </c>
      <c r="C1151" s="1" t="s">
        <v>886</v>
      </c>
      <c r="D1151" s="1">
        <v>10.1</v>
      </c>
      <c r="E1151" s="1" t="s">
        <v>968</v>
      </c>
      <c r="F1151" s="1">
        <v>2.2000000000000002</v>
      </c>
      <c r="G1151" s="1" t="s">
        <v>968</v>
      </c>
      <c r="H1151" s="1">
        <v>1.3</v>
      </c>
      <c r="I1151" s="1" t="s">
        <v>871</v>
      </c>
      <c r="J1151" s="1">
        <v>5</v>
      </c>
      <c r="K1151" s="1" t="s">
        <v>871</v>
      </c>
      <c r="L1151" s="1" t="s">
        <v>754</v>
      </c>
    </row>
    <row r="1152" spans="1:12" x14ac:dyDescent="0.25">
      <c r="A1152" s="1">
        <v>1151</v>
      </c>
      <c r="B1152" s="1" t="s">
        <v>2093</v>
      </c>
      <c r="C1152" s="1" t="s">
        <v>886</v>
      </c>
      <c r="D1152" s="1">
        <v>11.2</v>
      </c>
      <c r="E1152" s="1" t="s">
        <v>968</v>
      </c>
      <c r="F1152" s="1">
        <v>2</v>
      </c>
      <c r="G1152" s="1" t="s">
        <v>968</v>
      </c>
      <c r="H1152" s="1">
        <v>7.4</v>
      </c>
      <c r="I1152" s="1" t="s">
        <v>871</v>
      </c>
      <c r="J1152" s="1">
        <v>5.2</v>
      </c>
      <c r="K1152" s="1" t="s">
        <v>871</v>
      </c>
      <c r="L1152" s="1" t="s">
        <v>754</v>
      </c>
    </row>
    <row r="1153" spans="1:12" x14ac:dyDescent="0.25">
      <c r="A1153" s="1">
        <v>1152</v>
      </c>
      <c r="B1153" s="1" t="s">
        <v>2094</v>
      </c>
      <c r="C1153" s="1" t="s">
        <v>886</v>
      </c>
      <c r="D1153" s="1">
        <v>13.2</v>
      </c>
      <c r="E1153" s="1" t="s">
        <v>968</v>
      </c>
      <c r="F1153" s="1">
        <v>3.3</v>
      </c>
      <c r="G1153" s="1" t="s">
        <v>968</v>
      </c>
      <c r="H1153" s="1">
        <v>1.6</v>
      </c>
      <c r="I1153" s="1" t="s">
        <v>871</v>
      </c>
      <c r="J1153" s="1">
        <v>5.4</v>
      </c>
      <c r="K1153" s="1" t="s">
        <v>871</v>
      </c>
      <c r="L1153" s="1" t="s">
        <v>754</v>
      </c>
    </row>
    <row r="1154" spans="1:12" x14ac:dyDescent="0.25">
      <c r="A1154" s="1">
        <v>1153</v>
      </c>
      <c r="B1154" s="1" t="s">
        <v>2095</v>
      </c>
      <c r="C1154" s="1" t="s">
        <v>937</v>
      </c>
      <c r="D1154" s="1">
        <v>6.3</v>
      </c>
      <c r="E1154" s="1" t="s">
        <v>968</v>
      </c>
      <c r="F1154" s="1">
        <v>5.4</v>
      </c>
      <c r="G1154" s="1" t="s">
        <v>968</v>
      </c>
      <c r="H1154" s="1">
        <v>31.6</v>
      </c>
      <c r="I1154" s="1">
        <v>489</v>
      </c>
      <c r="J1154" s="1">
        <v>7</v>
      </c>
      <c r="K1154" s="1" t="s">
        <v>871</v>
      </c>
      <c r="L1154" s="1" t="s">
        <v>754</v>
      </c>
    </row>
    <row r="1155" spans="1:12" x14ac:dyDescent="0.25">
      <c r="A1155" s="1">
        <v>1154</v>
      </c>
      <c r="B1155" s="1" t="s">
        <v>2096</v>
      </c>
      <c r="C1155" s="1" t="s">
        <v>937</v>
      </c>
      <c r="D1155" s="1">
        <v>13.1</v>
      </c>
      <c r="E1155" s="1" t="s">
        <v>968</v>
      </c>
      <c r="F1155" s="1">
        <v>9.1999999999999993</v>
      </c>
      <c r="G1155" s="1" t="s">
        <v>968</v>
      </c>
      <c r="H1155" s="1">
        <v>7.5</v>
      </c>
      <c r="I1155" s="1" t="s">
        <v>871</v>
      </c>
      <c r="J1155" s="1">
        <v>6.8</v>
      </c>
      <c r="K1155" s="1" t="s">
        <v>871</v>
      </c>
      <c r="L1155" s="1" t="s">
        <v>754</v>
      </c>
    </row>
    <row r="1156" spans="1:12" x14ac:dyDescent="0.25">
      <c r="A1156" s="1">
        <v>1155</v>
      </c>
      <c r="B1156" s="1" t="s">
        <v>2097</v>
      </c>
      <c r="C1156" s="1" t="s">
        <v>937</v>
      </c>
      <c r="D1156" s="1">
        <v>11.4</v>
      </c>
      <c r="E1156" s="1" t="s">
        <v>968</v>
      </c>
      <c r="F1156" s="1">
        <v>7.8</v>
      </c>
      <c r="G1156" s="1" t="s">
        <v>968</v>
      </c>
      <c r="H1156" s="1">
        <v>10.8</v>
      </c>
      <c r="I1156" s="1" t="s">
        <v>871</v>
      </c>
      <c r="J1156" s="1">
        <v>5.9</v>
      </c>
      <c r="K1156" s="1" t="s">
        <v>871</v>
      </c>
      <c r="L1156" s="1" t="s">
        <v>754</v>
      </c>
    </row>
    <row r="1157" spans="1:12" x14ac:dyDescent="0.25">
      <c r="A1157" s="1">
        <v>1156</v>
      </c>
      <c r="B1157" s="1" t="s">
        <v>2098</v>
      </c>
      <c r="C1157" s="1" t="s">
        <v>937</v>
      </c>
      <c r="D1157" s="1">
        <v>9.1</v>
      </c>
      <c r="E1157" s="1" t="s">
        <v>968</v>
      </c>
      <c r="F1157" s="1">
        <v>4.0999999999999996</v>
      </c>
      <c r="G1157" s="1" t="s">
        <v>968</v>
      </c>
      <c r="H1157" s="1">
        <v>13.6</v>
      </c>
      <c r="I1157" s="1" t="s">
        <v>871</v>
      </c>
      <c r="J1157" s="1">
        <v>7</v>
      </c>
      <c r="K1157" s="1" t="s">
        <v>871</v>
      </c>
      <c r="L1157" s="1" t="s">
        <v>754</v>
      </c>
    </row>
    <row r="1158" spans="1:12" x14ac:dyDescent="0.25">
      <c r="A1158" s="1">
        <v>1157</v>
      </c>
      <c r="B1158" s="1" t="s">
        <v>2099</v>
      </c>
      <c r="C1158" s="1" t="s">
        <v>937</v>
      </c>
      <c r="D1158" s="1">
        <v>7.8</v>
      </c>
      <c r="E1158" s="1" t="s">
        <v>968</v>
      </c>
      <c r="F1158" s="1">
        <v>5.7</v>
      </c>
      <c r="G1158" s="1" t="s">
        <v>968</v>
      </c>
      <c r="H1158" s="1">
        <v>9</v>
      </c>
      <c r="I1158" s="1" t="s">
        <v>871</v>
      </c>
      <c r="J1158" s="1">
        <v>6.6</v>
      </c>
      <c r="K1158" s="1" t="s">
        <v>871</v>
      </c>
      <c r="L1158" s="1" t="s">
        <v>754</v>
      </c>
    </row>
    <row r="1159" spans="1:12" x14ac:dyDescent="0.25">
      <c r="A1159" s="1">
        <v>1158</v>
      </c>
      <c r="B1159" s="1" t="s">
        <v>2100</v>
      </c>
      <c r="C1159" s="1" t="s">
        <v>1237</v>
      </c>
      <c r="D1159" s="1">
        <v>5.0999999999999996</v>
      </c>
      <c r="E1159" s="1" t="s">
        <v>968</v>
      </c>
      <c r="F1159" s="1">
        <v>10.199999999999999</v>
      </c>
      <c r="G1159" s="1" t="s">
        <v>968</v>
      </c>
      <c r="H1159" s="1">
        <v>1.8</v>
      </c>
      <c r="I1159" s="1" t="s">
        <v>871</v>
      </c>
      <c r="J1159" s="1">
        <v>10.9</v>
      </c>
      <c r="K1159" s="1" t="s">
        <v>871</v>
      </c>
      <c r="L1159" s="1" t="s">
        <v>754</v>
      </c>
    </row>
    <row r="1160" spans="1:12" x14ac:dyDescent="0.25">
      <c r="A1160" s="1">
        <v>1159</v>
      </c>
      <c r="B1160" s="1" t="s">
        <v>2101</v>
      </c>
      <c r="C1160" s="1" t="s">
        <v>853</v>
      </c>
      <c r="D1160" s="1">
        <v>6.9</v>
      </c>
      <c r="E1160" s="1" t="s">
        <v>968</v>
      </c>
      <c r="F1160" s="1">
        <v>6</v>
      </c>
      <c r="G1160" s="1" t="s">
        <v>968</v>
      </c>
      <c r="H1160" s="1">
        <v>6.9</v>
      </c>
      <c r="I1160" s="1" t="s">
        <v>871</v>
      </c>
      <c r="J1160" s="1">
        <v>9.6999999999999993</v>
      </c>
      <c r="K1160" s="1" t="s">
        <v>871</v>
      </c>
      <c r="L1160" s="1" t="s">
        <v>754</v>
      </c>
    </row>
    <row r="1161" spans="1:12" x14ac:dyDescent="0.25">
      <c r="A1161" s="1">
        <v>1160</v>
      </c>
      <c r="B1161" s="1" t="s">
        <v>2102</v>
      </c>
      <c r="C1161" s="1" t="s">
        <v>2103</v>
      </c>
      <c r="D1161" s="1">
        <v>17.2</v>
      </c>
      <c r="E1161" s="1">
        <v>492</v>
      </c>
      <c r="F1161" s="1">
        <v>6.9</v>
      </c>
      <c r="G1161" s="1" t="s">
        <v>968</v>
      </c>
      <c r="H1161" s="1">
        <v>4.2</v>
      </c>
      <c r="I1161" s="1" t="s">
        <v>871</v>
      </c>
      <c r="J1161" s="1">
        <v>64.3</v>
      </c>
      <c r="K1161" s="1">
        <v>171</v>
      </c>
      <c r="L1161" s="1" t="s">
        <v>754</v>
      </c>
    </row>
    <row r="1162" spans="1:12" x14ac:dyDescent="0.25">
      <c r="A1162" s="1">
        <v>1161</v>
      </c>
      <c r="B1162" s="1" t="s">
        <v>2104</v>
      </c>
      <c r="C1162" s="1" t="s">
        <v>1186</v>
      </c>
      <c r="D1162" s="1">
        <v>5.0999999999999996</v>
      </c>
      <c r="E1162" s="1" t="s">
        <v>968</v>
      </c>
      <c r="F1162" s="1">
        <v>3.2</v>
      </c>
      <c r="G1162" s="1" t="s">
        <v>968</v>
      </c>
      <c r="H1162" s="1">
        <v>30.3</v>
      </c>
      <c r="I1162" s="1">
        <v>509</v>
      </c>
      <c r="J1162" s="1">
        <v>6</v>
      </c>
      <c r="K1162" s="1" t="s">
        <v>871</v>
      </c>
      <c r="L1162" s="1" t="s">
        <v>754</v>
      </c>
    </row>
    <row r="1163" spans="1:12" x14ac:dyDescent="0.25">
      <c r="A1163" s="1">
        <v>1162</v>
      </c>
      <c r="B1163" s="1" t="s">
        <v>2105</v>
      </c>
      <c r="C1163" s="1" t="s">
        <v>1962</v>
      </c>
      <c r="D1163" s="1">
        <v>14.6</v>
      </c>
      <c r="E1163" s="1" t="s">
        <v>968</v>
      </c>
      <c r="F1163" s="1">
        <v>11.4</v>
      </c>
      <c r="G1163" s="1" t="s">
        <v>968</v>
      </c>
      <c r="H1163" s="1">
        <v>7.7</v>
      </c>
      <c r="I1163" s="1" t="s">
        <v>871</v>
      </c>
      <c r="J1163" s="1">
        <v>37.799999999999997</v>
      </c>
      <c r="K1163" s="1">
        <v>342</v>
      </c>
      <c r="L1163" s="1" t="s">
        <v>754</v>
      </c>
    </row>
    <row r="1164" spans="1:12" x14ac:dyDescent="0.25">
      <c r="A1164" s="1">
        <v>1163</v>
      </c>
      <c r="B1164" s="1" t="s">
        <v>2106</v>
      </c>
      <c r="C1164" s="1" t="s">
        <v>1021</v>
      </c>
      <c r="D1164" s="1">
        <v>4.8</v>
      </c>
      <c r="E1164" s="1" t="s">
        <v>968</v>
      </c>
      <c r="F1164" s="1">
        <v>1.8</v>
      </c>
      <c r="G1164" s="1" t="s">
        <v>968</v>
      </c>
      <c r="H1164" s="1">
        <v>3.5</v>
      </c>
      <c r="I1164" s="1" t="s">
        <v>871</v>
      </c>
      <c r="J1164" s="1">
        <v>3.5</v>
      </c>
      <c r="K1164" s="1" t="s">
        <v>871</v>
      </c>
      <c r="L1164" s="1" t="s">
        <v>754</v>
      </c>
    </row>
    <row r="1165" spans="1:12" x14ac:dyDescent="0.25">
      <c r="A1165" s="1">
        <v>1164</v>
      </c>
      <c r="B1165" s="1" t="s">
        <v>2107</v>
      </c>
      <c r="C1165" s="1" t="s">
        <v>855</v>
      </c>
      <c r="D1165" s="1">
        <v>3.8</v>
      </c>
      <c r="E1165" s="1" t="s">
        <v>968</v>
      </c>
      <c r="F1165" s="1">
        <v>4.5999999999999996</v>
      </c>
      <c r="G1165" s="1" t="s">
        <v>968</v>
      </c>
      <c r="H1165" s="1">
        <v>11.3</v>
      </c>
      <c r="I1165" s="1" t="s">
        <v>871</v>
      </c>
      <c r="J1165" s="1">
        <v>5.3</v>
      </c>
      <c r="K1165" s="1" t="s">
        <v>871</v>
      </c>
      <c r="L1165" s="1" t="s">
        <v>754</v>
      </c>
    </row>
    <row r="1166" spans="1:12" x14ac:dyDescent="0.25">
      <c r="A1166" s="1">
        <v>1165</v>
      </c>
      <c r="B1166" s="1" t="s">
        <v>2108</v>
      </c>
      <c r="C1166" s="1" t="s">
        <v>853</v>
      </c>
      <c r="D1166" s="1">
        <v>3.1</v>
      </c>
      <c r="E1166" s="1" t="s">
        <v>968</v>
      </c>
      <c r="F1166" s="1">
        <v>2.6</v>
      </c>
      <c r="G1166" s="1" t="s">
        <v>968</v>
      </c>
      <c r="H1166" s="1">
        <v>19.3</v>
      </c>
      <c r="I1166" s="1" t="s">
        <v>871</v>
      </c>
      <c r="J1166" s="1">
        <v>18.3</v>
      </c>
      <c r="K1166" s="1" t="s">
        <v>871</v>
      </c>
      <c r="L1166" s="1" t="s">
        <v>754</v>
      </c>
    </row>
    <row r="1167" spans="1:12" x14ac:dyDescent="0.25">
      <c r="A1167" s="1">
        <v>1166</v>
      </c>
      <c r="B1167" s="1" t="s">
        <v>2109</v>
      </c>
      <c r="C1167" s="1" t="s">
        <v>1887</v>
      </c>
      <c r="D1167" s="1">
        <v>3.6</v>
      </c>
      <c r="E1167" s="1" t="s">
        <v>968</v>
      </c>
      <c r="F1167" s="1">
        <v>8.4</v>
      </c>
      <c r="G1167" s="1" t="s">
        <v>968</v>
      </c>
      <c r="H1167" s="1">
        <v>33</v>
      </c>
      <c r="I1167" s="1">
        <v>464</v>
      </c>
      <c r="J1167" s="1">
        <v>45.5</v>
      </c>
      <c r="K1167" s="1">
        <v>278</v>
      </c>
      <c r="L1167" s="1" t="s">
        <v>754</v>
      </c>
    </row>
    <row r="1168" spans="1:12" x14ac:dyDescent="0.25">
      <c r="A1168" s="1">
        <v>1167</v>
      </c>
      <c r="B1168" s="1" t="s">
        <v>2110</v>
      </c>
      <c r="C1168" s="1" t="s">
        <v>1707</v>
      </c>
      <c r="D1168" s="1">
        <v>12.5</v>
      </c>
      <c r="E1168" s="1" t="s">
        <v>968</v>
      </c>
      <c r="F1168" s="1">
        <v>14.5</v>
      </c>
      <c r="G1168" s="1" t="s">
        <v>968</v>
      </c>
      <c r="H1168" s="1">
        <v>4.8</v>
      </c>
      <c r="I1168" s="1" t="s">
        <v>871</v>
      </c>
      <c r="J1168" s="1">
        <v>90.4</v>
      </c>
      <c r="K1168" s="1">
        <v>69</v>
      </c>
      <c r="L1168" s="1" t="s">
        <v>754</v>
      </c>
    </row>
    <row r="1169" spans="1:12" x14ac:dyDescent="0.25">
      <c r="A1169" s="1">
        <v>1168</v>
      </c>
      <c r="B1169" s="1" t="s">
        <v>2111</v>
      </c>
      <c r="C1169" s="1" t="s">
        <v>1479</v>
      </c>
      <c r="D1169" s="1">
        <v>5.8</v>
      </c>
      <c r="E1169" s="1" t="s">
        <v>968</v>
      </c>
      <c r="F1169" s="1">
        <v>5.3</v>
      </c>
      <c r="G1169" s="1" t="s">
        <v>968</v>
      </c>
      <c r="H1169" s="1">
        <v>22.1</v>
      </c>
      <c r="I1169" s="1" t="s">
        <v>871</v>
      </c>
      <c r="J1169" s="1">
        <v>20.7</v>
      </c>
      <c r="K1169" s="1">
        <v>573</v>
      </c>
      <c r="L1169" s="1" t="s">
        <v>754</v>
      </c>
    </row>
    <row r="1170" spans="1:12" x14ac:dyDescent="0.25">
      <c r="A1170" s="1">
        <v>1169</v>
      </c>
      <c r="B1170" s="1" t="s">
        <v>2112</v>
      </c>
      <c r="C1170" s="1" t="s">
        <v>853</v>
      </c>
      <c r="D1170" s="1">
        <v>3.8</v>
      </c>
      <c r="E1170" s="1" t="s">
        <v>968</v>
      </c>
      <c r="F1170" s="1">
        <v>6.4</v>
      </c>
      <c r="G1170" s="1" t="s">
        <v>968</v>
      </c>
      <c r="H1170" s="1">
        <v>15.1</v>
      </c>
      <c r="I1170" s="1" t="s">
        <v>871</v>
      </c>
      <c r="J1170" s="1">
        <v>21.1</v>
      </c>
      <c r="K1170" s="1">
        <v>561</v>
      </c>
      <c r="L1170" s="1" t="s">
        <v>754</v>
      </c>
    </row>
    <row r="1171" spans="1:12" x14ac:dyDescent="0.25">
      <c r="A1171" s="1">
        <v>1170</v>
      </c>
      <c r="B1171" s="1" t="s">
        <v>2113</v>
      </c>
      <c r="C1171" s="1" t="s">
        <v>853</v>
      </c>
      <c r="D1171" s="1">
        <v>4.5</v>
      </c>
      <c r="E1171" s="1" t="s">
        <v>968</v>
      </c>
      <c r="F1171" s="1">
        <v>5.4</v>
      </c>
      <c r="G1171" s="1" t="s">
        <v>968</v>
      </c>
      <c r="H1171" s="1">
        <v>18.7</v>
      </c>
      <c r="I1171" s="1" t="s">
        <v>871</v>
      </c>
      <c r="J1171" s="1">
        <v>11.6</v>
      </c>
      <c r="K1171" s="1" t="s">
        <v>871</v>
      </c>
      <c r="L1171" s="1" t="s">
        <v>754</v>
      </c>
    </row>
    <row r="1172" spans="1:12" x14ac:dyDescent="0.25">
      <c r="A1172" s="1">
        <v>1171</v>
      </c>
      <c r="B1172" s="1" t="s">
        <v>2114</v>
      </c>
      <c r="C1172" s="1" t="s">
        <v>853</v>
      </c>
      <c r="D1172" s="1">
        <v>2.2000000000000002</v>
      </c>
      <c r="E1172" s="1" t="s">
        <v>968</v>
      </c>
      <c r="F1172" s="1">
        <v>2.4</v>
      </c>
      <c r="G1172" s="1" t="s">
        <v>968</v>
      </c>
      <c r="H1172" s="1">
        <v>14.8</v>
      </c>
      <c r="I1172" s="1" t="s">
        <v>871</v>
      </c>
      <c r="J1172" s="1">
        <v>10.3</v>
      </c>
      <c r="K1172" s="1" t="s">
        <v>871</v>
      </c>
      <c r="L1172" s="1" t="s">
        <v>754</v>
      </c>
    </row>
    <row r="1173" spans="1:12" x14ac:dyDescent="0.25">
      <c r="A1173" s="1">
        <v>1172</v>
      </c>
      <c r="B1173" s="1" t="s">
        <v>2115</v>
      </c>
      <c r="C1173" s="1" t="s">
        <v>1041</v>
      </c>
      <c r="D1173" s="1">
        <v>8.1999999999999993</v>
      </c>
      <c r="E1173" s="1" t="s">
        <v>968</v>
      </c>
      <c r="F1173" s="1">
        <v>18.100000000000001</v>
      </c>
      <c r="G1173" s="1">
        <v>495</v>
      </c>
      <c r="H1173" s="1">
        <v>2.1</v>
      </c>
      <c r="I1173" s="1" t="s">
        <v>871</v>
      </c>
      <c r="J1173" s="1">
        <v>97.6</v>
      </c>
      <c r="K1173" s="1">
        <v>35</v>
      </c>
      <c r="L1173" s="1" t="s">
        <v>754</v>
      </c>
    </row>
    <row r="1174" spans="1:12" x14ac:dyDescent="0.25">
      <c r="A1174" s="1">
        <v>1173</v>
      </c>
      <c r="B1174" s="1" t="s">
        <v>2116</v>
      </c>
      <c r="C1174" s="1" t="s">
        <v>2117</v>
      </c>
      <c r="D1174" s="1">
        <v>9.4</v>
      </c>
      <c r="E1174" s="1" t="s">
        <v>968</v>
      </c>
      <c r="F1174" s="1">
        <v>14.9</v>
      </c>
      <c r="G1174" s="1" t="s">
        <v>968</v>
      </c>
      <c r="H1174" s="1">
        <v>16.7</v>
      </c>
      <c r="I1174" s="1" t="s">
        <v>871</v>
      </c>
      <c r="J1174" s="1">
        <v>80.5</v>
      </c>
      <c r="K1174" s="1">
        <v>102</v>
      </c>
      <c r="L1174" s="1" t="s">
        <v>754</v>
      </c>
    </row>
    <row r="1175" spans="1:12" x14ac:dyDescent="0.25">
      <c r="A1175" s="1">
        <v>1174</v>
      </c>
      <c r="B1175" s="1" t="s">
        <v>2118</v>
      </c>
      <c r="C1175" s="1" t="s">
        <v>1021</v>
      </c>
      <c r="D1175" s="1">
        <v>3.1</v>
      </c>
      <c r="E1175" s="1" t="s">
        <v>968</v>
      </c>
      <c r="F1175" s="1">
        <v>1.7</v>
      </c>
      <c r="G1175" s="1" t="s">
        <v>968</v>
      </c>
      <c r="H1175" s="1">
        <v>3.8</v>
      </c>
      <c r="I1175" s="1" t="s">
        <v>871</v>
      </c>
      <c r="J1175" s="1">
        <v>4.5999999999999996</v>
      </c>
      <c r="K1175" s="1" t="s">
        <v>871</v>
      </c>
      <c r="L1175" s="1" t="s">
        <v>754</v>
      </c>
    </row>
    <row r="1176" spans="1:12" x14ac:dyDescent="0.25">
      <c r="A1176" s="1">
        <v>1175</v>
      </c>
      <c r="B1176" s="1" t="s">
        <v>2119</v>
      </c>
      <c r="C1176" s="1" t="s">
        <v>853</v>
      </c>
      <c r="D1176" s="1">
        <v>6.9</v>
      </c>
      <c r="E1176" s="1" t="s">
        <v>968</v>
      </c>
      <c r="F1176" s="1">
        <v>7.9</v>
      </c>
      <c r="G1176" s="1" t="s">
        <v>968</v>
      </c>
      <c r="H1176" s="1">
        <v>3.6</v>
      </c>
      <c r="I1176" s="1" t="s">
        <v>871</v>
      </c>
      <c r="J1176" s="1">
        <v>38.6</v>
      </c>
      <c r="K1176" s="1">
        <v>338</v>
      </c>
      <c r="L1176" s="1" t="s">
        <v>754</v>
      </c>
    </row>
    <row r="1177" spans="1:12" x14ac:dyDescent="0.25">
      <c r="A1177" s="1">
        <v>1176</v>
      </c>
      <c r="B1177" s="1" t="s">
        <v>2120</v>
      </c>
      <c r="C1177" s="1" t="s">
        <v>1190</v>
      </c>
      <c r="D1177" s="1">
        <v>5</v>
      </c>
      <c r="E1177" s="1" t="s">
        <v>968</v>
      </c>
      <c r="F1177" s="1">
        <v>1</v>
      </c>
      <c r="G1177" s="1" t="s">
        <v>968</v>
      </c>
      <c r="H1177" s="1">
        <v>21.6</v>
      </c>
      <c r="I1177" s="1" t="s">
        <v>871</v>
      </c>
      <c r="J1177" s="1">
        <v>15.8</v>
      </c>
      <c r="K1177" s="1" t="s">
        <v>871</v>
      </c>
      <c r="L1177" s="1" t="s">
        <v>754</v>
      </c>
    </row>
    <row r="1178" spans="1:12" x14ac:dyDescent="0.25">
      <c r="A1178" s="1">
        <v>1177</v>
      </c>
      <c r="B1178" s="1" t="s">
        <v>2121</v>
      </c>
      <c r="C1178" s="1" t="s">
        <v>1021</v>
      </c>
      <c r="D1178" s="1">
        <v>9.8000000000000007</v>
      </c>
      <c r="E1178" s="1" t="s">
        <v>968</v>
      </c>
      <c r="F1178" s="1">
        <v>2.2999999999999998</v>
      </c>
      <c r="G1178" s="1" t="s">
        <v>968</v>
      </c>
      <c r="H1178" s="1">
        <v>5.7</v>
      </c>
      <c r="I1178" s="1" t="s">
        <v>871</v>
      </c>
      <c r="J1178" s="1">
        <v>7</v>
      </c>
      <c r="K1178" s="1" t="s">
        <v>871</v>
      </c>
      <c r="L1178" s="1" t="s">
        <v>754</v>
      </c>
    </row>
    <row r="1179" spans="1:12" x14ac:dyDescent="0.25">
      <c r="A1179" s="1">
        <v>1178</v>
      </c>
      <c r="B1179" s="1" t="s">
        <v>2122</v>
      </c>
      <c r="C1179" s="1" t="s">
        <v>1479</v>
      </c>
      <c r="D1179" s="1">
        <v>4.3</v>
      </c>
      <c r="E1179" s="1" t="s">
        <v>968</v>
      </c>
      <c r="F1179" s="1">
        <v>3.1</v>
      </c>
      <c r="G1179" s="1" t="s">
        <v>968</v>
      </c>
      <c r="H1179" s="1">
        <v>25.6</v>
      </c>
      <c r="I1179" s="1">
        <v>575</v>
      </c>
      <c r="J1179" s="1">
        <v>34.700000000000003</v>
      </c>
      <c r="K1179" s="1">
        <v>369</v>
      </c>
      <c r="L1179" s="1" t="s">
        <v>754</v>
      </c>
    </row>
    <row r="1180" spans="1:12" x14ac:dyDescent="0.25">
      <c r="A1180" s="1">
        <v>1179</v>
      </c>
      <c r="B1180" s="1" t="s">
        <v>2123</v>
      </c>
      <c r="C1180" s="1" t="s">
        <v>1190</v>
      </c>
      <c r="D1180" s="1">
        <v>4.4000000000000004</v>
      </c>
      <c r="E1180" s="1" t="s">
        <v>968</v>
      </c>
      <c r="F1180" s="1">
        <v>1.7</v>
      </c>
      <c r="G1180" s="1" t="s">
        <v>968</v>
      </c>
      <c r="H1180" s="1">
        <v>35.4</v>
      </c>
      <c r="I1180" s="1">
        <v>438</v>
      </c>
      <c r="J1180" s="1">
        <v>12.7</v>
      </c>
      <c r="K1180" s="1" t="s">
        <v>871</v>
      </c>
      <c r="L1180" s="1" t="s">
        <v>754</v>
      </c>
    </row>
    <row r="1181" spans="1:12" x14ac:dyDescent="0.25">
      <c r="A1181" s="1">
        <v>1180</v>
      </c>
      <c r="B1181" s="1" t="s">
        <v>2124</v>
      </c>
      <c r="C1181" s="1" t="s">
        <v>2125</v>
      </c>
      <c r="D1181" s="1">
        <v>7.2</v>
      </c>
      <c r="E1181" s="1" t="s">
        <v>968</v>
      </c>
      <c r="F1181" s="1">
        <v>5.6</v>
      </c>
      <c r="G1181" s="1" t="s">
        <v>968</v>
      </c>
      <c r="H1181" s="1">
        <v>19.7</v>
      </c>
      <c r="I1181" s="1" t="s">
        <v>871</v>
      </c>
      <c r="J1181" s="1">
        <v>69.8</v>
      </c>
      <c r="K1181" s="1">
        <v>139</v>
      </c>
      <c r="L1181" s="1" t="s">
        <v>754</v>
      </c>
    </row>
    <row r="1182" spans="1:12" x14ac:dyDescent="0.25">
      <c r="A1182" s="1">
        <v>1181</v>
      </c>
      <c r="B1182" s="1" t="s">
        <v>2126</v>
      </c>
      <c r="C1182" s="1" t="s">
        <v>1568</v>
      </c>
      <c r="D1182" s="1">
        <v>2.8</v>
      </c>
      <c r="E1182" s="1" t="s">
        <v>968</v>
      </c>
      <c r="F1182" s="1">
        <v>1.8</v>
      </c>
      <c r="G1182" s="1" t="s">
        <v>968</v>
      </c>
      <c r="H1182" s="1">
        <v>10.9</v>
      </c>
      <c r="I1182" s="1" t="s">
        <v>871</v>
      </c>
      <c r="J1182" s="1">
        <v>98.8</v>
      </c>
      <c r="K1182" s="1">
        <v>25</v>
      </c>
      <c r="L1182" s="1" t="s">
        <v>754</v>
      </c>
    </row>
    <row r="1183" spans="1:12" x14ac:dyDescent="0.25">
      <c r="A1183" s="1">
        <v>1182</v>
      </c>
      <c r="B1183" s="1" t="s">
        <v>2127</v>
      </c>
      <c r="C1183" s="1" t="s">
        <v>894</v>
      </c>
      <c r="D1183" s="1">
        <v>3</v>
      </c>
      <c r="E1183" s="1" t="s">
        <v>968</v>
      </c>
      <c r="F1183" s="1">
        <v>4.2</v>
      </c>
      <c r="G1183" s="1" t="s">
        <v>968</v>
      </c>
      <c r="H1183" s="1">
        <v>4.0999999999999996</v>
      </c>
      <c r="I1183" s="1" t="s">
        <v>871</v>
      </c>
      <c r="J1183" s="1">
        <v>4.9000000000000004</v>
      </c>
      <c r="K1183" s="1" t="s">
        <v>871</v>
      </c>
      <c r="L1183" s="1" t="s">
        <v>754</v>
      </c>
    </row>
    <row r="1184" spans="1:12" x14ac:dyDescent="0.25">
      <c r="A1184" s="1">
        <v>1183</v>
      </c>
      <c r="B1184" s="1" t="s">
        <v>2128</v>
      </c>
      <c r="C1184" s="1" t="s">
        <v>853</v>
      </c>
      <c r="D1184" s="1">
        <v>4.8</v>
      </c>
      <c r="E1184" s="1" t="s">
        <v>968</v>
      </c>
      <c r="F1184" s="1">
        <v>3.2</v>
      </c>
      <c r="G1184" s="1" t="s">
        <v>968</v>
      </c>
      <c r="H1184" s="1">
        <v>8</v>
      </c>
      <c r="I1184" s="1" t="s">
        <v>871</v>
      </c>
      <c r="J1184" s="1">
        <v>11.5</v>
      </c>
      <c r="K1184" s="1" t="s">
        <v>871</v>
      </c>
      <c r="L1184" s="1" t="s">
        <v>754</v>
      </c>
    </row>
    <row r="1185" spans="1:12" x14ac:dyDescent="0.25">
      <c r="A1185" s="1">
        <v>1184</v>
      </c>
      <c r="B1185" s="1" t="s">
        <v>2129</v>
      </c>
      <c r="C1185" s="1" t="s">
        <v>1933</v>
      </c>
      <c r="D1185" s="1">
        <v>5.4</v>
      </c>
      <c r="E1185" s="1" t="s">
        <v>968</v>
      </c>
      <c r="F1185" s="1">
        <v>2.6</v>
      </c>
      <c r="G1185" s="1" t="s">
        <v>968</v>
      </c>
      <c r="H1185" s="1">
        <v>22.2</v>
      </c>
      <c r="I1185" s="1" t="s">
        <v>871</v>
      </c>
      <c r="J1185" s="1">
        <v>71.900000000000006</v>
      </c>
      <c r="K1185" s="1">
        <v>128</v>
      </c>
      <c r="L1185" s="1" t="s">
        <v>754</v>
      </c>
    </row>
    <row r="1186" spans="1:12" x14ac:dyDescent="0.25">
      <c r="A1186" s="1">
        <v>1185</v>
      </c>
      <c r="B1186" s="1" t="s">
        <v>2130</v>
      </c>
      <c r="C1186" s="1" t="s">
        <v>1021</v>
      </c>
      <c r="D1186" s="1">
        <v>7.5</v>
      </c>
      <c r="E1186" s="1" t="s">
        <v>968</v>
      </c>
      <c r="F1186" s="1">
        <v>2.2999999999999998</v>
      </c>
      <c r="G1186" s="1" t="s">
        <v>968</v>
      </c>
      <c r="H1186" s="1">
        <v>4.7</v>
      </c>
      <c r="I1186" s="1" t="s">
        <v>871</v>
      </c>
      <c r="J1186" s="1">
        <v>7.1</v>
      </c>
      <c r="K1186" s="1" t="s">
        <v>871</v>
      </c>
      <c r="L1186" s="1" t="s">
        <v>754</v>
      </c>
    </row>
    <row r="1187" spans="1:12" x14ac:dyDescent="0.25">
      <c r="A1187" s="1">
        <v>1186</v>
      </c>
      <c r="B1187" s="1" t="s">
        <v>2131</v>
      </c>
      <c r="C1187" s="1" t="s">
        <v>853</v>
      </c>
      <c r="D1187" s="1">
        <v>7.1</v>
      </c>
      <c r="E1187" s="1" t="s">
        <v>968</v>
      </c>
      <c r="F1187" s="1">
        <v>6</v>
      </c>
      <c r="G1187" s="1" t="s">
        <v>968</v>
      </c>
      <c r="H1187" s="1">
        <v>25.2</v>
      </c>
      <c r="I1187" s="1">
        <v>580</v>
      </c>
      <c r="J1187" s="1">
        <v>52.1</v>
      </c>
      <c r="K1187" s="1">
        <v>236</v>
      </c>
      <c r="L1187" s="1" t="s">
        <v>754</v>
      </c>
    </row>
    <row r="1188" spans="1:12" x14ac:dyDescent="0.25">
      <c r="A1188" s="1">
        <v>1187</v>
      </c>
      <c r="B1188" s="1" t="s">
        <v>2132</v>
      </c>
      <c r="C1188" s="1" t="s">
        <v>853</v>
      </c>
      <c r="D1188" s="1">
        <v>7.4</v>
      </c>
      <c r="E1188" s="1" t="s">
        <v>968</v>
      </c>
      <c r="F1188" s="1">
        <v>4.5999999999999996</v>
      </c>
      <c r="G1188" s="1" t="s">
        <v>968</v>
      </c>
      <c r="H1188" s="1">
        <v>16</v>
      </c>
      <c r="I1188" s="1" t="s">
        <v>871</v>
      </c>
      <c r="J1188" s="1">
        <v>55.2</v>
      </c>
      <c r="K1188" s="1">
        <v>213</v>
      </c>
      <c r="L1188" s="1" t="s">
        <v>754</v>
      </c>
    </row>
    <row r="1189" spans="1:12" x14ac:dyDescent="0.25">
      <c r="A1189" s="1">
        <v>1188</v>
      </c>
      <c r="B1189" s="1" t="s">
        <v>2133</v>
      </c>
      <c r="C1189" s="1" t="s">
        <v>853</v>
      </c>
      <c r="D1189" s="1">
        <v>6.3</v>
      </c>
      <c r="E1189" s="1" t="s">
        <v>968</v>
      </c>
      <c r="F1189" s="1">
        <v>4.4000000000000004</v>
      </c>
      <c r="G1189" s="1" t="s">
        <v>968</v>
      </c>
      <c r="H1189" s="1">
        <v>4</v>
      </c>
      <c r="I1189" s="1" t="s">
        <v>871</v>
      </c>
      <c r="J1189" s="1">
        <v>8.5</v>
      </c>
      <c r="K1189" s="1" t="s">
        <v>871</v>
      </c>
      <c r="L1189" s="1" t="s">
        <v>754</v>
      </c>
    </row>
    <row r="1190" spans="1:12" x14ac:dyDescent="0.25">
      <c r="A1190" s="1">
        <v>1189</v>
      </c>
      <c r="B1190" s="1" t="s">
        <v>2134</v>
      </c>
      <c r="C1190" s="1" t="s">
        <v>853</v>
      </c>
      <c r="D1190" s="1">
        <v>2</v>
      </c>
      <c r="E1190" s="1" t="s">
        <v>968</v>
      </c>
      <c r="F1190" s="1">
        <v>3.8</v>
      </c>
      <c r="G1190" s="1" t="s">
        <v>968</v>
      </c>
      <c r="H1190" s="1">
        <v>32.1</v>
      </c>
      <c r="I1190" s="1">
        <v>481</v>
      </c>
      <c r="J1190" s="1">
        <v>27.9</v>
      </c>
      <c r="K1190" s="1">
        <v>452</v>
      </c>
      <c r="L1190" s="1" t="s">
        <v>754</v>
      </c>
    </row>
    <row r="1191" spans="1:12" x14ac:dyDescent="0.25">
      <c r="A1191" s="1">
        <v>1190</v>
      </c>
      <c r="B1191" s="1" t="s">
        <v>2135</v>
      </c>
      <c r="C1191" s="1" t="s">
        <v>892</v>
      </c>
      <c r="D1191" s="1">
        <v>2.6</v>
      </c>
      <c r="E1191" s="1" t="s">
        <v>968</v>
      </c>
      <c r="F1191" s="1">
        <v>2.9</v>
      </c>
      <c r="G1191" s="1" t="s">
        <v>968</v>
      </c>
      <c r="H1191" s="1">
        <v>2.2000000000000002</v>
      </c>
      <c r="I1191" s="1" t="s">
        <v>871</v>
      </c>
      <c r="J1191" s="1">
        <v>2.9</v>
      </c>
      <c r="K1191" s="1" t="s">
        <v>871</v>
      </c>
      <c r="L1191" s="1" t="s">
        <v>754</v>
      </c>
    </row>
    <row r="1192" spans="1:12" x14ac:dyDescent="0.25">
      <c r="A1192" s="1">
        <v>1191</v>
      </c>
      <c r="B1192" s="1" t="s">
        <v>2136</v>
      </c>
      <c r="C1192" s="1" t="s">
        <v>1132</v>
      </c>
      <c r="D1192" s="1">
        <v>7.9</v>
      </c>
      <c r="E1192" s="1" t="s">
        <v>968</v>
      </c>
      <c r="F1192" s="1">
        <v>7.1</v>
      </c>
      <c r="G1192" s="1" t="s">
        <v>968</v>
      </c>
      <c r="H1192" s="1">
        <v>4.3</v>
      </c>
      <c r="I1192" s="1" t="s">
        <v>871</v>
      </c>
      <c r="J1192" s="1">
        <v>17.3</v>
      </c>
      <c r="K1192" s="1" t="s">
        <v>871</v>
      </c>
      <c r="L1192" s="1" t="s">
        <v>754</v>
      </c>
    </row>
    <row r="1193" spans="1:12" x14ac:dyDescent="0.25">
      <c r="A1193" s="1">
        <v>1192</v>
      </c>
      <c r="B1193" s="1" t="s">
        <v>2137</v>
      </c>
      <c r="C1193" s="1" t="s">
        <v>853</v>
      </c>
      <c r="D1193" s="1">
        <v>3.2</v>
      </c>
      <c r="E1193" s="1" t="s">
        <v>968</v>
      </c>
      <c r="F1193" s="1">
        <v>6.1</v>
      </c>
      <c r="G1193" s="1" t="s">
        <v>968</v>
      </c>
      <c r="H1193" s="1">
        <v>8.4</v>
      </c>
      <c r="I1193" s="1" t="s">
        <v>871</v>
      </c>
      <c r="J1193" s="1">
        <v>9.3000000000000007</v>
      </c>
      <c r="K1193" s="1" t="s">
        <v>871</v>
      </c>
      <c r="L1193" s="1" t="s">
        <v>754</v>
      </c>
    </row>
    <row r="1194" spans="1:12" x14ac:dyDescent="0.25">
      <c r="A1194" s="1">
        <v>1193</v>
      </c>
      <c r="B1194" s="1" t="s">
        <v>2138</v>
      </c>
      <c r="C1194" s="1" t="s">
        <v>1186</v>
      </c>
      <c r="D1194" s="1">
        <v>4.4000000000000004</v>
      </c>
      <c r="E1194" s="1" t="s">
        <v>968</v>
      </c>
      <c r="F1194" s="1">
        <v>9</v>
      </c>
      <c r="G1194" s="1" t="s">
        <v>968</v>
      </c>
      <c r="H1194" s="1">
        <v>21.1</v>
      </c>
      <c r="I1194" s="1" t="s">
        <v>871</v>
      </c>
      <c r="J1194" s="1"/>
      <c r="K1194" s="1"/>
      <c r="L1194" s="1" t="s">
        <v>754</v>
      </c>
    </row>
    <row r="1195" spans="1:12" x14ac:dyDescent="0.25">
      <c r="A1195" s="1">
        <v>1194</v>
      </c>
      <c r="B1195" s="1" t="s">
        <v>2139</v>
      </c>
      <c r="C1195" s="1" t="s">
        <v>853</v>
      </c>
      <c r="D1195" s="1">
        <v>7.8</v>
      </c>
      <c r="E1195" s="1" t="s">
        <v>968</v>
      </c>
      <c r="F1195" s="1">
        <v>4.5</v>
      </c>
      <c r="G1195" s="1" t="s">
        <v>968</v>
      </c>
      <c r="H1195" s="1">
        <v>9.9</v>
      </c>
      <c r="I1195" s="1" t="s">
        <v>871</v>
      </c>
      <c r="J1195" s="1">
        <v>8.8000000000000007</v>
      </c>
      <c r="K1195" s="1" t="s">
        <v>871</v>
      </c>
      <c r="L1195" s="1" t="s">
        <v>754</v>
      </c>
    </row>
    <row r="1196" spans="1:12" x14ac:dyDescent="0.25">
      <c r="A1196" s="1">
        <v>1195</v>
      </c>
      <c r="B1196" s="1" t="s">
        <v>2140</v>
      </c>
      <c r="C1196" s="1" t="s">
        <v>855</v>
      </c>
      <c r="D1196" s="1">
        <v>2.9</v>
      </c>
      <c r="E1196" s="1" t="s">
        <v>968</v>
      </c>
      <c r="F1196" s="1">
        <v>2.7</v>
      </c>
      <c r="G1196" s="1" t="s">
        <v>968</v>
      </c>
      <c r="H1196" s="1">
        <v>9.9</v>
      </c>
      <c r="I1196" s="1" t="s">
        <v>871</v>
      </c>
      <c r="J1196" s="1">
        <v>3.4</v>
      </c>
      <c r="K1196" s="1" t="s">
        <v>871</v>
      </c>
      <c r="L1196" s="1" t="s">
        <v>754</v>
      </c>
    </row>
    <row r="1197" spans="1:12" x14ac:dyDescent="0.25">
      <c r="A1197" s="1">
        <v>1196</v>
      </c>
      <c r="B1197" s="1" t="s">
        <v>2141</v>
      </c>
      <c r="C1197" s="1" t="s">
        <v>853</v>
      </c>
      <c r="D1197" s="1">
        <v>6.4</v>
      </c>
      <c r="E1197" s="1" t="s">
        <v>968</v>
      </c>
      <c r="F1197" s="1">
        <v>3.8</v>
      </c>
      <c r="G1197" s="1" t="s">
        <v>968</v>
      </c>
      <c r="H1197" s="1">
        <v>6.8</v>
      </c>
      <c r="I1197" s="1" t="s">
        <v>871</v>
      </c>
      <c r="J1197" s="1">
        <v>9.6</v>
      </c>
      <c r="K1197" s="1" t="s">
        <v>871</v>
      </c>
      <c r="L1197" s="1" t="s">
        <v>754</v>
      </c>
    </row>
    <row r="1198" spans="1:12" x14ac:dyDescent="0.25">
      <c r="A1198" s="1">
        <v>1197</v>
      </c>
      <c r="B1198" s="1" t="s">
        <v>2142</v>
      </c>
      <c r="C1198" s="1" t="s">
        <v>894</v>
      </c>
      <c r="D1198" s="1">
        <v>5.2</v>
      </c>
      <c r="E1198" s="1" t="s">
        <v>968</v>
      </c>
      <c r="F1198" s="1">
        <v>4.5999999999999996</v>
      </c>
      <c r="G1198" s="1" t="s">
        <v>968</v>
      </c>
      <c r="H1198" s="1">
        <v>29.8</v>
      </c>
      <c r="I1198" s="1">
        <v>516</v>
      </c>
      <c r="J1198" s="1">
        <v>5</v>
      </c>
      <c r="K1198" s="1" t="s">
        <v>871</v>
      </c>
      <c r="L1198" s="1" t="s">
        <v>754</v>
      </c>
    </row>
    <row r="1199" spans="1:12" x14ac:dyDescent="0.25">
      <c r="A1199" s="1">
        <v>1198</v>
      </c>
      <c r="B1199" s="1" t="s">
        <v>2143</v>
      </c>
      <c r="C1199" s="1" t="s">
        <v>1041</v>
      </c>
      <c r="D1199" s="1">
        <v>9.3000000000000007</v>
      </c>
      <c r="E1199" s="1" t="s">
        <v>968</v>
      </c>
      <c r="F1199" s="1">
        <v>9.1999999999999993</v>
      </c>
      <c r="G1199" s="1" t="s">
        <v>968</v>
      </c>
      <c r="H1199" s="1">
        <v>7.8</v>
      </c>
      <c r="I1199" s="1" t="s">
        <v>871</v>
      </c>
      <c r="J1199" s="1">
        <v>18.2</v>
      </c>
      <c r="K1199" s="1" t="s">
        <v>871</v>
      </c>
      <c r="L1199" s="1" t="s">
        <v>754</v>
      </c>
    </row>
    <row r="1200" spans="1:12" x14ac:dyDescent="0.25">
      <c r="A1200" s="1">
        <v>1199</v>
      </c>
      <c r="B1200" s="1" t="s">
        <v>2144</v>
      </c>
      <c r="C1200" s="1" t="s">
        <v>943</v>
      </c>
      <c r="D1200" s="1">
        <v>5.6</v>
      </c>
      <c r="E1200" s="1" t="s">
        <v>968</v>
      </c>
      <c r="F1200" s="1">
        <v>2.2999999999999998</v>
      </c>
      <c r="G1200" s="1" t="s">
        <v>968</v>
      </c>
      <c r="H1200" s="1">
        <v>24.5</v>
      </c>
      <c r="I1200" s="1">
        <v>594</v>
      </c>
      <c r="J1200" s="1">
        <v>3.3</v>
      </c>
      <c r="K1200" s="1" t="s">
        <v>871</v>
      </c>
      <c r="L1200" s="1" t="s">
        <v>754</v>
      </c>
    </row>
    <row r="1201" spans="1:12" x14ac:dyDescent="0.25">
      <c r="A1201" s="1">
        <v>1200</v>
      </c>
      <c r="B1201" s="1" t="s">
        <v>2145</v>
      </c>
      <c r="C1201" s="1" t="s">
        <v>1186</v>
      </c>
      <c r="D1201" s="1">
        <v>7.3</v>
      </c>
      <c r="E1201" s="1" t="s">
        <v>968</v>
      </c>
      <c r="F1201" s="1">
        <v>7.2</v>
      </c>
      <c r="G1201" s="1" t="s">
        <v>968</v>
      </c>
      <c r="H1201" s="1">
        <v>21.9</v>
      </c>
      <c r="I1201" s="1" t="s">
        <v>871</v>
      </c>
      <c r="J1201" s="1">
        <v>4.8</v>
      </c>
      <c r="K1201" s="1" t="s">
        <v>871</v>
      </c>
      <c r="L1201" s="1" t="s">
        <v>754</v>
      </c>
    </row>
    <row r="1202" spans="1:12" x14ac:dyDescent="0.25">
      <c r="A1202" s="1">
        <v>1201</v>
      </c>
      <c r="B1202" s="1" t="s">
        <v>2146</v>
      </c>
      <c r="C1202" s="1" t="s">
        <v>853</v>
      </c>
      <c r="D1202" s="1">
        <v>6</v>
      </c>
      <c r="E1202" s="1" t="s">
        <v>968</v>
      </c>
      <c r="F1202" s="1">
        <v>7.4</v>
      </c>
      <c r="G1202" s="1" t="s">
        <v>968</v>
      </c>
      <c r="H1202" s="1">
        <v>11.9</v>
      </c>
      <c r="I1202" s="1" t="s">
        <v>871</v>
      </c>
      <c r="J1202" s="1">
        <v>18.7</v>
      </c>
      <c r="K1202" s="1" t="s">
        <v>871</v>
      </c>
      <c r="L1202" s="1" t="s">
        <v>754</v>
      </c>
    </row>
    <row r="1203" spans="1:12" x14ac:dyDescent="0.25">
      <c r="A1203" s="1">
        <v>1202</v>
      </c>
      <c r="B1203" s="1" t="s">
        <v>2147</v>
      </c>
      <c r="C1203" s="1" t="s">
        <v>853</v>
      </c>
      <c r="D1203" s="1">
        <v>5.7</v>
      </c>
      <c r="E1203" s="1" t="s">
        <v>968</v>
      </c>
      <c r="F1203" s="1">
        <v>6.6</v>
      </c>
      <c r="G1203" s="1" t="s">
        <v>968</v>
      </c>
      <c r="H1203" s="1">
        <v>11.5</v>
      </c>
      <c r="I1203" s="1" t="s">
        <v>871</v>
      </c>
      <c r="J1203" s="1">
        <v>19.600000000000001</v>
      </c>
      <c r="K1203" s="1">
        <v>597</v>
      </c>
      <c r="L1203" s="1" t="s">
        <v>754</v>
      </c>
    </row>
    <row r="1204" spans="1:12" x14ac:dyDescent="0.25">
      <c r="A1204" s="1">
        <v>1203</v>
      </c>
      <c r="B1204" s="1" t="s">
        <v>2148</v>
      </c>
      <c r="C1204" s="1" t="s">
        <v>868</v>
      </c>
      <c r="D1204" s="1">
        <v>3.9</v>
      </c>
      <c r="E1204" s="1" t="s">
        <v>968</v>
      </c>
      <c r="F1204" s="1">
        <v>2</v>
      </c>
      <c r="G1204" s="1" t="s">
        <v>968</v>
      </c>
      <c r="H1204" s="1">
        <v>7.2</v>
      </c>
      <c r="I1204" s="1" t="s">
        <v>871</v>
      </c>
      <c r="J1204" s="1">
        <v>2.7</v>
      </c>
      <c r="K1204" s="1" t="s">
        <v>871</v>
      </c>
      <c r="L1204" s="1" t="s">
        <v>754</v>
      </c>
    </row>
    <row r="1205" spans="1:12" x14ac:dyDescent="0.25">
      <c r="A1205" s="1">
        <v>1204</v>
      </c>
      <c r="B1205" s="1" t="s">
        <v>2149</v>
      </c>
      <c r="C1205" s="1" t="s">
        <v>1392</v>
      </c>
      <c r="D1205" s="1">
        <v>6.7</v>
      </c>
      <c r="E1205" s="1" t="s">
        <v>968</v>
      </c>
      <c r="F1205" s="1">
        <v>15</v>
      </c>
      <c r="G1205" s="1" t="s">
        <v>968</v>
      </c>
      <c r="H1205" s="1">
        <v>6.7</v>
      </c>
      <c r="I1205" s="1" t="s">
        <v>871</v>
      </c>
      <c r="J1205" s="1">
        <v>4.2</v>
      </c>
      <c r="K1205" s="1" t="s">
        <v>871</v>
      </c>
      <c r="L1205" s="1" t="s">
        <v>754</v>
      </c>
    </row>
    <row r="1206" spans="1:12" x14ac:dyDescent="0.25">
      <c r="A1206" s="1">
        <v>1205</v>
      </c>
      <c r="B1206" s="1" t="s">
        <v>2150</v>
      </c>
      <c r="C1206" s="1" t="s">
        <v>943</v>
      </c>
      <c r="D1206" s="1">
        <v>3.7</v>
      </c>
      <c r="E1206" s="1" t="s">
        <v>968</v>
      </c>
      <c r="F1206" s="1">
        <v>3.6</v>
      </c>
      <c r="G1206" s="1" t="s">
        <v>968</v>
      </c>
      <c r="H1206" s="1">
        <v>12.7</v>
      </c>
      <c r="I1206" s="1" t="s">
        <v>871</v>
      </c>
      <c r="J1206" s="1">
        <v>3.4</v>
      </c>
      <c r="K1206" s="1" t="s">
        <v>871</v>
      </c>
      <c r="L1206" s="1" t="s">
        <v>754</v>
      </c>
    </row>
    <row r="1207" spans="1:12" x14ac:dyDescent="0.25">
      <c r="A1207" s="1">
        <v>1206</v>
      </c>
      <c r="B1207" s="1" t="s">
        <v>2151</v>
      </c>
      <c r="C1207" s="1" t="s">
        <v>1392</v>
      </c>
      <c r="D1207" s="1">
        <v>4.3</v>
      </c>
      <c r="E1207" s="1" t="s">
        <v>968</v>
      </c>
      <c r="F1207" s="1">
        <v>3.5</v>
      </c>
      <c r="G1207" s="1" t="s">
        <v>968</v>
      </c>
      <c r="H1207" s="1">
        <v>3.8</v>
      </c>
      <c r="I1207" s="1" t="s">
        <v>871</v>
      </c>
      <c r="J1207" s="1">
        <v>3.7</v>
      </c>
      <c r="K1207" s="1" t="s">
        <v>871</v>
      </c>
      <c r="L1207" s="1" t="s">
        <v>754</v>
      </c>
    </row>
    <row r="1208" spans="1:12" x14ac:dyDescent="0.25">
      <c r="A1208" s="1">
        <v>1207</v>
      </c>
      <c r="B1208" s="1" t="s">
        <v>2152</v>
      </c>
      <c r="C1208" s="1" t="s">
        <v>1327</v>
      </c>
      <c r="D1208" s="1">
        <v>9.5</v>
      </c>
      <c r="E1208" s="1" t="s">
        <v>968</v>
      </c>
      <c r="F1208" s="1">
        <v>5</v>
      </c>
      <c r="G1208" s="1" t="s">
        <v>968</v>
      </c>
      <c r="H1208" s="1">
        <v>10.5</v>
      </c>
      <c r="I1208" s="1" t="s">
        <v>871</v>
      </c>
      <c r="J1208" s="1">
        <v>9.3000000000000007</v>
      </c>
      <c r="K1208" s="1" t="s">
        <v>871</v>
      </c>
      <c r="L1208" s="1" t="s">
        <v>754</v>
      </c>
    </row>
    <row r="1209" spans="1:12" x14ac:dyDescent="0.25">
      <c r="A1209" s="1">
        <v>1208</v>
      </c>
      <c r="B1209" s="1" t="s">
        <v>2153</v>
      </c>
      <c r="C1209" s="1" t="s">
        <v>1518</v>
      </c>
      <c r="D1209" s="1">
        <v>3.8</v>
      </c>
      <c r="E1209" s="1" t="s">
        <v>968</v>
      </c>
      <c r="F1209" s="1">
        <v>5.6</v>
      </c>
      <c r="G1209" s="1" t="s">
        <v>968</v>
      </c>
      <c r="H1209" s="1">
        <v>5.3</v>
      </c>
      <c r="I1209" s="1" t="s">
        <v>871</v>
      </c>
      <c r="J1209" s="1">
        <v>13.1</v>
      </c>
      <c r="K1209" s="1" t="s">
        <v>871</v>
      </c>
      <c r="L1209" s="1" t="s">
        <v>754</v>
      </c>
    </row>
    <row r="1210" spans="1:12" x14ac:dyDescent="0.25">
      <c r="A1210" s="1">
        <v>1209</v>
      </c>
      <c r="B1210" s="1" t="s">
        <v>2154</v>
      </c>
      <c r="C1210" s="1" t="s">
        <v>1962</v>
      </c>
      <c r="D1210" s="1">
        <v>7.1</v>
      </c>
      <c r="E1210" s="1" t="s">
        <v>968</v>
      </c>
      <c r="F1210" s="1">
        <v>7</v>
      </c>
      <c r="G1210" s="1" t="s">
        <v>968</v>
      </c>
      <c r="H1210" s="1">
        <v>5.2</v>
      </c>
      <c r="I1210" s="1" t="s">
        <v>871</v>
      </c>
      <c r="J1210" s="1">
        <v>8.6</v>
      </c>
      <c r="K1210" s="1" t="s">
        <v>871</v>
      </c>
      <c r="L1210" s="1" t="s">
        <v>754</v>
      </c>
    </row>
    <row r="1211" spans="1:12" x14ac:dyDescent="0.25">
      <c r="A1211" s="1">
        <v>1210</v>
      </c>
      <c r="B1211" s="1" t="s">
        <v>2155</v>
      </c>
      <c r="C1211" s="1" t="s">
        <v>1392</v>
      </c>
      <c r="D1211" s="1">
        <v>3.2</v>
      </c>
      <c r="E1211" s="1" t="s">
        <v>968</v>
      </c>
      <c r="F1211" s="1">
        <v>4.7</v>
      </c>
      <c r="G1211" s="1" t="s">
        <v>968</v>
      </c>
      <c r="H1211" s="1">
        <v>15.5</v>
      </c>
      <c r="I1211" s="1" t="s">
        <v>871</v>
      </c>
      <c r="J1211" s="1">
        <v>9.1</v>
      </c>
      <c r="K1211" s="1" t="s">
        <v>871</v>
      </c>
      <c r="L1211" s="1" t="s">
        <v>754</v>
      </c>
    </row>
    <row r="1212" spans="1:12" x14ac:dyDescent="0.25">
      <c r="A1212" s="1">
        <v>1211</v>
      </c>
      <c r="B1212" s="1" t="s">
        <v>2156</v>
      </c>
      <c r="C1212" s="1" t="s">
        <v>882</v>
      </c>
      <c r="D1212" s="1">
        <v>5.8</v>
      </c>
      <c r="E1212" s="1" t="s">
        <v>968</v>
      </c>
      <c r="F1212" s="1">
        <v>12.9</v>
      </c>
      <c r="G1212" s="1" t="s">
        <v>968</v>
      </c>
      <c r="H1212" s="1">
        <v>5.9</v>
      </c>
      <c r="I1212" s="1" t="s">
        <v>871</v>
      </c>
      <c r="J1212" s="1">
        <v>8.8000000000000007</v>
      </c>
      <c r="K1212" s="1" t="s">
        <v>871</v>
      </c>
      <c r="L1212" s="1" t="s">
        <v>754</v>
      </c>
    </row>
    <row r="1213" spans="1:12" x14ac:dyDescent="0.25">
      <c r="A1213" s="1">
        <v>1212</v>
      </c>
      <c r="B1213" s="1" t="s">
        <v>2157</v>
      </c>
      <c r="C1213" s="1" t="s">
        <v>1237</v>
      </c>
      <c r="D1213" s="1">
        <v>4.8</v>
      </c>
      <c r="E1213" s="1" t="s">
        <v>968</v>
      </c>
      <c r="F1213" s="1">
        <v>6.3</v>
      </c>
      <c r="G1213" s="1" t="s">
        <v>968</v>
      </c>
      <c r="H1213" s="1">
        <v>1.9</v>
      </c>
      <c r="I1213" s="1" t="s">
        <v>871</v>
      </c>
      <c r="J1213" s="1">
        <v>10.8</v>
      </c>
      <c r="K1213" s="1" t="s">
        <v>871</v>
      </c>
      <c r="L1213" s="1" t="s">
        <v>754</v>
      </c>
    </row>
    <row r="1214" spans="1:12" x14ac:dyDescent="0.25">
      <c r="A1214" s="1">
        <v>1213</v>
      </c>
      <c r="B1214" s="1" t="s">
        <v>2158</v>
      </c>
      <c r="C1214" s="1" t="s">
        <v>1948</v>
      </c>
      <c r="D1214" s="1">
        <v>5.0999999999999996</v>
      </c>
      <c r="E1214" s="1" t="s">
        <v>968</v>
      </c>
      <c r="F1214" s="1">
        <v>11.8</v>
      </c>
      <c r="G1214" s="1" t="s">
        <v>968</v>
      </c>
      <c r="H1214" s="1">
        <v>5.3</v>
      </c>
      <c r="I1214" s="1" t="s">
        <v>871</v>
      </c>
      <c r="J1214" s="1">
        <v>44.7</v>
      </c>
      <c r="K1214" s="1">
        <v>285</v>
      </c>
      <c r="L1214" s="1" t="s">
        <v>754</v>
      </c>
    </row>
    <row r="1215" spans="1:12" x14ac:dyDescent="0.25">
      <c r="A1215" s="1">
        <v>1214</v>
      </c>
      <c r="B1215" s="1" t="s">
        <v>2159</v>
      </c>
      <c r="C1215" s="1" t="s">
        <v>1327</v>
      </c>
      <c r="D1215" s="1">
        <v>4.5</v>
      </c>
      <c r="E1215" s="1" t="s">
        <v>968</v>
      </c>
      <c r="F1215" s="1">
        <v>3.5</v>
      </c>
      <c r="G1215" s="1" t="s">
        <v>968</v>
      </c>
      <c r="H1215" s="1">
        <v>20.7</v>
      </c>
      <c r="I1215" s="1" t="s">
        <v>871</v>
      </c>
      <c r="J1215" s="1">
        <v>7.5</v>
      </c>
      <c r="K1215" s="1" t="s">
        <v>871</v>
      </c>
      <c r="L1215" s="1" t="s">
        <v>754</v>
      </c>
    </row>
    <row r="1216" spans="1:12" x14ac:dyDescent="0.25">
      <c r="A1216" s="1">
        <v>1215</v>
      </c>
      <c r="B1216" s="1" t="s">
        <v>2160</v>
      </c>
      <c r="C1216" s="1" t="s">
        <v>853</v>
      </c>
      <c r="D1216" s="1">
        <v>3.1</v>
      </c>
      <c r="E1216" s="1" t="s">
        <v>968</v>
      </c>
      <c r="F1216" s="1">
        <v>10.8</v>
      </c>
      <c r="G1216" s="1" t="s">
        <v>968</v>
      </c>
      <c r="H1216" s="1">
        <v>7.7</v>
      </c>
      <c r="I1216" s="1" t="s">
        <v>871</v>
      </c>
      <c r="J1216" s="1">
        <v>26</v>
      </c>
      <c r="K1216" s="1">
        <v>477</v>
      </c>
      <c r="L1216" s="1" t="s">
        <v>754</v>
      </c>
    </row>
    <row r="1217" spans="1:12" x14ac:dyDescent="0.25">
      <c r="A1217" s="1">
        <v>1216</v>
      </c>
      <c r="B1217" s="1" t="s">
        <v>2161</v>
      </c>
      <c r="C1217" s="1" t="s">
        <v>853</v>
      </c>
      <c r="D1217" s="1">
        <v>4.4000000000000004</v>
      </c>
      <c r="E1217" s="1" t="s">
        <v>968</v>
      </c>
      <c r="F1217" s="1">
        <v>2.5</v>
      </c>
      <c r="G1217" s="1" t="s">
        <v>968</v>
      </c>
      <c r="H1217" s="1">
        <v>3.8</v>
      </c>
      <c r="I1217" s="1" t="s">
        <v>871</v>
      </c>
      <c r="J1217" s="1">
        <v>5.3</v>
      </c>
      <c r="K1217" s="1" t="s">
        <v>871</v>
      </c>
      <c r="L1217" s="1" t="s">
        <v>754</v>
      </c>
    </row>
    <row r="1218" spans="1:12" x14ac:dyDescent="0.25">
      <c r="A1218" s="1">
        <v>1217</v>
      </c>
      <c r="B1218" s="1" t="s">
        <v>2162</v>
      </c>
      <c r="C1218" s="1" t="s">
        <v>933</v>
      </c>
      <c r="D1218" s="1">
        <v>4.4000000000000004</v>
      </c>
      <c r="E1218" s="1" t="s">
        <v>968</v>
      </c>
      <c r="F1218" s="1">
        <v>2.5</v>
      </c>
      <c r="G1218" s="1" t="s">
        <v>968</v>
      </c>
      <c r="H1218" s="1">
        <v>17.899999999999999</v>
      </c>
      <c r="I1218" s="1" t="s">
        <v>871</v>
      </c>
      <c r="J1218" s="1">
        <v>7.3</v>
      </c>
      <c r="K1218" s="1" t="s">
        <v>871</v>
      </c>
      <c r="L1218" s="1" t="s">
        <v>754</v>
      </c>
    </row>
    <row r="1219" spans="1:12" x14ac:dyDescent="0.25">
      <c r="A1219" s="1">
        <v>1218</v>
      </c>
      <c r="B1219" s="1" t="s">
        <v>2163</v>
      </c>
      <c r="C1219" s="1" t="s">
        <v>853</v>
      </c>
      <c r="D1219" s="1">
        <v>3.3</v>
      </c>
      <c r="E1219" s="1" t="s">
        <v>968</v>
      </c>
      <c r="F1219" s="1">
        <v>6.6</v>
      </c>
      <c r="G1219" s="1" t="s">
        <v>968</v>
      </c>
      <c r="H1219" s="1">
        <v>7.5</v>
      </c>
      <c r="I1219" s="1" t="s">
        <v>871</v>
      </c>
      <c r="J1219" s="1">
        <v>13.1</v>
      </c>
      <c r="K1219" s="1" t="s">
        <v>871</v>
      </c>
      <c r="L1219" s="1" t="s">
        <v>754</v>
      </c>
    </row>
    <row r="1220" spans="1:12" x14ac:dyDescent="0.25">
      <c r="A1220" s="1">
        <v>1219</v>
      </c>
      <c r="B1220" s="1" t="s">
        <v>2164</v>
      </c>
      <c r="C1220" s="1" t="s">
        <v>868</v>
      </c>
      <c r="D1220" s="1">
        <v>3.9</v>
      </c>
      <c r="E1220" s="1" t="s">
        <v>968</v>
      </c>
      <c r="F1220" s="1">
        <v>16.7</v>
      </c>
      <c r="G1220" s="1" t="s">
        <v>968</v>
      </c>
      <c r="H1220" s="1">
        <v>11.6</v>
      </c>
      <c r="I1220" s="1" t="s">
        <v>871</v>
      </c>
      <c r="J1220" s="1">
        <v>3.1</v>
      </c>
      <c r="K1220" s="1" t="s">
        <v>871</v>
      </c>
      <c r="L1220" s="1" t="s">
        <v>754</v>
      </c>
    </row>
    <row r="1221" spans="1:12" x14ac:dyDescent="0.25">
      <c r="A1221" s="1">
        <v>1220</v>
      </c>
      <c r="B1221" s="1" t="s">
        <v>2165</v>
      </c>
      <c r="C1221" s="1" t="s">
        <v>947</v>
      </c>
      <c r="D1221" s="1">
        <v>4.4000000000000004</v>
      </c>
      <c r="E1221" s="1" t="s">
        <v>968</v>
      </c>
      <c r="F1221" s="1">
        <v>5.0999999999999996</v>
      </c>
      <c r="G1221" s="1" t="s">
        <v>968</v>
      </c>
      <c r="H1221" s="1">
        <v>4.8</v>
      </c>
      <c r="I1221" s="1" t="s">
        <v>871</v>
      </c>
      <c r="J1221" s="1">
        <v>20.399999999999999</v>
      </c>
      <c r="K1221" s="1">
        <v>578</v>
      </c>
      <c r="L1221" s="1" t="s">
        <v>754</v>
      </c>
    </row>
    <row r="1222" spans="1:12" x14ac:dyDescent="0.25">
      <c r="A1222" s="1">
        <v>1221</v>
      </c>
      <c r="B1222" s="1" t="s">
        <v>2166</v>
      </c>
      <c r="C1222" s="1" t="s">
        <v>853</v>
      </c>
      <c r="D1222" s="1">
        <v>3.8</v>
      </c>
      <c r="E1222" s="1" t="s">
        <v>968</v>
      </c>
      <c r="F1222" s="1">
        <v>5.0999999999999996</v>
      </c>
      <c r="G1222" s="1" t="s">
        <v>968</v>
      </c>
      <c r="H1222" s="1">
        <v>10.1</v>
      </c>
      <c r="I1222" s="1" t="s">
        <v>871</v>
      </c>
      <c r="J1222" s="1">
        <v>12.3</v>
      </c>
      <c r="K1222" s="1" t="s">
        <v>871</v>
      </c>
      <c r="L1222" s="1" t="s">
        <v>754</v>
      </c>
    </row>
    <row r="1223" spans="1:12" x14ac:dyDescent="0.25">
      <c r="A1223" s="1">
        <v>1222</v>
      </c>
      <c r="B1223" s="1" t="s">
        <v>2167</v>
      </c>
      <c r="C1223" s="1" t="s">
        <v>1392</v>
      </c>
      <c r="D1223" s="1">
        <v>4.4000000000000004</v>
      </c>
      <c r="E1223" s="1" t="s">
        <v>968</v>
      </c>
      <c r="F1223" s="1">
        <v>5.6</v>
      </c>
      <c r="G1223" s="1" t="s">
        <v>968</v>
      </c>
      <c r="H1223" s="1">
        <v>2.7</v>
      </c>
      <c r="I1223" s="1" t="s">
        <v>871</v>
      </c>
      <c r="J1223" s="1">
        <v>5.0999999999999996</v>
      </c>
      <c r="K1223" s="1" t="s">
        <v>871</v>
      </c>
      <c r="L1223" s="1" t="s">
        <v>754</v>
      </c>
    </row>
    <row r="1224" spans="1:12" x14ac:dyDescent="0.25">
      <c r="A1224" s="1">
        <v>1223</v>
      </c>
      <c r="B1224" s="1" t="s">
        <v>2168</v>
      </c>
      <c r="C1224" s="1" t="s">
        <v>1392</v>
      </c>
      <c r="D1224" s="1">
        <v>6.9</v>
      </c>
      <c r="E1224" s="1" t="s">
        <v>968</v>
      </c>
      <c r="F1224" s="1">
        <v>9.9</v>
      </c>
      <c r="G1224" s="1" t="s">
        <v>968</v>
      </c>
      <c r="H1224" s="1">
        <v>12.3</v>
      </c>
      <c r="I1224" s="1" t="s">
        <v>871</v>
      </c>
      <c r="J1224" s="1">
        <v>3.6</v>
      </c>
      <c r="K1224" s="1" t="s">
        <v>871</v>
      </c>
      <c r="L1224" s="1" t="s">
        <v>754</v>
      </c>
    </row>
    <row r="1225" spans="1:12" x14ac:dyDescent="0.25">
      <c r="A1225" s="1">
        <v>1224</v>
      </c>
      <c r="B1225" s="1" t="s">
        <v>2169</v>
      </c>
      <c r="C1225" s="1" t="s">
        <v>947</v>
      </c>
      <c r="D1225" s="1">
        <v>8.1999999999999993</v>
      </c>
      <c r="E1225" s="1" t="s">
        <v>968</v>
      </c>
      <c r="F1225" s="1">
        <v>8.9</v>
      </c>
      <c r="G1225" s="1" t="s">
        <v>968</v>
      </c>
      <c r="H1225" s="1">
        <v>4.7</v>
      </c>
      <c r="I1225" s="1" t="s">
        <v>871</v>
      </c>
      <c r="J1225" s="1">
        <v>9.6</v>
      </c>
      <c r="K1225" s="1" t="s">
        <v>871</v>
      </c>
      <c r="L1225" s="1" t="s">
        <v>754</v>
      </c>
    </row>
    <row r="1226" spans="1:12" x14ac:dyDescent="0.25">
      <c r="A1226" s="1">
        <v>1225</v>
      </c>
      <c r="B1226" s="1" t="s">
        <v>2170</v>
      </c>
      <c r="C1226" s="1" t="s">
        <v>853</v>
      </c>
      <c r="D1226" s="1">
        <v>4.5999999999999996</v>
      </c>
      <c r="E1226" s="1" t="s">
        <v>968</v>
      </c>
      <c r="F1226" s="1">
        <v>6.4</v>
      </c>
      <c r="G1226" s="1" t="s">
        <v>968</v>
      </c>
      <c r="H1226" s="1">
        <v>5.9</v>
      </c>
      <c r="I1226" s="1" t="s">
        <v>871</v>
      </c>
      <c r="J1226" s="1">
        <v>12</v>
      </c>
      <c r="K1226" s="1" t="s">
        <v>871</v>
      </c>
      <c r="L1226" s="1" t="s">
        <v>754</v>
      </c>
    </row>
    <row r="1227" spans="1:12" x14ac:dyDescent="0.25">
      <c r="A1227" s="1">
        <v>1226</v>
      </c>
      <c r="B1227" s="1" t="s">
        <v>2171</v>
      </c>
      <c r="C1227" s="1" t="s">
        <v>947</v>
      </c>
      <c r="D1227" s="1">
        <v>6.3</v>
      </c>
      <c r="E1227" s="1" t="s">
        <v>968</v>
      </c>
      <c r="F1227" s="1">
        <v>10.3</v>
      </c>
      <c r="G1227" s="1" t="s">
        <v>968</v>
      </c>
      <c r="H1227" s="1">
        <v>5.6</v>
      </c>
      <c r="I1227" s="1" t="s">
        <v>871</v>
      </c>
      <c r="J1227" s="1">
        <v>20.2</v>
      </c>
      <c r="K1227" s="1">
        <v>583</v>
      </c>
      <c r="L1227" s="1" t="s">
        <v>754</v>
      </c>
    </row>
    <row r="1228" spans="1:12" x14ac:dyDescent="0.25">
      <c r="A1228" s="1">
        <v>1227</v>
      </c>
      <c r="B1228" s="1" t="s">
        <v>2172</v>
      </c>
      <c r="C1228" s="1" t="s">
        <v>1109</v>
      </c>
      <c r="D1228" s="1">
        <v>5.2</v>
      </c>
      <c r="E1228" s="1" t="s">
        <v>968</v>
      </c>
      <c r="F1228" s="1">
        <v>7.9</v>
      </c>
      <c r="G1228" s="1" t="s">
        <v>968</v>
      </c>
      <c r="H1228" s="1">
        <v>9.5</v>
      </c>
      <c r="I1228" s="1" t="s">
        <v>871</v>
      </c>
      <c r="J1228" s="1">
        <v>31.2</v>
      </c>
      <c r="K1228" s="1">
        <v>399</v>
      </c>
      <c r="L1228" s="1" t="s">
        <v>754</v>
      </c>
    </row>
    <row r="1229" spans="1:12" x14ac:dyDescent="0.25">
      <c r="A1229" s="1">
        <v>1228</v>
      </c>
      <c r="B1229" s="1" t="s">
        <v>2173</v>
      </c>
      <c r="C1229" s="1" t="s">
        <v>1392</v>
      </c>
      <c r="D1229" s="1">
        <v>2.7</v>
      </c>
      <c r="E1229" s="1" t="s">
        <v>968</v>
      </c>
      <c r="F1229" s="1">
        <v>1.6</v>
      </c>
      <c r="G1229" s="1" t="s">
        <v>968</v>
      </c>
      <c r="H1229" s="1">
        <v>13.7</v>
      </c>
      <c r="I1229" s="1" t="s">
        <v>871</v>
      </c>
      <c r="J1229" s="1">
        <v>5.6</v>
      </c>
      <c r="K1229" s="1" t="s">
        <v>871</v>
      </c>
      <c r="L1229" s="1" t="s">
        <v>754</v>
      </c>
    </row>
    <row r="1230" spans="1:12" x14ac:dyDescent="0.25">
      <c r="A1230" s="1">
        <v>1229</v>
      </c>
      <c r="B1230" s="1" t="s">
        <v>2174</v>
      </c>
      <c r="C1230" s="1" t="s">
        <v>1327</v>
      </c>
      <c r="D1230" s="1">
        <v>6.5</v>
      </c>
      <c r="E1230" s="1" t="s">
        <v>968</v>
      </c>
      <c r="F1230" s="1">
        <v>7.5</v>
      </c>
      <c r="G1230" s="1" t="s">
        <v>968</v>
      </c>
      <c r="H1230" s="1">
        <v>8</v>
      </c>
      <c r="I1230" s="1" t="s">
        <v>871</v>
      </c>
      <c r="J1230" s="1">
        <v>27</v>
      </c>
      <c r="K1230" s="1">
        <v>461</v>
      </c>
      <c r="L1230" s="1" t="s">
        <v>754</v>
      </c>
    </row>
    <row r="1231" spans="1:12" x14ac:dyDescent="0.25">
      <c r="A1231" s="1">
        <v>1230</v>
      </c>
      <c r="B1231" s="1" t="s">
        <v>2175</v>
      </c>
      <c r="C1231" s="1" t="s">
        <v>1763</v>
      </c>
      <c r="D1231" s="1">
        <v>7.6</v>
      </c>
      <c r="E1231" s="1" t="s">
        <v>968</v>
      </c>
      <c r="F1231" s="1">
        <v>6.8</v>
      </c>
      <c r="G1231" s="1" t="s">
        <v>968</v>
      </c>
      <c r="H1231" s="1">
        <v>3.3</v>
      </c>
      <c r="I1231" s="1" t="s">
        <v>871</v>
      </c>
      <c r="J1231" s="1">
        <v>25.8</v>
      </c>
      <c r="K1231" s="1">
        <v>479</v>
      </c>
      <c r="L1231" s="1" t="s">
        <v>754</v>
      </c>
    </row>
    <row r="1232" spans="1:12" x14ac:dyDescent="0.25">
      <c r="A1232" s="1">
        <v>1231</v>
      </c>
      <c r="B1232" s="1" t="s">
        <v>2176</v>
      </c>
      <c r="C1232" s="1" t="s">
        <v>1327</v>
      </c>
      <c r="D1232" s="1">
        <v>6</v>
      </c>
      <c r="E1232" s="1" t="s">
        <v>968</v>
      </c>
      <c r="F1232" s="1">
        <v>9.1</v>
      </c>
      <c r="G1232" s="1" t="s">
        <v>968</v>
      </c>
      <c r="H1232" s="1">
        <v>5.4</v>
      </c>
      <c r="I1232" s="1" t="s">
        <v>871</v>
      </c>
      <c r="J1232" s="1">
        <v>4.8</v>
      </c>
      <c r="K1232" s="1" t="s">
        <v>871</v>
      </c>
      <c r="L1232" s="1" t="s">
        <v>754</v>
      </c>
    </row>
    <row r="1233" spans="1:12" x14ac:dyDescent="0.25">
      <c r="A1233" s="1">
        <v>1232</v>
      </c>
      <c r="B1233" s="1" t="s">
        <v>2177</v>
      </c>
      <c r="C1233" s="1" t="s">
        <v>868</v>
      </c>
      <c r="D1233" s="1">
        <v>3.5</v>
      </c>
      <c r="E1233" s="1" t="s">
        <v>968</v>
      </c>
      <c r="F1233" s="1">
        <v>1.4</v>
      </c>
      <c r="G1233" s="1" t="s">
        <v>968</v>
      </c>
      <c r="H1233" s="1">
        <v>9.1</v>
      </c>
      <c r="I1233" s="1" t="s">
        <v>871</v>
      </c>
      <c r="J1233" s="1">
        <v>4.5999999999999996</v>
      </c>
      <c r="K1233" s="1" t="s">
        <v>871</v>
      </c>
      <c r="L1233" s="1" t="s">
        <v>754</v>
      </c>
    </row>
    <row r="1234" spans="1:12" x14ac:dyDescent="0.25">
      <c r="A1234" s="1">
        <v>1233</v>
      </c>
      <c r="B1234" s="1" t="s">
        <v>2178</v>
      </c>
      <c r="C1234" s="1" t="s">
        <v>890</v>
      </c>
      <c r="D1234" s="1">
        <v>4.0999999999999996</v>
      </c>
      <c r="E1234" s="1" t="s">
        <v>968</v>
      </c>
      <c r="F1234" s="1">
        <v>5.0999999999999996</v>
      </c>
      <c r="G1234" s="1" t="s">
        <v>968</v>
      </c>
      <c r="H1234" s="1">
        <v>10</v>
      </c>
      <c r="I1234" s="1" t="s">
        <v>871</v>
      </c>
      <c r="J1234" s="1">
        <v>9.6</v>
      </c>
      <c r="K1234" s="1" t="s">
        <v>871</v>
      </c>
      <c r="L1234" s="1" t="s">
        <v>754</v>
      </c>
    </row>
    <row r="1235" spans="1:12" x14ac:dyDescent="0.25">
      <c r="A1235" s="1">
        <v>1234</v>
      </c>
      <c r="B1235" s="1" t="s">
        <v>2179</v>
      </c>
      <c r="C1235" s="1" t="s">
        <v>853</v>
      </c>
      <c r="D1235" s="1">
        <v>3.6</v>
      </c>
      <c r="E1235" s="1" t="s">
        <v>968</v>
      </c>
      <c r="F1235" s="1">
        <v>2.4</v>
      </c>
      <c r="G1235" s="1" t="s">
        <v>968</v>
      </c>
      <c r="H1235" s="1">
        <v>8.5</v>
      </c>
      <c r="I1235" s="1" t="s">
        <v>871</v>
      </c>
      <c r="J1235" s="1">
        <v>13.8</v>
      </c>
      <c r="K1235" s="1" t="s">
        <v>871</v>
      </c>
      <c r="L1235" s="1" t="s">
        <v>754</v>
      </c>
    </row>
    <row r="1236" spans="1:12" x14ac:dyDescent="0.25">
      <c r="A1236" s="1">
        <v>1235</v>
      </c>
      <c r="B1236" s="1" t="s">
        <v>2180</v>
      </c>
      <c r="C1236" s="1" t="s">
        <v>853</v>
      </c>
      <c r="D1236" s="1">
        <v>3.3</v>
      </c>
      <c r="E1236" s="1" t="s">
        <v>968</v>
      </c>
      <c r="F1236" s="1">
        <v>4.0999999999999996</v>
      </c>
      <c r="G1236" s="1" t="s">
        <v>968</v>
      </c>
      <c r="H1236" s="1">
        <v>6.6</v>
      </c>
      <c r="I1236" s="1" t="s">
        <v>871</v>
      </c>
      <c r="J1236" s="1">
        <v>14.3</v>
      </c>
      <c r="K1236" s="1" t="s">
        <v>871</v>
      </c>
      <c r="L1236" s="1" t="s">
        <v>754</v>
      </c>
    </row>
    <row r="1237" spans="1:12" x14ac:dyDescent="0.25">
      <c r="A1237" s="1">
        <v>1236</v>
      </c>
      <c r="B1237" s="1" t="s">
        <v>2181</v>
      </c>
      <c r="C1237" s="1" t="s">
        <v>853</v>
      </c>
      <c r="D1237" s="1">
        <v>5.3</v>
      </c>
      <c r="E1237" s="1" t="s">
        <v>968</v>
      </c>
      <c r="F1237" s="1">
        <v>5.8</v>
      </c>
      <c r="G1237" s="1" t="s">
        <v>968</v>
      </c>
      <c r="H1237" s="1">
        <v>7.5</v>
      </c>
      <c r="I1237" s="1" t="s">
        <v>871</v>
      </c>
      <c r="J1237" s="1">
        <v>6.7</v>
      </c>
      <c r="K1237" s="1" t="s">
        <v>871</v>
      </c>
      <c r="L1237" s="1" t="s">
        <v>754</v>
      </c>
    </row>
    <row r="1238" spans="1:12" x14ac:dyDescent="0.25">
      <c r="A1238" s="1">
        <v>1237</v>
      </c>
      <c r="B1238" s="1" t="s">
        <v>2182</v>
      </c>
      <c r="C1238" s="1" t="s">
        <v>1237</v>
      </c>
      <c r="D1238" s="1">
        <v>5.8</v>
      </c>
      <c r="E1238" s="1" t="s">
        <v>968</v>
      </c>
      <c r="F1238" s="1">
        <v>12.1</v>
      </c>
      <c r="G1238" s="1" t="s">
        <v>968</v>
      </c>
      <c r="H1238" s="1">
        <v>3.5</v>
      </c>
      <c r="I1238" s="1" t="s">
        <v>871</v>
      </c>
      <c r="J1238" s="1">
        <v>11.4</v>
      </c>
      <c r="K1238" s="1" t="s">
        <v>871</v>
      </c>
      <c r="L1238" s="1" t="s">
        <v>754</v>
      </c>
    </row>
    <row r="1239" spans="1:12" x14ac:dyDescent="0.25">
      <c r="A1239" s="1">
        <v>1238</v>
      </c>
      <c r="B1239" s="1" t="s">
        <v>2183</v>
      </c>
      <c r="C1239" s="1" t="s">
        <v>943</v>
      </c>
      <c r="D1239" s="1">
        <v>3.1</v>
      </c>
      <c r="E1239" s="1" t="s">
        <v>968</v>
      </c>
      <c r="F1239" s="1">
        <v>1.5</v>
      </c>
      <c r="G1239" s="1" t="s">
        <v>968</v>
      </c>
      <c r="H1239" s="1">
        <v>22.9</v>
      </c>
      <c r="I1239" s="1" t="s">
        <v>871</v>
      </c>
      <c r="J1239" s="1">
        <v>9.9</v>
      </c>
      <c r="K1239" s="1" t="s">
        <v>871</v>
      </c>
      <c r="L1239" s="1" t="s">
        <v>754</v>
      </c>
    </row>
    <row r="1240" spans="1:12" x14ac:dyDescent="0.25">
      <c r="A1240" s="1">
        <v>1239</v>
      </c>
      <c r="B1240" s="1" t="s">
        <v>2184</v>
      </c>
      <c r="C1240" s="1" t="s">
        <v>1392</v>
      </c>
      <c r="D1240" s="1">
        <v>3.5</v>
      </c>
      <c r="E1240" s="1" t="s">
        <v>968</v>
      </c>
      <c r="F1240" s="1">
        <v>5.3</v>
      </c>
      <c r="G1240" s="1" t="s">
        <v>968</v>
      </c>
      <c r="H1240" s="1">
        <v>16</v>
      </c>
      <c r="I1240" s="1" t="s">
        <v>871</v>
      </c>
      <c r="J1240" s="1">
        <v>18.3</v>
      </c>
      <c r="K1240" s="1" t="s">
        <v>871</v>
      </c>
      <c r="L1240" s="1" t="s">
        <v>754</v>
      </c>
    </row>
    <row r="1241" spans="1:12" x14ac:dyDescent="0.25">
      <c r="A1241" s="1">
        <v>1240</v>
      </c>
      <c r="B1241" s="1" t="s">
        <v>2185</v>
      </c>
      <c r="C1241" s="1" t="s">
        <v>1392</v>
      </c>
      <c r="D1241" s="1">
        <v>5.0999999999999996</v>
      </c>
      <c r="E1241" s="1" t="s">
        <v>968</v>
      </c>
      <c r="F1241" s="1">
        <v>2.2999999999999998</v>
      </c>
      <c r="G1241" s="1" t="s">
        <v>968</v>
      </c>
      <c r="H1241" s="1">
        <v>5.7</v>
      </c>
      <c r="I1241" s="1" t="s">
        <v>871</v>
      </c>
      <c r="J1241" s="1">
        <v>6.1</v>
      </c>
      <c r="K1241" s="1" t="s">
        <v>871</v>
      </c>
      <c r="L1241" s="1" t="s">
        <v>754</v>
      </c>
    </row>
    <row r="1242" spans="1:12" x14ac:dyDescent="0.25">
      <c r="A1242" s="1">
        <v>1241</v>
      </c>
      <c r="B1242" s="1" t="s">
        <v>2186</v>
      </c>
      <c r="C1242" s="1" t="s">
        <v>1041</v>
      </c>
      <c r="D1242" s="1">
        <v>3.9</v>
      </c>
      <c r="E1242" s="1" t="s">
        <v>968</v>
      </c>
      <c r="F1242" s="1">
        <v>2.7</v>
      </c>
      <c r="G1242" s="1" t="s">
        <v>968</v>
      </c>
      <c r="H1242" s="1">
        <v>8.6</v>
      </c>
      <c r="I1242" s="1" t="s">
        <v>871</v>
      </c>
      <c r="J1242" s="1">
        <v>7.8</v>
      </c>
      <c r="K1242" s="1" t="s">
        <v>871</v>
      </c>
      <c r="L1242" s="1" t="s">
        <v>754</v>
      </c>
    </row>
    <row r="1243" spans="1:12" x14ac:dyDescent="0.25">
      <c r="A1243" s="1">
        <v>1242</v>
      </c>
      <c r="B1243" s="1" t="s">
        <v>2187</v>
      </c>
      <c r="C1243" s="1" t="s">
        <v>882</v>
      </c>
      <c r="D1243" s="1">
        <v>4.4000000000000004</v>
      </c>
      <c r="E1243" s="1" t="s">
        <v>968</v>
      </c>
      <c r="F1243" s="1">
        <v>5.0999999999999996</v>
      </c>
      <c r="G1243" s="1" t="s">
        <v>968</v>
      </c>
      <c r="H1243" s="1">
        <v>10.7</v>
      </c>
      <c r="I1243" s="1" t="s">
        <v>871</v>
      </c>
      <c r="J1243" s="1">
        <v>2.7</v>
      </c>
      <c r="K1243" s="1" t="s">
        <v>871</v>
      </c>
      <c r="L1243" s="1" t="s">
        <v>754</v>
      </c>
    </row>
    <row r="1244" spans="1:12" x14ac:dyDescent="0.25">
      <c r="A1244" s="1">
        <v>1243</v>
      </c>
      <c r="B1244" s="1" t="s">
        <v>2188</v>
      </c>
      <c r="C1244" s="1" t="s">
        <v>1115</v>
      </c>
      <c r="D1244" s="1">
        <v>7.4</v>
      </c>
      <c r="E1244" s="1" t="s">
        <v>968</v>
      </c>
      <c r="F1244" s="1">
        <v>13.1</v>
      </c>
      <c r="G1244" s="1" t="s">
        <v>968</v>
      </c>
      <c r="H1244" s="1">
        <v>5.3</v>
      </c>
      <c r="I1244" s="1" t="s">
        <v>871</v>
      </c>
      <c r="J1244" s="1">
        <v>3.9</v>
      </c>
      <c r="K1244" s="1" t="s">
        <v>871</v>
      </c>
      <c r="L1244" s="1" t="s">
        <v>754</v>
      </c>
    </row>
    <row r="1245" spans="1:12" x14ac:dyDescent="0.25">
      <c r="A1245" s="1">
        <v>1244</v>
      </c>
      <c r="B1245" s="1" t="s">
        <v>2189</v>
      </c>
      <c r="C1245" s="1" t="s">
        <v>882</v>
      </c>
      <c r="D1245" s="1">
        <v>3.3</v>
      </c>
      <c r="E1245" s="1" t="s">
        <v>968</v>
      </c>
      <c r="F1245" s="1">
        <v>7.4</v>
      </c>
      <c r="G1245" s="1" t="s">
        <v>968</v>
      </c>
      <c r="H1245" s="1">
        <v>4.2</v>
      </c>
      <c r="I1245" s="1" t="s">
        <v>871</v>
      </c>
      <c r="J1245" s="1">
        <v>8.6</v>
      </c>
      <c r="K1245" s="1" t="s">
        <v>871</v>
      </c>
      <c r="L1245" s="1" t="s">
        <v>754</v>
      </c>
    </row>
    <row r="1246" spans="1:12" x14ac:dyDescent="0.25">
      <c r="A1246" s="1">
        <v>1245</v>
      </c>
      <c r="B1246" s="1" t="s">
        <v>2190</v>
      </c>
      <c r="C1246" s="1" t="s">
        <v>1962</v>
      </c>
      <c r="D1246" s="1">
        <v>3.1</v>
      </c>
      <c r="E1246" s="1" t="s">
        <v>968</v>
      </c>
      <c r="F1246" s="1">
        <v>2.5</v>
      </c>
      <c r="G1246" s="1" t="s">
        <v>968</v>
      </c>
      <c r="H1246" s="1">
        <v>7.9</v>
      </c>
      <c r="I1246" s="1" t="s">
        <v>871</v>
      </c>
      <c r="J1246" s="1">
        <v>13</v>
      </c>
      <c r="K1246" s="1" t="s">
        <v>871</v>
      </c>
      <c r="L1246" s="1" t="s">
        <v>754</v>
      </c>
    </row>
    <row r="1247" spans="1:12" x14ac:dyDescent="0.25">
      <c r="A1247" s="1">
        <v>1246</v>
      </c>
      <c r="B1247" s="1" t="s">
        <v>2191</v>
      </c>
      <c r="C1247" s="1" t="s">
        <v>2192</v>
      </c>
      <c r="D1247" s="1">
        <v>9.4</v>
      </c>
      <c r="E1247" s="1" t="s">
        <v>968</v>
      </c>
      <c r="F1247" s="1">
        <v>6.6</v>
      </c>
      <c r="G1247" s="1" t="s">
        <v>968</v>
      </c>
      <c r="H1247" s="1">
        <v>3.7</v>
      </c>
      <c r="I1247" s="1" t="s">
        <v>871</v>
      </c>
      <c r="J1247" s="1">
        <v>94.9</v>
      </c>
      <c r="K1247" s="1">
        <v>43</v>
      </c>
      <c r="L1247" s="1" t="s">
        <v>754</v>
      </c>
    </row>
    <row r="1248" spans="1:12" x14ac:dyDescent="0.25">
      <c r="A1248" s="1">
        <v>1247</v>
      </c>
      <c r="B1248" s="1" t="s">
        <v>2193</v>
      </c>
      <c r="C1248" s="1" t="s">
        <v>1327</v>
      </c>
      <c r="D1248" s="1">
        <v>11.1</v>
      </c>
      <c r="E1248" s="1" t="s">
        <v>968</v>
      </c>
      <c r="F1248" s="1">
        <v>5.8</v>
      </c>
      <c r="G1248" s="1" t="s">
        <v>968</v>
      </c>
      <c r="H1248" s="1">
        <v>3.5</v>
      </c>
      <c r="I1248" s="1" t="s">
        <v>871</v>
      </c>
      <c r="J1248" s="1">
        <v>6.4</v>
      </c>
      <c r="K1248" s="1" t="s">
        <v>871</v>
      </c>
      <c r="L1248" s="1" t="s">
        <v>754</v>
      </c>
    </row>
    <row r="1249" spans="1:12" x14ac:dyDescent="0.25">
      <c r="A1249" s="1">
        <v>1248</v>
      </c>
      <c r="B1249" s="1" t="s">
        <v>2194</v>
      </c>
      <c r="C1249" s="1" t="s">
        <v>1392</v>
      </c>
      <c r="D1249" s="1">
        <v>5.2</v>
      </c>
      <c r="E1249" s="1" t="s">
        <v>968</v>
      </c>
      <c r="F1249" s="1">
        <v>5.0999999999999996</v>
      </c>
      <c r="G1249" s="1" t="s">
        <v>968</v>
      </c>
      <c r="H1249" s="1">
        <v>6.3</v>
      </c>
      <c r="I1249" s="1" t="s">
        <v>871</v>
      </c>
      <c r="J1249" s="1">
        <v>20.8</v>
      </c>
      <c r="K1249" s="1">
        <v>570</v>
      </c>
      <c r="L1249" s="1" t="s">
        <v>754</v>
      </c>
    </row>
    <row r="1250" spans="1:12" x14ac:dyDescent="0.25">
      <c r="A1250" s="1">
        <v>1249</v>
      </c>
      <c r="B1250" s="1" t="s">
        <v>2195</v>
      </c>
      <c r="C1250" s="1" t="s">
        <v>882</v>
      </c>
      <c r="D1250" s="1">
        <v>6.4</v>
      </c>
      <c r="E1250" s="1" t="s">
        <v>968</v>
      </c>
      <c r="F1250" s="1">
        <v>22.1</v>
      </c>
      <c r="G1250" s="1">
        <v>429</v>
      </c>
      <c r="H1250" s="1">
        <v>5.8</v>
      </c>
      <c r="I1250" s="1" t="s">
        <v>871</v>
      </c>
      <c r="J1250" s="1">
        <v>16.5</v>
      </c>
      <c r="K1250" s="1" t="s">
        <v>871</v>
      </c>
      <c r="L1250" s="1" t="s">
        <v>754</v>
      </c>
    </row>
    <row r="1251" spans="1:12" x14ac:dyDescent="0.25">
      <c r="A1251" s="1">
        <v>1250</v>
      </c>
      <c r="B1251" s="1" t="s">
        <v>2196</v>
      </c>
      <c r="C1251" s="1" t="s">
        <v>853</v>
      </c>
      <c r="D1251" s="1">
        <v>3.7</v>
      </c>
      <c r="E1251" s="1" t="s">
        <v>968</v>
      </c>
      <c r="F1251" s="1">
        <v>6</v>
      </c>
      <c r="G1251" s="1" t="s">
        <v>968</v>
      </c>
      <c r="H1251" s="1">
        <v>7.4</v>
      </c>
      <c r="I1251" s="1" t="s">
        <v>871</v>
      </c>
      <c r="J1251" s="1">
        <v>49.2</v>
      </c>
      <c r="K1251" s="1">
        <v>257</v>
      </c>
      <c r="L1251" s="1" t="s">
        <v>754</v>
      </c>
    </row>
    <row r="1252" spans="1:12" x14ac:dyDescent="0.25">
      <c r="A1252" s="1">
        <v>1251</v>
      </c>
      <c r="B1252" s="1" t="s">
        <v>2197</v>
      </c>
      <c r="C1252" s="1" t="s">
        <v>943</v>
      </c>
      <c r="D1252" s="1">
        <v>3.6</v>
      </c>
      <c r="E1252" s="1" t="s">
        <v>968</v>
      </c>
      <c r="F1252" s="1">
        <v>3.6</v>
      </c>
      <c r="G1252" s="1" t="s">
        <v>968</v>
      </c>
      <c r="H1252" s="1">
        <v>9.6999999999999993</v>
      </c>
      <c r="I1252" s="1" t="s">
        <v>871</v>
      </c>
      <c r="J1252" s="1">
        <v>6</v>
      </c>
      <c r="K1252" s="1" t="s">
        <v>871</v>
      </c>
      <c r="L1252" s="1" t="s">
        <v>754</v>
      </c>
    </row>
    <row r="1253" spans="1:12" x14ac:dyDescent="0.25">
      <c r="A1253" s="1">
        <v>1252</v>
      </c>
      <c r="B1253" s="1" t="s">
        <v>2198</v>
      </c>
      <c r="C1253" s="1" t="s">
        <v>943</v>
      </c>
      <c r="D1253" s="1">
        <v>4.0999999999999996</v>
      </c>
      <c r="E1253" s="1" t="s">
        <v>968</v>
      </c>
      <c r="F1253" s="1">
        <v>1.9</v>
      </c>
      <c r="G1253" s="1" t="s">
        <v>968</v>
      </c>
      <c r="H1253" s="1">
        <v>8.1999999999999993</v>
      </c>
      <c r="I1253" s="1" t="s">
        <v>871</v>
      </c>
      <c r="J1253" s="1">
        <v>3.7</v>
      </c>
      <c r="K1253" s="1" t="s">
        <v>871</v>
      </c>
      <c r="L1253" s="1" t="s">
        <v>754</v>
      </c>
    </row>
    <row r="1254" spans="1:12" x14ac:dyDescent="0.25">
      <c r="A1254" s="1">
        <v>1253</v>
      </c>
      <c r="B1254" s="1" t="s">
        <v>2199</v>
      </c>
      <c r="C1254" s="1" t="s">
        <v>943</v>
      </c>
      <c r="D1254" s="1">
        <v>6.5</v>
      </c>
      <c r="E1254" s="1" t="s">
        <v>968</v>
      </c>
      <c r="F1254" s="1">
        <v>3.1</v>
      </c>
      <c r="G1254" s="1" t="s">
        <v>968</v>
      </c>
      <c r="H1254" s="1">
        <v>8.3000000000000007</v>
      </c>
      <c r="I1254" s="1" t="s">
        <v>871</v>
      </c>
      <c r="J1254" s="1">
        <v>3.3</v>
      </c>
      <c r="K1254" s="1" t="s">
        <v>871</v>
      </c>
      <c r="L1254" s="1" t="s">
        <v>754</v>
      </c>
    </row>
    <row r="1255" spans="1:12" x14ac:dyDescent="0.25">
      <c r="A1255" s="1">
        <v>1254</v>
      </c>
      <c r="B1255" s="1" t="s">
        <v>2200</v>
      </c>
      <c r="C1255" s="1" t="s">
        <v>947</v>
      </c>
      <c r="D1255" s="1">
        <v>5</v>
      </c>
      <c r="E1255" s="1" t="s">
        <v>968</v>
      </c>
      <c r="F1255" s="1">
        <v>2.4</v>
      </c>
      <c r="G1255" s="1" t="s">
        <v>968</v>
      </c>
      <c r="H1255" s="1">
        <v>8.1999999999999993</v>
      </c>
      <c r="I1255" s="1" t="s">
        <v>871</v>
      </c>
      <c r="J1255" s="1">
        <v>6</v>
      </c>
      <c r="K1255" s="1" t="s">
        <v>871</v>
      </c>
      <c r="L1255" s="1" t="s">
        <v>754</v>
      </c>
    </row>
    <row r="1256" spans="1:12" x14ac:dyDescent="0.25">
      <c r="A1256" s="1">
        <v>1255</v>
      </c>
      <c r="B1256" s="1" t="s">
        <v>2201</v>
      </c>
      <c r="C1256" s="1" t="s">
        <v>943</v>
      </c>
      <c r="D1256" s="1">
        <v>4</v>
      </c>
      <c r="E1256" s="1" t="s">
        <v>968</v>
      </c>
      <c r="F1256" s="1">
        <v>3.4</v>
      </c>
      <c r="G1256" s="1" t="s">
        <v>968</v>
      </c>
      <c r="H1256" s="1">
        <v>11.6</v>
      </c>
      <c r="I1256" s="1" t="s">
        <v>871</v>
      </c>
      <c r="J1256" s="1">
        <v>5.2</v>
      </c>
      <c r="K1256" s="1" t="s">
        <v>871</v>
      </c>
      <c r="L1256" s="1" t="s">
        <v>754</v>
      </c>
    </row>
    <row r="1257" spans="1:12" x14ac:dyDescent="0.25">
      <c r="A1257" s="1">
        <v>1256</v>
      </c>
      <c r="B1257" s="1" t="s">
        <v>2202</v>
      </c>
      <c r="C1257" s="1" t="s">
        <v>947</v>
      </c>
      <c r="D1257" s="1">
        <v>6.7</v>
      </c>
      <c r="E1257" s="1" t="s">
        <v>968</v>
      </c>
      <c r="F1257" s="1">
        <v>4.2</v>
      </c>
      <c r="G1257" s="1" t="s">
        <v>968</v>
      </c>
      <c r="H1257" s="1">
        <v>9.3000000000000007</v>
      </c>
      <c r="I1257" s="1" t="s">
        <v>871</v>
      </c>
      <c r="J1257" s="1">
        <v>15.6</v>
      </c>
      <c r="K1257" s="1" t="s">
        <v>871</v>
      </c>
      <c r="L1257" s="1" t="s">
        <v>754</v>
      </c>
    </row>
    <row r="1258" spans="1:12" x14ac:dyDescent="0.25">
      <c r="A1258" s="1">
        <v>1257</v>
      </c>
      <c r="B1258" s="1" t="s">
        <v>2203</v>
      </c>
      <c r="C1258" s="1" t="s">
        <v>1467</v>
      </c>
      <c r="D1258" s="1">
        <v>5.0999999999999996</v>
      </c>
      <c r="E1258" s="1" t="s">
        <v>968</v>
      </c>
      <c r="F1258" s="1">
        <v>4.4000000000000004</v>
      </c>
      <c r="G1258" s="1" t="s">
        <v>968</v>
      </c>
      <c r="H1258" s="1">
        <v>21.9</v>
      </c>
      <c r="I1258" s="1" t="s">
        <v>871</v>
      </c>
      <c r="J1258" s="1">
        <v>12.1</v>
      </c>
      <c r="K1258" s="1" t="s">
        <v>871</v>
      </c>
      <c r="L1258" s="1" t="s">
        <v>754</v>
      </c>
    </row>
    <row r="1259" spans="1:12" x14ac:dyDescent="0.25">
      <c r="A1259" s="1">
        <v>1258</v>
      </c>
      <c r="B1259" s="1" t="s">
        <v>2204</v>
      </c>
      <c r="C1259" s="1" t="s">
        <v>853</v>
      </c>
      <c r="D1259" s="1">
        <v>6.6</v>
      </c>
      <c r="E1259" s="1" t="s">
        <v>968</v>
      </c>
      <c r="F1259" s="1">
        <v>6.1</v>
      </c>
      <c r="G1259" s="1" t="s">
        <v>968</v>
      </c>
      <c r="H1259" s="1">
        <v>4.9000000000000004</v>
      </c>
      <c r="I1259" s="1" t="s">
        <v>871</v>
      </c>
      <c r="J1259" s="1">
        <v>5.3</v>
      </c>
      <c r="K1259" s="1" t="s">
        <v>871</v>
      </c>
      <c r="L1259" s="1" t="s">
        <v>754</v>
      </c>
    </row>
    <row r="1260" spans="1:12" x14ac:dyDescent="0.25">
      <c r="A1260" s="1">
        <v>1259</v>
      </c>
      <c r="B1260" s="1" t="s">
        <v>2205</v>
      </c>
      <c r="C1260" s="1" t="s">
        <v>853</v>
      </c>
      <c r="D1260" s="1">
        <v>2.9</v>
      </c>
      <c r="E1260" s="1" t="s">
        <v>968</v>
      </c>
      <c r="F1260" s="1">
        <v>4.7</v>
      </c>
      <c r="G1260" s="1" t="s">
        <v>968</v>
      </c>
      <c r="H1260" s="1">
        <v>15.8</v>
      </c>
      <c r="I1260" s="1" t="s">
        <v>871</v>
      </c>
      <c r="J1260" s="1">
        <v>9</v>
      </c>
      <c r="K1260" s="1" t="s">
        <v>871</v>
      </c>
      <c r="L1260" s="1" t="s">
        <v>754</v>
      </c>
    </row>
    <row r="1261" spans="1:12" x14ac:dyDescent="0.25">
      <c r="A1261" s="1">
        <v>1260</v>
      </c>
      <c r="B1261" s="1" t="s">
        <v>2206</v>
      </c>
      <c r="C1261" s="1" t="s">
        <v>1479</v>
      </c>
      <c r="D1261" s="1">
        <v>3.1</v>
      </c>
      <c r="E1261" s="1" t="s">
        <v>968</v>
      </c>
      <c r="F1261" s="1">
        <v>3.6</v>
      </c>
      <c r="G1261" s="1" t="s">
        <v>968</v>
      </c>
      <c r="H1261" s="1">
        <v>2</v>
      </c>
      <c r="I1261" s="1" t="s">
        <v>871</v>
      </c>
      <c r="J1261" s="1">
        <v>19.100000000000001</v>
      </c>
      <c r="K1261" s="1" t="s">
        <v>871</v>
      </c>
      <c r="L1261" s="1" t="s">
        <v>754</v>
      </c>
    </row>
    <row r="1262" spans="1:12" x14ac:dyDescent="0.25">
      <c r="A1262" s="1">
        <v>1261</v>
      </c>
      <c r="B1262" s="1" t="s">
        <v>2207</v>
      </c>
      <c r="C1262" s="1" t="s">
        <v>1041</v>
      </c>
      <c r="D1262" s="1">
        <v>4</v>
      </c>
      <c r="E1262" s="1" t="s">
        <v>968</v>
      </c>
      <c r="F1262" s="1">
        <v>3.2</v>
      </c>
      <c r="G1262" s="1" t="s">
        <v>968</v>
      </c>
      <c r="H1262" s="1">
        <v>3.8</v>
      </c>
      <c r="I1262" s="1" t="s">
        <v>871</v>
      </c>
      <c r="J1262" s="1">
        <v>7</v>
      </c>
      <c r="K1262" s="1" t="s">
        <v>871</v>
      </c>
      <c r="L1262" s="1" t="s">
        <v>754</v>
      </c>
    </row>
    <row r="1263" spans="1:12" x14ac:dyDescent="0.25">
      <c r="A1263" s="1">
        <v>1262</v>
      </c>
      <c r="B1263" s="1" t="s">
        <v>2208</v>
      </c>
      <c r="C1263" s="1" t="s">
        <v>1041</v>
      </c>
      <c r="D1263" s="1">
        <v>5.5</v>
      </c>
      <c r="E1263" s="1" t="s">
        <v>968</v>
      </c>
      <c r="F1263" s="1">
        <v>3.2</v>
      </c>
      <c r="G1263" s="1" t="s">
        <v>968</v>
      </c>
      <c r="H1263" s="1">
        <v>5.2</v>
      </c>
      <c r="I1263" s="1" t="s">
        <v>871</v>
      </c>
      <c r="J1263" s="1">
        <v>51.2</v>
      </c>
      <c r="K1263" s="1">
        <v>243</v>
      </c>
      <c r="L1263" s="1" t="s">
        <v>754</v>
      </c>
    </row>
    <row r="1264" spans="1:12" x14ac:dyDescent="0.25">
      <c r="A1264" s="1">
        <v>1263</v>
      </c>
      <c r="B1264" s="1" t="s">
        <v>2209</v>
      </c>
      <c r="C1264" s="1" t="s">
        <v>1774</v>
      </c>
      <c r="D1264" s="1">
        <v>4.5999999999999996</v>
      </c>
      <c r="E1264" s="1" t="s">
        <v>968</v>
      </c>
      <c r="F1264" s="1">
        <v>8.5</v>
      </c>
      <c r="G1264" s="1" t="s">
        <v>968</v>
      </c>
      <c r="H1264" s="1">
        <v>12.5</v>
      </c>
      <c r="I1264" s="1" t="s">
        <v>871</v>
      </c>
      <c r="J1264" s="1">
        <v>65.8</v>
      </c>
      <c r="K1264" s="1">
        <v>162</v>
      </c>
      <c r="L1264" s="1" t="s">
        <v>754</v>
      </c>
    </row>
    <row r="1265" spans="1:12" x14ac:dyDescent="0.25">
      <c r="A1265" s="1">
        <v>1264</v>
      </c>
      <c r="B1265" s="1" t="s">
        <v>2210</v>
      </c>
      <c r="C1265" s="1" t="s">
        <v>995</v>
      </c>
      <c r="D1265" s="1">
        <v>4.9000000000000004</v>
      </c>
      <c r="E1265" s="1" t="s">
        <v>968</v>
      </c>
      <c r="F1265" s="1">
        <v>4</v>
      </c>
      <c r="G1265" s="1" t="s">
        <v>968</v>
      </c>
      <c r="H1265" s="1">
        <v>8.1</v>
      </c>
      <c r="I1265" s="1" t="s">
        <v>871</v>
      </c>
      <c r="J1265" s="1">
        <v>4.7</v>
      </c>
      <c r="K1265" s="1" t="s">
        <v>871</v>
      </c>
      <c r="L1265" s="1" t="s">
        <v>754</v>
      </c>
    </row>
    <row r="1266" spans="1:12" x14ac:dyDescent="0.25">
      <c r="A1266" s="1">
        <v>1265</v>
      </c>
      <c r="B1266" s="1" t="s">
        <v>2211</v>
      </c>
      <c r="C1266" s="1" t="s">
        <v>995</v>
      </c>
      <c r="D1266" s="1">
        <v>4.0999999999999996</v>
      </c>
      <c r="E1266" s="1" t="s">
        <v>968</v>
      </c>
      <c r="F1266" s="1">
        <v>3.2</v>
      </c>
      <c r="G1266" s="1" t="s">
        <v>968</v>
      </c>
      <c r="H1266" s="1">
        <v>5</v>
      </c>
      <c r="I1266" s="1" t="s">
        <v>871</v>
      </c>
      <c r="J1266" s="1">
        <v>4.8</v>
      </c>
      <c r="K1266" s="1" t="s">
        <v>871</v>
      </c>
      <c r="L1266" s="1" t="s">
        <v>754</v>
      </c>
    </row>
    <row r="1267" spans="1:12" x14ac:dyDescent="0.25">
      <c r="A1267" s="1">
        <v>1266</v>
      </c>
      <c r="B1267" s="1" t="s">
        <v>2212</v>
      </c>
      <c r="C1267" s="1" t="s">
        <v>995</v>
      </c>
      <c r="D1267" s="1">
        <v>6.9</v>
      </c>
      <c r="E1267" s="1" t="s">
        <v>968</v>
      </c>
      <c r="F1267" s="1">
        <v>4.3</v>
      </c>
      <c r="G1267" s="1" t="s">
        <v>968</v>
      </c>
      <c r="H1267" s="1">
        <v>8.8000000000000007</v>
      </c>
      <c r="I1267" s="1" t="s">
        <v>871</v>
      </c>
      <c r="J1267" s="1">
        <v>3.1</v>
      </c>
      <c r="K1267" s="1" t="s">
        <v>871</v>
      </c>
      <c r="L1267" s="1" t="s">
        <v>754</v>
      </c>
    </row>
    <row r="1268" spans="1:12" x14ac:dyDescent="0.25">
      <c r="A1268" s="1">
        <v>1267</v>
      </c>
      <c r="B1268" s="1" t="s">
        <v>2213</v>
      </c>
      <c r="C1268" s="1" t="s">
        <v>853</v>
      </c>
      <c r="D1268" s="1">
        <v>4.3</v>
      </c>
      <c r="E1268" s="1" t="s">
        <v>968</v>
      </c>
      <c r="F1268" s="1">
        <v>3.4</v>
      </c>
      <c r="G1268" s="1" t="s">
        <v>968</v>
      </c>
      <c r="H1268" s="1">
        <v>9.8000000000000007</v>
      </c>
      <c r="I1268" s="1" t="s">
        <v>871</v>
      </c>
      <c r="J1268" s="1">
        <v>6.6</v>
      </c>
      <c r="K1268" s="1" t="s">
        <v>871</v>
      </c>
      <c r="L1268" s="1" t="s">
        <v>754</v>
      </c>
    </row>
    <row r="1269" spans="1:12" x14ac:dyDescent="0.25">
      <c r="A1269" s="1">
        <v>1268</v>
      </c>
      <c r="B1269" s="1" t="s">
        <v>2214</v>
      </c>
      <c r="C1269" s="1" t="s">
        <v>890</v>
      </c>
      <c r="D1269" s="1">
        <v>5</v>
      </c>
      <c r="E1269" s="1" t="s">
        <v>968</v>
      </c>
      <c r="F1269" s="1">
        <v>3.2</v>
      </c>
      <c r="G1269" s="1" t="s">
        <v>968</v>
      </c>
      <c r="H1269" s="1">
        <v>8.4</v>
      </c>
      <c r="I1269" s="1" t="s">
        <v>871</v>
      </c>
      <c r="J1269" s="1">
        <v>3.7</v>
      </c>
      <c r="K1269" s="1" t="s">
        <v>871</v>
      </c>
      <c r="L1269" s="1" t="s">
        <v>754</v>
      </c>
    </row>
    <row r="1270" spans="1:12" x14ac:dyDescent="0.25">
      <c r="A1270" s="1">
        <v>1269</v>
      </c>
      <c r="B1270" s="1" t="s">
        <v>2215</v>
      </c>
      <c r="C1270" s="1" t="s">
        <v>882</v>
      </c>
      <c r="D1270" s="1">
        <v>3.3</v>
      </c>
      <c r="E1270" s="1" t="s">
        <v>968</v>
      </c>
      <c r="F1270" s="1">
        <v>10</v>
      </c>
      <c r="G1270" s="1" t="s">
        <v>968</v>
      </c>
      <c r="H1270" s="1">
        <v>13.1</v>
      </c>
      <c r="I1270" s="1" t="s">
        <v>871</v>
      </c>
      <c r="J1270" s="1">
        <v>10.3</v>
      </c>
      <c r="K1270" s="1" t="s">
        <v>871</v>
      </c>
      <c r="L1270" s="1" t="s">
        <v>754</v>
      </c>
    </row>
    <row r="1271" spans="1:12" x14ac:dyDescent="0.25">
      <c r="A1271" s="1">
        <v>1270</v>
      </c>
      <c r="B1271" s="1" t="s">
        <v>2216</v>
      </c>
      <c r="C1271" s="1" t="s">
        <v>943</v>
      </c>
      <c r="D1271" s="1">
        <v>5.4</v>
      </c>
      <c r="E1271" s="1" t="s">
        <v>968</v>
      </c>
      <c r="F1271" s="1">
        <v>3.2</v>
      </c>
      <c r="G1271" s="1" t="s">
        <v>968</v>
      </c>
      <c r="H1271" s="1">
        <v>10</v>
      </c>
      <c r="I1271" s="1" t="s">
        <v>871</v>
      </c>
      <c r="J1271" s="1">
        <v>8.8000000000000007</v>
      </c>
      <c r="K1271" s="1" t="s">
        <v>871</v>
      </c>
      <c r="L1271" s="1" t="s">
        <v>754</v>
      </c>
    </row>
    <row r="1272" spans="1:12" x14ac:dyDescent="0.25">
      <c r="A1272" s="1">
        <v>1271</v>
      </c>
      <c r="B1272" s="1" t="s">
        <v>2217</v>
      </c>
      <c r="C1272" s="1" t="s">
        <v>943</v>
      </c>
      <c r="D1272" s="1">
        <v>4.5</v>
      </c>
      <c r="E1272" s="1" t="s">
        <v>968</v>
      </c>
      <c r="F1272" s="1">
        <v>2.4</v>
      </c>
      <c r="G1272" s="1" t="s">
        <v>968</v>
      </c>
      <c r="H1272" s="1">
        <v>22.5</v>
      </c>
      <c r="I1272" s="1" t="s">
        <v>871</v>
      </c>
      <c r="J1272" s="1">
        <v>6.4</v>
      </c>
      <c r="K1272" s="1" t="s">
        <v>871</v>
      </c>
      <c r="L1272" s="1" t="s">
        <v>754</v>
      </c>
    </row>
    <row r="1273" spans="1:12" x14ac:dyDescent="0.25">
      <c r="A1273" s="1">
        <v>1272</v>
      </c>
      <c r="B1273" s="1" t="s">
        <v>2218</v>
      </c>
      <c r="C1273" s="1" t="s">
        <v>853</v>
      </c>
      <c r="D1273" s="1">
        <v>3.8</v>
      </c>
      <c r="E1273" s="1" t="s">
        <v>968</v>
      </c>
      <c r="F1273" s="1">
        <v>4.2</v>
      </c>
      <c r="G1273" s="1" t="s">
        <v>968</v>
      </c>
      <c r="H1273" s="1">
        <v>16.399999999999999</v>
      </c>
      <c r="I1273" s="1" t="s">
        <v>871</v>
      </c>
      <c r="J1273" s="1">
        <v>4.0999999999999996</v>
      </c>
      <c r="K1273" s="1" t="s">
        <v>871</v>
      </c>
      <c r="L1273" s="1" t="s">
        <v>754</v>
      </c>
    </row>
    <row r="1274" spans="1:12" x14ac:dyDescent="0.25">
      <c r="A1274" s="1">
        <v>1273</v>
      </c>
      <c r="B1274" s="1" t="s">
        <v>2219</v>
      </c>
      <c r="C1274" s="1" t="s">
        <v>1033</v>
      </c>
      <c r="D1274" s="1">
        <v>6.5</v>
      </c>
      <c r="E1274" s="1" t="s">
        <v>968</v>
      </c>
      <c r="F1274" s="1">
        <v>4.7</v>
      </c>
      <c r="G1274" s="1" t="s">
        <v>968</v>
      </c>
      <c r="H1274" s="1">
        <v>17.5</v>
      </c>
      <c r="I1274" s="1" t="s">
        <v>871</v>
      </c>
      <c r="J1274" s="1">
        <v>14.9</v>
      </c>
      <c r="K1274" s="1" t="s">
        <v>871</v>
      </c>
      <c r="L1274" s="1" t="s">
        <v>754</v>
      </c>
    </row>
    <row r="1275" spans="1:12" x14ac:dyDescent="0.25">
      <c r="A1275" s="1">
        <v>1274</v>
      </c>
      <c r="B1275" s="1" t="s">
        <v>2220</v>
      </c>
      <c r="C1275" s="1" t="s">
        <v>853</v>
      </c>
      <c r="D1275" s="1">
        <v>4</v>
      </c>
      <c r="E1275" s="1" t="s">
        <v>968</v>
      </c>
      <c r="F1275" s="1">
        <v>2.5</v>
      </c>
      <c r="G1275" s="1" t="s">
        <v>968</v>
      </c>
      <c r="H1275" s="1">
        <v>5.0999999999999996</v>
      </c>
      <c r="I1275" s="1" t="s">
        <v>871</v>
      </c>
      <c r="J1275" s="1">
        <v>12.1</v>
      </c>
      <c r="K1275" s="1" t="s">
        <v>871</v>
      </c>
      <c r="L1275" s="1" t="s">
        <v>754</v>
      </c>
    </row>
    <row r="1276" spans="1:12" x14ac:dyDescent="0.25">
      <c r="A1276" s="1">
        <v>1275</v>
      </c>
      <c r="B1276" s="1" t="s">
        <v>2221</v>
      </c>
      <c r="C1276" s="1" t="s">
        <v>868</v>
      </c>
      <c r="D1276" s="1">
        <v>3.5</v>
      </c>
      <c r="E1276" s="1" t="s">
        <v>968</v>
      </c>
      <c r="F1276" s="1">
        <v>1.4</v>
      </c>
      <c r="G1276" s="1" t="s">
        <v>968</v>
      </c>
      <c r="H1276" s="1">
        <v>14</v>
      </c>
      <c r="I1276" s="1" t="s">
        <v>871</v>
      </c>
      <c r="J1276" s="1">
        <v>2.5</v>
      </c>
      <c r="K1276" s="1" t="s">
        <v>871</v>
      </c>
      <c r="L1276" s="1" t="s">
        <v>754</v>
      </c>
    </row>
    <row r="1277" spans="1:12" x14ac:dyDescent="0.25">
      <c r="A1277" s="1">
        <v>1276</v>
      </c>
      <c r="B1277" s="1" t="s">
        <v>2222</v>
      </c>
      <c r="C1277" s="1" t="s">
        <v>868</v>
      </c>
      <c r="D1277" s="1">
        <v>4</v>
      </c>
      <c r="E1277" s="1" t="s">
        <v>968</v>
      </c>
      <c r="F1277" s="1">
        <v>4</v>
      </c>
      <c r="G1277" s="1" t="s">
        <v>968</v>
      </c>
      <c r="H1277" s="1">
        <v>10.199999999999999</v>
      </c>
      <c r="I1277" s="1" t="s">
        <v>871</v>
      </c>
      <c r="J1277" s="1">
        <v>29.2</v>
      </c>
      <c r="K1277" s="1">
        <v>433</v>
      </c>
      <c r="L1277" s="1" t="s">
        <v>754</v>
      </c>
    </row>
    <row r="1278" spans="1:12" x14ac:dyDescent="0.25">
      <c r="A1278" s="1">
        <v>1277</v>
      </c>
      <c r="B1278" s="1" t="s">
        <v>2223</v>
      </c>
      <c r="C1278" s="1" t="s">
        <v>882</v>
      </c>
      <c r="D1278" s="1">
        <v>3.1</v>
      </c>
      <c r="E1278" s="1" t="s">
        <v>968</v>
      </c>
      <c r="F1278" s="1">
        <v>2.6</v>
      </c>
      <c r="G1278" s="1" t="s">
        <v>968</v>
      </c>
      <c r="H1278" s="1">
        <v>2.6</v>
      </c>
      <c r="I1278" s="1" t="s">
        <v>871</v>
      </c>
      <c r="J1278" s="1">
        <v>4.0999999999999996</v>
      </c>
      <c r="K1278" s="1" t="s">
        <v>871</v>
      </c>
      <c r="L1278" s="1" t="s">
        <v>754</v>
      </c>
    </row>
    <row r="1279" spans="1:12" x14ac:dyDescent="0.25">
      <c r="A1279" s="1">
        <v>1278</v>
      </c>
      <c r="B1279" s="1" t="s">
        <v>2224</v>
      </c>
      <c r="C1279" s="1" t="s">
        <v>1588</v>
      </c>
      <c r="D1279" s="1">
        <v>4.5999999999999996</v>
      </c>
      <c r="E1279" s="1" t="s">
        <v>968</v>
      </c>
      <c r="F1279" s="1">
        <v>4.0999999999999996</v>
      </c>
      <c r="G1279" s="1" t="s">
        <v>968</v>
      </c>
      <c r="H1279" s="1">
        <v>18.2</v>
      </c>
      <c r="I1279" s="1" t="s">
        <v>871</v>
      </c>
      <c r="J1279" s="1">
        <v>32.5</v>
      </c>
      <c r="K1279" s="1">
        <v>390</v>
      </c>
      <c r="L1279" s="1" t="s">
        <v>754</v>
      </c>
    </row>
    <row r="1280" spans="1:12" x14ac:dyDescent="0.25">
      <c r="A1280" s="1">
        <v>1279</v>
      </c>
      <c r="B1280" s="1" t="s">
        <v>2225</v>
      </c>
      <c r="C1280" s="1" t="s">
        <v>947</v>
      </c>
      <c r="D1280" s="1">
        <v>4.3</v>
      </c>
      <c r="E1280" s="1" t="s">
        <v>968</v>
      </c>
      <c r="F1280" s="1">
        <v>7.2</v>
      </c>
      <c r="G1280" s="1" t="s">
        <v>968</v>
      </c>
      <c r="H1280" s="1">
        <v>4.8</v>
      </c>
      <c r="I1280" s="1" t="s">
        <v>871</v>
      </c>
      <c r="J1280" s="1">
        <v>5.6</v>
      </c>
      <c r="K1280" s="1" t="s">
        <v>871</v>
      </c>
      <c r="L1280" s="1" t="s">
        <v>754</v>
      </c>
    </row>
    <row r="1281" spans="1:12" x14ac:dyDescent="0.25">
      <c r="A1281" s="1">
        <v>1280</v>
      </c>
      <c r="B1281" s="1" t="s">
        <v>2226</v>
      </c>
      <c r="C1281" s="1" t="s">
        <v>890</v>
      </c>
      <c r="D1281" s="1">
        <v>3.3</v>
      </c>
      <c r="E1281" s="1" t="s">
        <v>968</v>
      </c>
      <c r="F1281" s="1">
        <v>7</v>
      </c>
      <c r="G1281" s="1" t="s">
        <v>968</v>
      </c>
      <c r="H1281" s="1">
        <v>9.5</v>
      </c>
      <c r="I1281" s="1" t="s">
        <v>871</v>
      </c>
      <c r="J1281" s="1">
        <v>3.7</v>
      </c>
      <c r="K1281" s="1" t="s">
        <v>871</v>
      </c>
      <c r="L1281" s="1" t="s">
        <v>754</v>
      </c>
    </row>
    <row r="1282" spans="1:12" x14ac:dyDescent="0.25">
      <c r="A1282" s="1">
        <v>1281</v>
      </c>
      <c r="B1282" s="1" t="s">
        <v>2227</v>
      </c>
      <c r="C1282" s="1" t="s">
        <v>868</v>
      </c>
      <c r="D1282" s="1">
        <v>3.1</v>
      </c>
      <c r="E1282" s="1" t="s">
        <v>968</v>
      </c>
      <c r="F1282" s="1">
        <v>1.6</v>
      </c>
      <c r="G1282" s="1" t="s">
        <v>968</v>
      </c>
      <c r="H1282" s="1">
        <v>13.7</v>
      </c>
      <c r="I1282" s="1" t="s">
        <v>871</v>
      </c>
      <c r="J1282" s="1">
        <v>12.6</v>
      </c>
      <c r="K1282" s="1" t="s">
        <v>871</v>
      </c>
      <c r="L1282" s="1" t="s">
        <v>754</v>
      </c>
    </row>
    <row r="1283" spans="1:12" x14ac:dyDescent="0.25">
      <c r="A1283" s="1">
        <v>1282</v>
      </c>
      <c r="B1283" s="1" t="s">
        <v>2228</v>
      </c>
      <c r="C1283" s="1" t="s">
        <v>1041</v>
      </c>
      <c r="D1283" s="1">
        <v>4.9000000000000004</v>
      </c>
      <c r="E1283" s="1" t="s">
        <v>968</v>
      </c>
      <c r="F1283" s="1">
        <v>8</v>
      </c>
      <c r="G1283" s="1" t="s">
        <v>968</v>
      </c>
      <c r="H1283" s="1">
        <v>11.7</v>
      </c>
      <c r="I1283" s="1" t="s">
        <v>871</v>
      </c>
      <c r="J1283" s="1">
        <v>5.3</v>
      </c>
      <c r="K1283" s="1" t="s">
        <v>871</v>
      </c>
      <c r="L1283" s="1" t="s">
        <v>754</v>
      </c>
    </row>
    <row r="1284" spans="1:12" x14ac:dyDescent="0.25">
      <c r="A1284" s="1">
        <v>1283</v>
      </c>
      <c r="B1284" s="1" t="s">
        <v>2229</v>
      </c>
      <c r="C1284" s="1" t="s">
        <v>1962</v>
      </c>
      <c r="D1284" s="1">
        <v>3.3</v>
      </c>
      <c r="E1284" s="1" t="s">
        <v>968</v>
      </c>
      <c r="F1284" s="1">
        <v>2.2000000000000002</v>
      </c>
      <c r="G1284" s="1" t="s">
        <v>968</v>
      </c>
      <c r="H1284" s="1">
        <v>6.1</v>
      </c>
      <c r="I1284" s="1" t="s">
        <v>871</v>
      </c>
      <c r="J1284" s="1">
        <v>13.9</v>
      </c>
      <c r="K1284" s="1" t="s">
        <v>871</v>
      </c>
      <c r="L1284" s="1" t="s">
        <v>754</v>
      </c>
    </row>
    <row r="1285" spans="1:12" x14ac:dyDescent="0.25">
      <c r="A1285" s="1">
        <v>1284</v>
      </c>
      <c r="B1285" s="1" t="s">
        <v>2230</v>
      </c>
      <c r="C1285" s="1" t="s">
        <v>1327</v>
      </c>
      <c r="D1285" s="1">
        <v>3.2</v>
      </c>
      <c r="E1285" s="1" t="s">
        <v>968</v>
      </c>
      <c r="F1285" s="1">
        <v>2.7</v>
      </c>
      <c r="G1285" s="1" t="s">
        <v>968</v>
      </c>
      <c r="H1285" s="1">
        <v>20.6</v>
      </c>
      <c r="I1285" s="1" t="s">
        <v>871</v>
      </c>
      <c r="J1285" s="1">
        <v>5.2</v>
      </c>
      <c r="K1285" s="1" t="s">
        <v>871</v>
      </c>
      <c r="L1285" s="1" t="s">
        <v>754</v>
      </c>
    </row>
    <row r="1286" spans="1:12" x14ac:dyDescent="0.25">
      <c r="A1286" s="1">
        <v>1285</v>
      </c>
      <c r="B1286" s="1" t="s">
        <v>2231</v>
      </c>
      <c r="C1286" s="1" t="s">
        <v>1115</v>
      </c>
      <c r="D1286" s="1">
        <v>5.7</v>
      </c>
      <c r="E1286" s="1" t="s">
        <v>968</v>
      </c>
      <c r="F1286" s="1">
        <v>3</v>
      </c>
      <c r="G1286" s="1" t="s">
        <v>968</v>
      </c>
      <c r="H1286" s="1">
        <v>3.3</v>
      </c>
      <c r="I1286" s="1" t="s">
        <v>871</v>
      </c>
      <c r="J1286" s="1">
        <v>4.3</v>
      </c>
      <c r="K1286" s="1" t="s">
        <v>871</v>
      </c>
      <c r="L1286" s="1" t="s">
        <v>754</v>
      </c>
    </row>
    <row r="1287" spans="1:12" x14ac:dyDescent="0.25">
      <c r="A1287" s="1">
        <v>1286</v>
      </c>
      <c r="B1287" s="1" t="s">
        <v>2232</v>
      </c>
      <c r="C1287" s="1" t="s">
        <v>947</v>
      </c>
      <c r="D1287" s="1">
        <v>5</v>
      </c>
      <c r="E1287" s="1" t="s">
        <v>968</v>
      </c>
      <c r="F1287" s="1">
        <v>5.6</v>
      </c>
      <c r="G1287" s="1" t="s">
        <v>968</v>
      </c>
      <c r="H1287" s="1">
        <v>3.7</v>
      </c>
      <c r="I1287" s="1" t="s">
        <v>871</v>
      </c>
      <c r="J1287" s="1">
        <v>24.5</v>
      </c>
      <c r="K1287" s="1">
        <v>498</v>
      </c>
      <c r="L1287" s="1" t="s">
        <v>754</v>
      </c>
    </row>
    <row r="1288" spans="1:12" x14ac:dyDescent="0.25">
      <c r="A1288" s="1">
        <v>1287</v>
      </c>
      <c r="B1288" s="1" t="s">
        <v>2233</v>
      </c>
      <c r="C1288" s="1" t="s">
        <v>1327</v>
      </c>
      <c r="D1288" s="1">
        <v>5</v>
      </c>
      <c r="E1288" s="1" t="s">
        <v>968</v>
      </c>
      <c r="F1288" s="1">
        <v>2.2999999999999998</v>
      </c>
      <c r="G1288" s="1" t="s">
        <v>968</v>
      </c>
      <c r="H1288" s="1">
        <v>4</v>
      </c>
      <c r="I1288" s="1" t="s">
        <v>871</v>
      </c>
      <c r="J1288" s="1">
        <v>7.3</v>
      </c>
      <c r="K1288" s="1" t="s">
        <v>871</v>
      </c>
      <c r="L1288" s="1" t="s">
        <v>754</v>
      </c>
    </row>
    <row r="1289" spans="1:12" x14ac:dyDescent="0.25">
      <c r="A1289" s="1">
        <v>1288</v>
      </c>
      <c r="B1289" s="1" t="s">
        <v>2234</v>
      </c>
      <c r="C1289" s="1" t="s">
        <v>1962</v>
      </c>
      <c r="D1289" s="1">
        <v>4.5</v>
      </c>
      <c r="E1289" s="1" t="s">
        <v>968</v>
      </c>
      <c r="F1289" s="1">
        <v>5</v>
      </c>
      <c r="G1289" s="1" t="s">
        <v>968</v>
      </c>
      <c r="H1289" s="1">
        <v>7</v>
      </c>
      <c r="I1289" s="1" t="s">
        <v>871</v>
      </c>
      <c r="J1289" s="1">
        <v>9.1</v>
      </c>
      <c r="K1289" s="1" t="s">
        <v>871</v>
      </c>
      <c r="L1289" s="1" t="s">
        <v>754</v>
      </c>
    </row>
    <row r="1290" spans="1:12" x14ac:dyDescent="0.25">
      <c r="A1290" s="1">
        <v>1289</v>
      </c>
      <c r="B1290" s="1" t="s">
        <v>2235</v>
      </c>
      <c r="C1290" s="1" t="s">
        <v>1962</v>
      </c>
      <c r="D1290" s="1">
        <v>5.3</v>
      </c>
      <c r="E1290" s="1" t="s">
        <v>968</v>
      </c>
      <c r="F1290" s="1">
        <v>6</v>
      </c>
      <c r="G1290" s="1" t="s">
        <v>968</v>
      </c>
      <c r="H1290" s="1">
        <v>2.6</v>
      </c>
      <c r="I1290" s="1" t="s">
        <v>871</v>
      </c>
      <c r="J1290" s="1">
        <v>9.6</v>
      </c>
      <c r="K1290" s="1" t="s">
        <v>871</v>
      </c>
      <c r="L1290" s="1" t="s">
        <v>754</v>
      </c>
    </row>
    <row r="1291" spans="1:12" x14ac:dyDescent="0.25">
      <c r="A1291" s="1">
        <v>1290</v>
      </c>
      <c r="B1291" s="1" t="s">
        <v>2236</v>
      </c>
      <c r="C1291" s="1" t="s">
        <v>1518</v>
      </c>
      <c r="D1291" s="1">
        <v>6.2</v>
      </c>
      <c r="E1291" s="1" t="s">
        <v>968</v>
      </c>
      <c r="F1291" s="1">
        <v>9.9</v>
      </c>
      <c r="G1291" s="1" t="s">
        <v>968</v>
      </c>
      <c r="H1291" s="1">
        <v>3.8</v>
      </c>
      <c r="I1291" s="1" t="s">
        <v>871</v>
      </c>
      <c r="J1291" s="1">
        <v>15.1</v>
      </c>
      <c r="K1291" s="1" t="s">
        <v>871</v>
      </c>
      <c r="L1291" s="1" t="s">
        <v>754</v>
      </c>
    </row>
    <row r="1292" spans="1:12" x14ac:dyDescent="0.25">
      <c r="A1292" s="1">
        <v>1291</v>
      </c>
      <c r="B1292" s="1" t="s">
        <v>2237</v>
      </c>
      <c r="C1292" s="1" t="s">
        <v>892</v>
      </c>
      <c r="D1292" s="1">
        <v>3</v>
      </c>
      <c r="E1292" s="1" t="s">
        <v>968</v>
      </c>
      <c r="F1292" s="1">
        <v>5.5</v>
      </c>
      <c r="G1292" s="1" t="s">
        <v>968</v>
      </c>
      <c r="H1292" s="1">
        <v>2.9</v>
      </c>
      <c r="I1292" s="1" t="s">
        <v>871</v>
      </c>
      <c r="J1292" s="1">
        <v>6.5</v>
      </c>
      <c r="K1292" s="1" t="s">
        <v>871</v>
      </c>
      <c r="L1292" s="1" t="s">
        <v>754</v>
      </c>
    </row>
    <row r="1293" spans="1:12" x14ac:dyDescent="0.25">
      <c r="A1293" s="1">
        <v>1292</v>
      </c>
      <c r="B1293" s="1" t="s">
        <v>2238</v>
      </c>
      <c r="C1293" s="1" t="s">
        <v>853</v>
      </c>
      <c r="D1293" s="1">
        <v>5.7</v>
      </c>
      <c r="E1293" s="1" t="s">
        <v>968</v>
      </c>
      <c r="F1293" s="1">
        <v>5.9</v>
      </c>
      <c r="G1293" s="1" t="s">
        <v>968</v>
      </c>
      <c r="H1293" s="1">
        <v>4.7</v>
      </c>
      <c r="I1293" s="1" t="s">
        <v>871</v>
      </c>
      <c r="J1293" s="1">
        <v>5.4</v>
      </c>
      <c r="K1293" s="1" t="s">
        <v>871</v>
      </c>
      <c r="L1293" s="1" t="s">
        <v>754</v>
      </c>
    </row>
    <row r="1294" spans="1:12" x14ac:dyDescent="0.25">
      <c r="A1294" s="1">
        <v>1293</v>
      </c>
      <c r="B1294" s="1" t="s">
        <v>2239</v>
      </c>
      <c r="C1294" s="1" t="s">
        <v>1033</v>
      </c>
      <c r="D1294" s="1">
        <v>5.0999999999999996</v>
      </c>
      <c r="E1294" s="1" t="s">
        <v>968</v>
      </c>
      <c r="F1294" s="1">
        <v>3.7</v>
      </c>
      <c r="G1294" s="1" t="s">
        <v>968</v>
      </c>
      <c r="H1294" s="1">
        <v>16</v>
      </c>
      <c r="I1294" s="1" t="s">
        <v>871</v>
      </c>
      <c r="J1294" s="1">
        <v>20</v>
      </c>
      <c r="K1294" s="1">
        <v>589</v>
      </c>
      <c r="L1294" s="1" t="s">
        <v>754</v>
      </c>
    </row>
    <row r="1295" spans="1:12" x14ac:dyDescent="0.25">
      <c r="A1295" s="1">
        <v>1294</v>
      </c>
      <c r="B1295" s="1" t="s">
        <v>2240</v>
      </c>
      <c r="C1295" s="1" t="s">
        <v>1962</v>
      </c>
      <c r="D1295" s="1">
        <v>4.5</v>
      </c>
      <c r="E1295" s="1" t="s">
        <v>968</v>
      </c>
      <c r="F1295" s="1">
        <v>3.2</v>
      </c>
      <c r="G1295" s="1" t="s">
        <v>968</v>
      </c>
      <c r="H1295" s="1">
        <v>6.6</v>
      </c>
      <c r="I1295" s="1" t="s">
        <v>871</v>
      </c>
      <c r="J1295" s="1">
        <v>9.3000000000000007</v>
      </c>
      <c r="K1295" s="1" t="s">
        <v>871</v>
      </c>
      <c r="L1295" s="1" t="s">
        <v>754</v>
      </c>
    </row>
    <row r="1296" spans="1:12" x14ac:dyDescent="0.25">
      <c r="A1296" s="1">
        <v>1295</v>
      </c>
      <c r="B1296" s="1" t="s">
        <v>2241</v>
      </c>
      <c r="C1296" s="1" t="s">
        <v>947</v>
      </c>
      <c r="D1296" s="1">
        <v>5.4</v>
      </c>
      <c r="E1296" s="1" t="s">
        <v>968</v>
      </c>
      <c r="F1296" s="1">
        <v>7.2</v>
      </c>
      <c r="G1296" s="1" t="s">
        <v>968</v>
      </c>
      <c r="H1296" s="1">
        <v>5.7</v>
      </c>
      <c r="I1296" s="1" t="s">
        <v>871</v>
      </c>
      <c r="J1296" s="1">
        <v>9</v>
      </c>
      <c r="K1296" s="1" t="s">
        <v>871</v>
      </c>
      <c r="L1296" s="1" t="s">
        <v>754</v>
      </c>
    </row>
    <row r="1297" spans="1:12" x14ac:dyDescent="0.25">
      <c r="A1297" s="1">
        <v>1296</v>
      </c>
      <c r="B1297" s="1" t="s">
        <v>2242</v>
      </c>
      <c r="C1297" s="1" t="s">
        <v>982</v>
      </c>
      <c r="D1297" s="1">
        <v>7.6</v>
      </c>
      <c r="E1297" s="1" t="s">
        <v>968</v>
      </c>
      <c r="F1297" s="1">
        <v>5.3</v>
      </c>
      <c r="G1297" s="1" t="s">
        <v>968</v>
      </c>
      <c r="H1297" s="1">
        <v>4.7</v>
      </c>
      <c r="I1297" s="1" t="s">
        <v>871</v>
      </c>
      <c r="J1297" s="1">
        <v>4.8</v>
      </c>
      <c r="K1297" s="1" t="s">
        <v>871</v>
      </c>
      <c r="L1297" s="1" t="s">
        <v>754</v>
      </c>
    </row>
    <row r="1298" spans="1:12" x14ac:dyDescent="0.25">
      <c r="A1298" s="1">
        <v>1297</v>
      </c>
      <c r="B1298" s="1" t="s">
        <v>2243</v>
      </c>
      <c r="C1298" s="1" t="s">
        <v>1002</v>
      </c>
      <c r="D1298" s="1">
        <v>5.2</v>
      </c>
      <c r="E1298" s="1" t="s">
        <v>968</v>
      </c>
      <c r="F1298" s="1">
        <v>2.6</v>
      </c>
      <c r="G1298" s="1" t="s">
        <v>968</v>
      </c>
      <c r="H1298" s="1">
        <v>6.3</v>
      </c>
      <c r="I1298" s="1" t="s">
        <v>871</v>
      </c>
      <c r="J1298" s="1">
        <v>4.7</v>
      </c>
      <c r="K1298" s="1" t="s">
        <v>871</v>
      </c>
      <c r="L1298" s="1" t="s">
        <v>754</v>
      </c>
    </row>
    <row r="1299" spans="1:12" x14ac:dyDescent="0.25">
      <c r="A1299" s="1">
        <v>1298</v>
      </c>
      <c r="B1299" s="1" t="s">
        <v>2244</v>
      </c>
      <c r="C1299" s="1" t="s">
        <v>982</v>
      </c>
      <c r="D1299" s="1">
        <v>4.4000000000000004</v>
      </c>
      <c r="E1299" s="1" t="s">
        <v>968</v>
      </c>
      <c r="F1299" s="1">
        <v>3.4</v>
      </c>
      <c r="G1299" s="1" t="s">
        <v>968</v>
      </c>
      <c r="H1299" s="1">
        <v>6.7</v>
      </c>
      <c r="I1299" s="1" t="s">
        <v>871</v>
      </c>
      <c r="J1299" s="1">
        <v>4.4000000000000004</v>
      </c>
      <c r="K1299" s="1" t="s">
        <v>871</v>
      </c>
      <c r="L1299" s="1" t="s">
        <v>754</v>
      </c>
    </row>
    <row r="1300" spans="1:12" x14ac:dyDescent="0.25">
      <c r="A1300" s="1">
        <v>1299</v>
      </c>
      <c r="B1300" s="1" t="s">
        <v>2245</v>
      </c>
      <c r="C1300" s="1" t="s">
        <v>982</v>
      </c>
      <c r="D1300" s="1">
        <v>6.2</v>
      </c>
      <c r="E1300" s="1" t="s">
        <v>968</v>
      </c>
      <c r="F1300" s="1">
        <v>2.2000000000000002</v>
      </c>
      <c r="G1300" s="1" t="s">
        <v>968</v>
      </c>
      <c r="H1300" s="1">
        <v>6.1</v>
      </c>
      <c r="I1300" s="1" t="s">
        <v>871</v>
      </c>
      <c r="J1300" s="1">
        <v>4.3</v>
      </c>
      <c r="K1300" s="1" t="s">
        <v>871</v>
      </c>
      <c r="L1300" s="1" t="s">
        <v>754</v>
      </c>
    </row>
    <row r="1301" spans="1:12" x14ac:dyDescent="0.25">
      <c r="A1301" s="1">
        <v>1300</v>
      </c>
      <c r="B1301" s="1" t="s">
        <v>2246</v>
      </c>
      <c r="C1301" s="1" t="s">
        <v>982</v>
      </c>
      <c r="D1301" s="1">
        <v>4.7</v>
      </c>
      <c r="E1301" s="1" t="s">
        <v>968</v>
      </c>
      <c r="F1301" s="1">
        <v>1.6</v>
      </c>
      <c r="G1301" s="1" t="s">
        <v>968</v>
      </c>
      <c r="H1301" s="1">
        <v>5.5</v>
      </c>
      <c r="I1301" s="1" t="s">
        <v>871</v>
      </c>
      <c r="J1301" s="1">
        <v>4.9000000000000004</v>
      </c>
      <c r="K1301" s="1" t="s">
        <v>871</v>
      </c>
      <c r="L1301" s="1" t="s">
        <v>754</v>
      </c>
    </row>
    <row r="1302" spans="1:12" x14ac:dyDescent="0.25">
      <c r="A1302" s="1">
        <v>1301</v>
      </c>
      <c r="B1302" s="1" t="s">
        <v>2247</v>
      </c>
      <c r="C1302" s="1" t="s">
        <v>982</v>
      </c>
      <c r="D1302" s="1">
        <v>3.6</v>
      </c>
      <c r="E1302" s="1" t="s">
        <v>968</v>
      </c>
      <c r="F1302" s="1">
        <v>2.2000000000000002</v>
      </c>
      <c r="G1302" s="1" t="s">
        <v>968</v>
      </c>
      <c r="H1302" s="1">
        <v>11.4</v>
      </c>
      <c r="I1302" s="1" t="s">
        <v>871</v>
      </c>
      <c r="J1302" s="1">
        <v>4.3</v>
      </c>
      <c r="K1302" s="1" t="s">
        <v>871</v>
      </c>
      <c r="L1302" s="1" t="s">
        <v>754</v>
      </c>
    </row>
    <row r="1303" spans="1:12" x14ac:dyDescent="0.25">
      <c r="A1303" s="1">
        <v>1302</v>
      </c>
      <c r="B1303" s="1" t="s">
        <v>2248</v>
      </c>
      <c r="C1303" s="1" t="s">
        <v>1002</v>
      </c>
      <c r="D1303" s="1">
        <v>3.8</v>
      </c>
      <c r="E1303" s="1" t="s">
        <v>968</v>
      </c>
      <c r="F1303" s="1">
        <v>1.4</v>
      </c>
      <c r="G1303" s="1" t="s">
        <v>968</v>
      </c>
      <c r="H1303" s="1">
        <v>9.6999999999999993</v>
      </c>
      <c r="I1303" s="1" t="s">
        <v>871</v>
      </c>
      <c r="J1303" s="1">
        <v>6.9</v>
      </c>
      <c r="K1303" s="1" t="s">
        <v>871</v>
      </c>
      <c r="L1303" s="1" t="s">
        <v>754</v>
      </c>
    </row>
    <row r="1304" spans="1:12" x14ac:dyDescent="0.25">
      <c r="A1304" s="1">
        <v>1303</v>
      </c>
      <c r="B1304" s="1" t="s">
        <v>2249</v>
      </c>
      <c r="C1304" s="1" t="s">
        <v>1109</v>
      </c>
      <c r="D1304" s="1">
        <v>5.5</v>
      </c>
      <c r="E1304" s="1" t="s">
        <v>968</v>
      </c>
      <c r="F1304" s="1">
        <v>8</v>
      </c>
      <c r="G1304" s="1" t="s">
        <v>968</v>
      </c>
      <c r="H1304" s="1">
        <v>4.8</v>
      </c>
      <c r="I1304" s="1" t="s">
        <v>871</v>
      </c>
      <c r="J1304" s="1">
        <v>5.0999999999999996</v>
      </c>
      <c r="K1304" s="1" t="s">
        <v>871</v>
      </c>
      <c r="L1304" s="1" t="s">
        <v>754</v>
      </c>
    </row>
    <row r="1305" spans="1:12" x14ac:dyDescent="0.25">
      <c r="A1305" s="1">
        <v>1304</v>
      </c>
      <c r="B1305" s="1" t="s">
        <v>2250</v>
      </c>
      <c r="C1305" s="1" t="s">
        <v>1002</v>
      </c>
      <c r="D1305" s="1">
        <v>3.5</v>
      </c>
      <c r="E1305" s="1" t="s">
        <v>968</v>
      </c>
      <c r="F1305" s="1">
        <v>2.4</v>
      </c>
      <c r="G1305" s="1" t="s">
        <v>968</v>
      </c>
      <c r="H1305" s="1">
        <v>9.4</v>
      </c>
      <c r="I1305" s="1" t="s">
        <v>871</v>
      </c>
      <c r="J1305" s="1">
        <v>4.8</v>
      </c>
      <c r="K1305" s="1" t="s">
        <v>871</v>
      </c>
      <c r="L1305" s="1" t="s">
        <v>754</v>
      </c>
    </row>
    <row r="1306" spans="1:12" x14ac:dyDescent="0.25">
      <c r="A1306" s="1">
        <v>1305</v>
      </c>
      <c r="B1306" s="1" t="s">
        <v>2251</v>
      </c>
      <c r="C1306" s="1" t="s">
        <v>1002</v>
      </c>
      <c r="D1306" s="1">
        <v>5</v>
      </c>
      <c r="E1306" s="1" t="s">
        <v>968</v>
      </c>
      <c r="F1306" s="1">
        <v>4.0999999999999996</v>
      </c>
      <c r="G1306" s="1" t="s">
        <v>968</v>
      </c>
      <c r="H1306" s="1">
        <v>6.7</v>
      </c>
      <c r="I1306" s="1" t="s">
        <v>871</v>
      </c>
      <c r="J1306" s="1">
        <v>4.5</v>
      </c>
      <c r="K1306" s="1" t="s">
        <v>871</v>
      </c>
      <c r="L1306" s="1" t="s">
        <v>754</v>
      </c>
    </row>
    <row r="1307" spans="1:12" x14ac:dyDescent="0.25">
      <c r="A1307" s="1">
        <v>1306</v>
      </c>
      <c r="B1307" s="1" t="s">
        <v>2252</v>
      </c>
      <c r="C1307" s="1" t="s">
        <v>1002</v>
      </c>
      <c r="D1307" s="1">
        <v>4.7</v>
      </c>
      <c r="E1307" s="1" t="s">
        <v>968</v>
      </c>
      <c r="F1307" s="1">
        <v>4.9000000000000004</v>
      </c>
      <c r="G1307" s="1" t="s">
        <v>968</v>
      </c>
      <c r="H1307" s="1">
        <v>3.9</v>
      </c>
      <c r="I1307" s="1" t="s">
        <v>871</v>
      </c>
      <c r="J1307" s="1">
        <v>4.2</v>
      </c>
      <c r="K1307" s="1" t="s">
        <v>871</v>
      </c>
      <c r="L1307" s="1" t="s">
        <v>754</v>
      </c>
    </row>
    <row r="1308" spans="1:12" x14ac:dyDescent="0.25">
      <c r="A1308" s="1">
        <v>1307</v>
      </c>
      <c r="B1308" s="1" t="s">
        <v>2253</v>
      </c>
      <c r="C1308" s="1" t="s">
        <v>1659</v>
      </c>
      <c r="D1308" s="1">
        <v>9.3000000000000007</v>
      </c>
      <c r="E1308" s="1" t="s">
        <v>968</v>
      </c>
      <c r="F1308" s="1">
        <v>8.8000000000000007</v>
      </c>
      <c r="G1308" s="1" t="s">
        <v>968</v>
      </c>
      <c r="H1308" s="1">
        <v>11.4</v>
      </c>
      <c r="I1308" s="1" t="s">
        <v>871</v>
      </c>
      <c r="J1308" s="1">
        <v>24</v>
      </c>
      <c r="K1308" s="1">
        <v>506</v>
      </c>
      <c r="L1308" s="1" t="s">
        <v>754</v>
      </c>
    </row>
    <row r="1309" spans="1:12" x14ac:dyDescent="0.25">
      <c r="A1309" s="1">
        <v>1308</v>
      </c>
      <c r="B1309" s="1" t="s">
        <v>2254</v>
      </c>
      <c r="C1309" s="1" t="s">
        <v>1109</v>
      </c>
      <c r="D1309" s="1">
        <v>5.5</v>
      </c>
      <c r="E1309" s="1" t="s">
        <v>968</v>
      </c>
      <c r="F1309" s="1">
        <v>4.2</v>
      </c>
      <c r="G1309" s="1" t="s">
        <v>968</v>
      </c>
      <c r="H1309" s="1">
        <v>2.7</v>
      </c>
      <c r="I1309" s="1" t="s">
        <v>871</v>
      </c>
      <c r="J1309" s="1">
        <v>3.9</v>
      </c>
      <c r="K1309" s="1" t="s">
        <v>871</v>
      </c>
      <c r="L1309" s="1" t="s">
        <v>754</v>
      </c>
    </row>
    <row r="1310" spans="1:12" x14ac:dyDescent="0.25">
      <c r="A1310" s="1">
        <v>1309</v>
      </c>
      <c r="B1310" s="1" t="s">
        <v>2255</v>
      </c>
      <c r="C1310" s="1" t="s">
        <v>1655</v>
      </c>
      <c r="D1310" s="1">
        <v>4.9000000000000004</v>
      </c>
      <c r="E1310" s="1" t="s">
        <v>968</v>
      </c>
      <c r="F1310" s="1">
        <v>11.1</v>
      </c>
      <c r="G1310" s="1" t="s">
        <v>968</v>
      </c>
      <c r="H1310" s="1">
        <v>20</v>
      </c>
      <c r="I1310" s="1" t="s">
        <v>871</v>
      </c>
      <c r="J1310" s="1">
        <v>16.3</v>
      </c>
      <c r="K1310" s="1" t="s">
        <v>871</v>
      </c>
      <c r="L1310" s="1" t="s">
        <v>754</v>
      </c>
    </row>
    <row r="1311" spans="1:12" x14ac:dyDescent="0.25">
      <c r="A1311" s="1">
        <v>1310</v>
      </c>
      <c r="B1311" s="1" t="s">
        <v>2256</v>
      </c>
      <c r="C1311" s="1" t="s">
        <v>1109</v>
      </c>
      <c r="D1311" s="1">
        <v>3.9</v>
      </c>
      <c r="E1311" s="1" t="s">
        <v>968</v>
      </c>
      <c r="F1311" s="1">
        <v>6.8</v>
      </c>
      <c r="G1311" s="1" t="s">
        <v>968</v>
      </c>
      <c r="H1311" s="1">
        <v>3.9</v>
      </c>
      <c r="I1311" s="1" t="s">
        <v>871</v>
      </c>
      <c r="J1311" s="1">
        <v>3.9</v>
      </c>
      <c r="K1311" s="1" t="s">
        <v>871</v>
      </c>
      <c r="L1311" s="1" t="s">
        <v>754</v>
      </c>
    </row>
    <row r="1312" spans="1:12" x14ac:dyDescent="0.25">
      <c r="A1312" s="1">
        <v>1311</v>
      </c>
      <c r="B1312" s="1" t="s">
        <v>2257</v>
      </c>
      <c r="C1312" s="1" t="s">
        <v>1659</v>
      </c>
      <c r="D1312" s="1">
        <v>5.6</v>
      </c>
      <c r="E1312" s="1" t="s">
        <v>968</v>
      </c>
      <c r="F1312" s="1">
        <v>3.6</v>
      </c>
      <c r="G1312" s="1" t="s">
        <v>968</v>
      </c>
      <c r="H1312" s="1">
        <v>5.7</v>
      </c>
      <c r="I1312" s="1" t="s">
        <v>871</v>
      </c>
      <c r="J1312" s="1">
        <v>12.2</v>
      </c>
      <c r="K1312" s="1" t="s">
        <v>871</v>
      </c>
      <c r="L1312" s="1" t="s">
        <v>754</v>
      </c>
    </row>
    <row r="1313" spans="1:12" x14ac:dyDescent="0.25">
      <c r="A1313" s="1">
        <v>1312</v>
      </c>
      <c r="B1313" s="1" t="s">
        <v>2258</v>
      </c>
      <c r="C1313" s="1" t="s">
        <v>982</v>
      </c>
      <c r="D1313" s="1">
        <v>7.7</v>
      </c>
      <c r="E1313" s="1" t="s">
        <v>968</v>
      </c>
      <c r="F1313" s="1">
        <v>3.4</v>
      </c>
      <c r="G1313" s="1" t="s">
        <v>968</v>
      </c>
      <c r="H1313" s="1">
        <v>7.4</v>
      </c>
      <c r="I1313" s="1" t="s">
        <v>871</v>
      </c>
      <c r="J1313" s="1">
        <v>6.8</v>
      </c>
      <c r="K1313" s="1" t="s">
        <v>871</v>
      </c>
      <c r="L1313" s="1" t="s">
        <v>754</v>
      </c>
    </row>
    <row r="1314" spans="1:12" x14ac:dyDescent="0.25">
      <c r="A1314" s="1">
        <v>1313</v>
      </c>
      <c r="B1314" s="1" t="s">
        <v>2259</v>
      </c>
      <c r="C1314" s="1" t="s">
        <v>1002</v>
      </c>
      <c r="D1314" s="1">
        <v>8.4</v>
      </c>
      <c r="E1314" s="1" t="s">
        <v>968</v>
      </c>
      <c r="F1314" s="1">
        <v>5</v>
      </c>
      <c r="G1314" s="1" t="s">
        <v>968</v>
      </c>
      <c r="H1314" s="1">
        <v>3.5</v>
      </c>
      <c r="I1314" s="1" t="s">
        <v>871</v>
      </c>
      <c r="J1314" s="1">
        <v>4.5999999999999996</v>
      </c>
      <c r="K1314" s="1" t="s">
        <v>871</v>
      </c>
      <c r="L1314" s="1" t="s">
        <v>754</v>
      </c>
    </row>
    <row r="1315" spans="1:12" x14ac:dyDescent="0.25">
      <c r="A1315" s="1">
        <v>1314</v>
      </c>
      <c r="B1315" s="1" t="s">
        <v>2260</v>
      </c>
      <c r="C1315" s="1" t="s">
        <v>1109</v>
      </c>
      <c r="D1315" s="1">
        <v>5.7</v>
      </c>
      <c r="E1315" s="1" t="s">
        <v>968</v>
      </c>
      <c r="F1315" s="1">
        <v>6.2</v>
      </c>
      <c r="G1315" s="1" t="s">
        <v>968</v>
      </c>
      <c r="H1315" s="1">
        <v>5.6</v>
      </c>
      <c r="I1315" s="1" t="s">
        <v>871</v>
      </c>
      <c r="J1315" s="1">
        <v>10.9</v>
      </c>
      <c r="K1315" s="1" t="s">
        <v>871</v>
      </c>
      <c r="L1315" s="1" t="s">
        <v>754</v>
      </c>
    </row>
    <row r="1316" spans="1:12" x14ac:dyDescent="0.25">
      <c r="A1316" s="1">
        <v>1315</v>
      </c>
      <c r="B1316" s="1" t="s">
        <v>2261</v>
      </c>
      <c r="C1316" s="1" t="s">
        <v>1002</v>
      </c>
      <c r="D1316" s="1">
        <v>3.2</v>
      </c>
      <c r="E1316" s="1" t="s">
        <v>968</v>
      </c>
      <c r="F1316" s="1">
        <v>3.2</v>
      </c>
      <c r="G1316" s="1" t="s">
        <v>968</v>
      </c>
      <c r="H1316" s="1">
        <v>3.2</v>
      </c>
      <c r="I1316" s="1" t="s">
        <v>871</v>
      </c>
      <c r="J1316" s="1">
        <v>5.8</v>
      </c>
      <c r="K1316" s="1" t="s">
        <v>871</v>
      </c>
      <c r="L1316" s="1" t="s">
        <v>754</v>
      </c>
    </row>
    <row r="1317" spans="1:12" x14ac:dyDescent="0.25">
      <c r="A1317" s="1">
        <v>1316</v>
      </c>
      <c r="B1317" s="1" t="s">
        <v>2262</v>
      </c>
      <c r="C1317" s="1" t="s">
        <v>1659</v>
      </c>
      <c r="D1317" s="1">
        <v>6</v>
      </c>
      <c r="E1317" s="1" t="s">
        <v>968</v>
      </c>
      <c r="F1317" s="1">
        <v>8</v>
      </c>
      <c r="G1317" s="1" t="s">
        <v>968</v>
      </c>
      <c r="H1317" s="1">
        <v>15.9</v>
      </c>
      <c r="I1317" s="1" t="s">
        <v>871</v>
      </c>
      <c r="J1317" s="1">
        <v>18.5</v>
      </c>
      <c r="K1317" s="1" t="s">
        <v>871</v>
      </c>
      <c r="L1317" s="1" t="s">
        <v>754</v>
      </c>
    </row>
    <row r="1318" spans="1:12" x14ac:dyDescent="0.25">
      <c r="A1318" s="1">
        <v>1317</v>
      </c>
      <c r="B1318" s="1" t="s">
        <v>2263</v>
      </c>
      <c r="C1318" s="1" t="s">
        <v>1659</v>
      </c>
      <c r="D1318" s="1">
        <v>4.7</v>
      </c>
      <c r="E1318" s="1" t="s">
        <v>968</v>
      </c>
      <c r="F1318" s="1">
        <v>9.5</v>
      </c>
      <c r="G1318" s="1" t="s">
        <v>968</v>
      </c>
      <c r="H1318" s="1">
        <v>8.6</v>
      </c>
      <c r="I1318" s="1" t="s">
        <v>871</v>
      </c>
      <c r="J1318" s="1">
        <v>11.2</v>
      </c>
      <c r="K1318" s="1" t="s">
        <v>871</v>
      </c>
      <c r="L1318" s="1" t="s">
        <v>754</v>
      </c>
    </row>
    <row r="1319" spans="1:12" x14ac:dyDescent="0.25">
      <c r="A1319" s="1">
        <v>1318</v>
      </c>
      <c r="B1319" s="1" t="s">
        <v>2264</v>
      </c>
      <c r="C1319" s="1" t="s">
        <v>1109</v>
      </c>
      <c r="D1319" s="1">
        <v>6.6</v>
      </c>
      <c r="E1319" s="1" t="s">
        <v>968</v>
      </c>
      <c r="F1319" s="1">
        <v>9.1999999999999993</v>
      </c>
      <c r="G1319" s="1" t="s">
        <v>968</v>
      </c>
      <c r="H1319" s="1">
        <v>6</v>
      </c>
      <c r="I1319" s="1" t="s">
        <v>871</v>
      </c>
      <c r="J1319" s="1">
        <v>9.5</v>
      </c>
      <c r="K1319" s="1" t="s">
        <v>871</v>
      </c>
      <c r="L1319" s="1" t="s">
        <v>754</v>
      </c>
    </row>
    <row r="1320" spans="1:12" x14ac:dyDescent="0.25">
      <c r="A1320" s="1">
        <v>1319</v>
      </c>
      <c r="B1320" s="1" t="s">
        <v>2265</v>
      </c>
      <c r="C1320" s="1" t="s">
        <v>2079</v>
      </c>
      <c r="D1320" s="1">
        <v>6.4</v>
      </c>
      <c r="E1320" s="1" t="s">
        <v>968</v>
      </c>
      <c r="F1320" s="1">
        <v>12.5</v>
      </c>
      <c r="G1320" s="1" t="s">
        <v>968</v>
      </c>
      <c r="H1320" s="1">
        <v>4</v>
      </c>
      <c r="I1320" s="1" t="s">
        <v>871</v>
      </c>
      <c r="J1320" s="1">
        <v>1</v>
      </c>
      <c r="K1320" s="1" t="s">
        <v>871</v>
      </c>
      <c r="L1320" s="1" t="s">
        <v>754</v>
      </c>
    </row>
    <row r="1321" spans="1:12" x14ac:dyDescent="0.25">
      <c r="A1321" s="1">
        <v>1320</v>
      </c>
      <c r="B1321" s="1" t="s">
        <v>2266</v>
      </c>
      <c r="C1321" s="1" t="s">
        <v>1268</v>
      </c>
      <c r="D1321" s="1">
        <v>5.6</v>
      </c>
      <c r="E1321" s="1" t="s">
        <v>968</v>
      </c>
      <c r="F1321" s="1">
        <v>13.2</v>
      </c>
      <c r="G1321" s="1" t="s">
        <v>968</v>
      </c>
      <c r="H1321" s="1">
        <v>4.4000000000000004</v>
      </c>
      <c r="I1321" s="1" t="s">
        <v>871</v>
      </c>
      <c r="J1321" s="1">
        <v>35.4</v>
      </c>
      <c r="K1321" s="1">
        <v>365</v>
      </c>
      <c r="L1321" s="1" t="s">
        <v>754</v>
      </c>
    </row>
    <row r="1322" spans="1:12" x14ac:dyDescent="0.25">
      <c r="A1322" s="1">
        <v>1321</v>
      </c>
      <c r="B1322" s="1" t="s">
        <v>2267</v>
      </c>
      <c r="C1322" s="1" t="s">
        <v>2268</v>
      </c>
      <c r="D1322" s="1">
        <v>9.1999999999999993</v>
      </c>
      <c r="E1322" s="1" t="s">
        <v>968</v>
      </c>
      <c r="F1322" s="1">
        <v>11</v>
      </c>
      <c r="G1322" s="1" t="s">
        <v>968</v>
      </c>
      <c r="H1322" s="1">
        <v>9.1</v>
      </c>
      <c r="I1322" s="1" t="s">
        <v>871</v>
      </c>
      <c r="J1322" s="1">
        <v>47.9</v>
      </c>
      <c r="K1322" s="1">
        <v>265</v>
      </c>
      <c r="L1322" s="1" t="s">
        <v>754</v>
      </c>
    </row>
    <row r="1323" spans="1:12" x14ac:dyDescent="0.25">
      <c r="A1323" s="1">
        <v>1322</v>
      </c>
      <c r="B1323" s="1" t="s">
        <v>2269</v>
      </c>
      <c r="C1323" s="1" t="s">
        <v>2270</v>
      </c>
      <c r="D1323" s="1">
        <v>7.6</v>
      </c>
      <c r="E1323" s="1" t="s">
        <v>968</v>
      </c>
      <c r="F1323" s="1">
        <v>12.8</v>
      </c>
      <c r="G1323" s="1" t="s">
        <v>968</v>
      </c>
      <c r="H1323" s="1">
        <v>4.3</v>
      </c>
      <c r="I1323" s="1" t="s">
        <v>871</v>
      </c>
      <c r="J1323" s="1">
        <v>24.7</v>
      </c>
      <c r="K1323" s="1">
        <v>495</v>
      </c>
      <c r="L1323" s="1" t="s">
        <v>754</v>
      </c>
    </row>
    <row r="1324" spans="1:12" x14ac:dyDescent="0.25">
      <c r="A1324" s="1">
        <v>1323</v>
      </c>
      <c r="B1324" s="1" t="s">
        <v>2271</v>
      </c>
      <c r="C1324" s="1" t="s">
        <v>1109</v>
      </c>
      <c r="D1324" s="1">
        <v>3.4</v>
      </c>
      <c r="E1324" s="1" t="s">
        <v>968</v>
      </c>
      <c r="F1324" s="1">
        <v>3.2</v>
      </c>
      <c r="G1324" s="1" t="s">
        <v>968</v>
      </c>
      <c r="H1324" s="1">
        <v>6.1</v>
      </c>
      <c r="I1324" s="1" t="s">
        <v>871</v>
      </c>
      <c r="J1324" s="1">
        <v>3.7</v>
      </c>
      <c r="K1324" s="1" t="s">
        <v>871</v>
      </c>
      <c r="L1324" s="1" t="s">
        <v>754</v>
      </c>
    </row>
    <row r="1325" spans="1:12" x14ac:dyDescent="0.25">
      <c r="A1325" s="1">
        <v>1324</v>
      </c>
      <c r="B1325" s="1" t="s">
        <v>2272</v>
      </c>
      <c r="C1325" s="1" t="s">
        <v>982</v>
      </c>
      <c r="D1325" s="1">
        <v>4.0999999999999996</v>
      </c>
      <c r="E1325" s="1" t="s">
        <v>968</v>
      </c>
      <c r="F1325" s="1">
        <v>2.1</v>
      </c>
      <c r="G1325" s="1" t="s">
        <v>968</v>
      </c>
      <c r="H1325" s="1">
        <v>4.9000000000000004</v>
      </c>
      <c r="I1325" s="1" t="s">
        <v>871</v>
      </c>
      <c r="J1325" s="1">
        <v>5.6</v>
      </c>
      <c r="K1325" s="1" t="s">
        <v>871</v>
      </c>
      <c r="L1325" s="1" t="s">
        <v>754</v>
      </c>
    </row>
    <row r="1326" spans="1:12" x14ac:dyDescent="0.25">
      <c r="A1326" s="1">
        <v>1325</v>
      </c>
      <c r="B1326" s="1" t="s">
        <v>2273</v>
      </c>
      <c r="C1326" s="1" t="s">
        <v>1002</v>
      </c>
      <c r="D1326" s="1">
        <v>7.9</v>
      </c>
      <c r="E1326" s="1" t="s">
        <v>968</v>
      </c>
      <c r="F1326" s="1">
        <v>4.5999999999999996</v>
      </c>
      <c r="G1326" s="1" t="s">
        <v>968</v>
      </c>
      <c r="H1326" s="1">
        <v>3.2</v>
      </c>
      <c r="I1326" s="1" t="s">
        <v>871</v>
      </c>
      <c r="J1326" s="1">
        <v>4.4000000000000004</v>
      </c>
      <c r="K1326" s="1" t="s">
        <v>871</v>
      </c>
      <c r="L1326" s="1" t="s">
        <v>754</v>
      </c>
    </row>
    <row r="1327" spans="1:12" x14ac:dyDescent="0.25">
      <c r="A1327" s="1">
        <v>1326</v>
      </c>
      <c r="B1327" s="1" t="s">
        <v>2274</v>
      </c>
      <c r="C1327" s="1" t="s">
        <v>1109</v>
      </c>
      <c r="D1327" s="1">
        <v>10</v>
      </c>
      <c r="E1327" s="1" t="s">
        <v>968</v>
      </c>
      <c r="F1327" s="1">
        <v>4.0999999999999996</v>
      </c>
      <c r="G1327" s="1" t="s">
        <v>968</v>
      </c>
      <c r="H1327" s="1">
        <v>5.7</v>
      </c>
      <c r="I1327" s="1" t="s">
        <v>871</v>
      </c>
      <c r="J1327" s="1">
        <v>3.9</v>
      </c>
      <c r="K1327" s="1" t="s">
        <v>871</v>
      </c>
      <c r="L1327" s="1" t="s">
        <v>754</v>
      </c>
    </row>
    <row r="1328" spans="1:12" x14ac:dyDescent="0.25">
      <c r="A1328" s="1">
        <v>1327</v>
      </c>
      <c r="B1328" s="1" t="s">
        <v>2275</v>
      </c>
      <c r="C1328" s="1" t="s">
        <v>1002</v>
      </c>
      <c r="D1328" s="1">
        <v>5.9</v>
      </c>
      <c r="E1328" s="1" t="s">
        <v>968</v>
      </c>
      <c r="F1328" s="1">
        <v>14.5</v>
      </c>
      <c r="G1328" s="1" t="s">
        <v>968</v>
      </c>
      <c r="H1328" s="1">
        <v>12.7</v>
      </c>
      <c r="I1328" s="1" t="s">
        <v>871</v>
      </c>
      <c r="J1328" s="1">
        <v>5.0999999999999996</v>
      </c>
      <c r="K1328" s="1" t="s">
        <v>871</v>
      </c>
      <c r="L1328" s="1" t="s">
        <v>754</v>
      </c>
    </row>
    <row r="1329" spans="1:12" x14ac:dyDescent="0.25">
      <c r="A1329" s="1">
        <v>1328</v>
      </c>
      <c r="B1329" s="1" t="s">
        <v>2276</v>
      </c>
      <c r="C1329" s="1" t="s">
        <v>1109</v>
      </c>
      <c r="D1329" s="1">
        <v>4.5</v>
      </c>
      <c r="E1329" s="1" t="s">
        <v>968</v>
      </c>
      <c r="F1329" s="1">
        <v>7.2</v>
      </c>
      <c r="G1329" s="1" t="s">
        <v>968</v>
      </c>
      <c r="H1329" s="1">
        <v>2.8</v>
      </c>
      <c r="I1329" s="1" t="s">
        <v>871</v>
      </c>
      <c r="J1329" s="1">
        <v>3.8</v>
      </c>
      <c r="K1329" s="1" t="s">
        <v>871</v>
      </c>
      <c r="L1329" s="1" t="s">
        <v>754</v>
      </c>
    </row>
    <row r="1330" spans="1:12" x14ac:dyDescent="0.25">
      <c r="A1330" s="1">
        <v>1329</v>
      </c>
      <c r="B1330" s="1" t="s">
        <v>2277</v>
      </c>
      <c r="C1330" s="1" t="s">
        <v>933</v>
      </c>
      <c r="D1330" s="1">
        <v>4.0999999999999996</v>
      </c>
      <c r="E1330" s="1" t="s">
        <v>968</v>
      </c>
      <c r="F1330" s="1">
        <v>9.6999999999999993</v>
      </c>
      <c r="G1330" s="1" t="s">
        <v>968</v>
      </c>
      <c r="H1330" s="1">
        <v>15</v>
      </c>
      <c r="I1330" s="1" t="s">
        <v>871</v>
      </c>
      <c r="J1330" s="1">
        <v>9.9</v>
      </c>
      <c r="K1330" s="1" t="s">
        <v>871</v>
      </c>
      <c r="L1330" s="1" t="s">
        <v>754</v>
      </c>
    </row>
    <row r="1331" spans="1:12" x14ac:dyDescent="0.25">
      <c r="A1331" s="1">
        <v>1330</v>
      </c>
      <c r="B1331" s="1" t="s">
        <v>2278</v>
      </c>
      <c r="C1331" s="1" t="s">
        <v>982</v>
      </c>
      <c r="D1331" s="1">
        <v>2.9</v>
      </c>
      <c r="E1331" s="1" t="s">
        <v>968</v>
      </c>
      <c r="F1331" s="1">
        <v>17.3</v>
      </c>
      <c r="G1331" s="1" t="s">
        <v>968</v>
      </c>
      <c r="H1331" s="1">
        <v>6.1</v>
      </c>
      <c r="I1331" s="1" t="s">
        <v>871</v>
      </c>
      <c r="J1331" s="1">
        <v>3.9</v>
      </c>
      <c r="K1331" s="1" t="s">
        <v>871</v>
      </c>
      <c r="L1331" s="1" t="s">
        <v>754</v>
      </c>
    </row>
    <row r="1332" spans="1:12" x14ac:dyDescent="0.25">
      <c r="A1332" s="1">
        <v>1331</v>
      </c>
      <c r="B1332" s="1" t="s">
        <v>2279</v>
      </c>
      <c r="C1332" s="1" t="s">
        <v>1655</v>
      </c>
      <c r="D1332" s="1">
        <v>9.1</v>
      </c>
      <c r="E1332" s="1" t="s">
        <v>968</v>
      </c>
      <c r="F1332" s="1">
        <v>11</v>
      </c>
      <c r="G1332" s="1" t="s">
        <v>968</v>
      </c>
      <c r="H1332" s="1">
        <v>3.7</v>
      </c>
      <c r="I1332" s="1" t="s">
        <v>871</v>
      </c>
      <c r="J1332" s="1">
        <v>29.6</v>
      </c>
      <c r="K1332" s="1">
        <v>422</v>
      </c>
      <c r="L1332" s="1" t="s">
        <v>754</v>
      </c>
    </row>
    <row r="1333" spans="1:12" x14ac:dyDescent="0.25">
      <c r="A1333" s="1">
        <v>1332</v>
      </c>
      <c r="B1333" s="1" t="s">
        <v>2280</v>
      </c>
      <c r="C1333" s="1" t="s">
        <v>982</v>
      </c>
      <c r="D1333" s="1">
        <v>3.3</v>
      </c>
      <c r="E1333" s="1" t="s">
        <v>968</v>
      </c>
      <c r="F1333" s="1">
        <v>16.399999999999999</v>
      </c>
      <c r="G1333" s="1" t="s">
        <v>968</v>
      </c>
      <c r="H1333" s="1">
        <v>18.399999999999999</v>
      </c>
      <c r="I1333" s="1" t="s">
        <v>871</v>
      </c>
      <c r="J1333" s="1">
        <v>7.7</v>
      </c>
      <c r="K1333" s="1" t="s">
        <v>871</v>
      </c>
      <c r="L1333" s="1" t="s">
        <v>754</v>
      </c>
    </row>
    <row r="1334" spans="1:12" x14ac:dyDescent="0.25">
      <c r="A1334" s="1">
        <v>1333</v>
      </c>
      <c r="B1334" s="1" t="s">
        <v>2281</v>
      </c>
      <c r="C1334" s="1" t="s">
        <v>2282</v>
      </c>
      <c r="D1334" s="1">
        <v>6</v>
      </c>
      <c r="E1334" s="1" t="s">
        <v>968</v>
      </c>
      <c r="F1334" s="1">
        <v>3.6</v>
      </c>
      <c r="G1334" s="1" t="s">
        <v>968</v>
      </c>
      <c r="H1334" s="1">
        <v>1</v>
      </c>
      <c r="I1334" s="1" t="s">
        <v>871</v>
      </c>
      <c r="J1334" s="1">
        <v>1</v>
      </c>
      <c r="K1334" s="1" t="s">
        <v>871</v>
      </c>
      <c r="L1334" s="1" t="s">
        <v>754</v>
      </c>
    </row>
    <row r="1335" spans="1:12" x14ac:dyDescent="0.25">
      <c r="A1335" s="1">
        <v>1334</v>
      </c>
      <c r="B1335" s="1" t="s">
        <v>2283</v>
      </c>
      <c r="C1335" s="1" t="s">
        <v>1655</v>
      </c>
      <c r="D1335" s="1">
        <v>8.3000000000000007</v>
      </c>
      <c r="E1335" s="1" t="s">
        <v>968</v>
      </c>
      <c r="F1335" s="1">
        <v>17.600000000000001</v>
      </c>
      <c r="G1335" s="1" t="s">
        <v>968</v>
      </c>
      <c r="H1335" s="1">
        <v>5</v>
      </c>
      <c r="I1335" s="1" t="s">
        <v>871</v>
      </c>
      <c r="J1335" s="1">
        <v>90.5</v>
      </c>
      <c r="K1335" s="1">
        <v>67</v>
      </c>
      <c r="L1335" s="1" t="s">
        <v>754</v>
      </c>
    </row>
    <row r="1336" spans="1:12" x14ac:dyDescent="0.25">
      <c r="A1336" s="1">
        <v>1335</v>
      </c>
      <c r="B1336" s="1" t="s">
        <v>2284</v>
      </c>
      <c r="C1336" s="1" t="s">
        <v>933</v>
      </c>
      <c r="D1336" s="1">
        <v>9.6</v>
      </c>
      <c r="E1336" s="1" t="s">
        <v>968</v>
      </c>
      <c r="F1336" s="1">
        <v>3</v>
      </c>
      <c r="G1336" s="1" t="s">
        <v>968</v>
      </c>
      <c r="H1336" s="1">
        <v>7.3</v>
      </c>
      <c r="I1336" s="1" t="s">
        <v>871</v>
      </c>
      <c r="J1336" s="1">
        <v>5.5</v>
      </c>
      <c r="K1336" s="1" t="s">
        <v>871</v>
      </c>
      <c r="L1336" s="1" t="s">
        <v>754</v>
      </c>
    </row>
    <row r="1337" spans="1:12" x14ac:dyDescent="0.25">
      <c r="A1337" s="1">
        <v>1336</v>
      </c>
      <c r="B1337" s="1" t="s">
        <v>2285</v>
      </c>
      <c r="C1337" s="1" t="s">
        <v>933</v>
      </c>
      <c r="D1337" s="1">
        <v>7</v>
      </c>
      <c r="E1337" s="1" t="s">
        <v>968</v>
      </c>
      <c r="F1337" s="1">
        <v>2.2000000000000002</v>
      </c>
      <c r="G1337" s="1" t="s">
        <v>968</v>
      </c>
      <c r="H1337" s="1">
        <v>3.4</v>
      </c>
      <c r="I1337" s="1" t="s">
        <v>871</v>
      </c>
      <c r="J1337" s="1">
        <v>3.7</v>
      </c>
      <c r="K1337" s="1" t="s">
        <v>871</v>
      </c>
      <c r="L1337" s="1" t="s">
        <v>754</v>
      </c>
    </row>
    <row r="1338" spans="1:12" x14ac:dyDescent="0.25">
      <c r="A1338" s="1">
        <v>1337</v>
      </c>
      <c r="B1338" s="1" t="s">
        <v>2286</v>
      </c>
      <c r="C1338" s="1" t="s">
        <v>933</v>
      </c>
      <c r="D1338" s="1">
        <v>11</v>
      </c>
      <c r="E1338" s="1" t="s">
        <v>968</v>
      </c>
      <c r="F1338" s="1">
        <v>3.4</v>
      </c>
      <c r="G1338" s="1" t="s">
        <v>968</v>
      </c>
      <c r="H1338" s="1">
        <v>8.1999999999999993</v>
      </c>
      <c r="I1338" s="1" t="s">
        <v>871</v>
      </c>
      <c r="J1338" s="1">
        <v>3.7</v>
      </c>
      <c r="K1338" s="1" t="s">
        <v>871</v>
      </c>
      <c r="L1338" s="1" t="s">
        <v>754</v>
      </c>
    </row>
    <row r="1339" spans="1:12" x14ac:dyDescent="0.25">
      <c r="A1339" s="1">
        <v>1338</v>
      </c>
      <c r="B1339" s="1" t="s">
        <v>2287</v>
      </c>
      <c r="C1339" s="1" t="s">
        <v>933</v>
      </c>
      <c r="D1339" s="1">
        <v>7.4</v>
      </c>
      <c r="E1339" s="1" t="s">
        <v>968</v>
      </c>
      <c r="F1339" s="1">
        <v>2.5</v>
      </c>
      <c r="G1339" s="1" t="s">
        <v>968</v>
      </c>
      <c r="H1339" s="1">
        <v>2.9</v>
      </c>
      <c r="I1339" s="1" t="s">
        <v>871</v>
      </c>
      <c r="J1339" s="1">
        <v>3.3</v>
      </c>
      <c r="K1339" s="1" t="s">
        <v>871</v>
      </c>
      <c r="L1339" s="1" t="s">
        <v>754</v>
      </c>
    </row>
    <row r="1340" spans="1:12" x14ac:dyDescent="0.25">
      <c r="A1340" s="1">
        <v>1339</v>
      </c>
      <c r="B1340" s="1" t="s">
        <v>2288</v>
      </c>
      <c r="C1340" s="1" t="s">
        <v>933</v>
      </c>
      <c r="D1340" s="1">
        <v>4.0999999999999996</v>
      </c>
      <c r="E1340" s="1" t="s">
        <v>968</v>
      </c>
      <c r="F1340" s="1">
        <v>2.2000000000000002</v>
      </c>
      <c r="G1340" s="1" t="s">
        <v>968</v>
      </c>
      <c r="H1340" s="1">
        <v>23.4</v>
      </c>
      <c r="I1340" s="1" t="s">
        <v>871</v>
      </c>
      <c r="J1340" s="1">
        <v>3.5</v>
      </c>
      <c r="K1340" s="1" t="s">
        <v>871</v>
      </c>
      <c r="L1340" s="1" t="s">
        <v>754</v>
      </c>
    </row>
    <row r="1341" spans="1:12" x14ac:dyDescent="0.25">
      <c r="A1341" s="1">
        <v>1340</v>
      </c>
      <c r="B1341" s="1" t="s">
        <v>2289</v>
      </c>
      <c r="C1341" s="1" t="s">
        <v>933</v>
      </c>
      <c r="D1341" s="1">
        <v>11.6</v>
      </c>
      <c r="E1341" s="1" t="s">
        <v>968</v>
      </c>
      <c r="F1341" s="1">
        <v>6</v>
      </c>
      <c r="G1341" s="1" t="s">
        <v>968</v>
      </c>
      <c r="H1341" s="1">
        <v>3.1</v>
      </c>
      <c r="I1341" s="1" t="s">
        <v>871</v>
      </c>
      <c r="J1341" s="1">
        <v>3.4</v>
      </c>
      <c r="K1341" s="1" t="s">
        <v>871</v>
      </c>
      <c r="L1341" s="1" t="s">
        <v>754</v>
      </c>
    </row>
    <row r="1342" spans="1:12" x14ac:dyDescent="0.25">
      <c r="A1342" s="1">
        <v>1341</v>
      </c>
      <c r="B1342" s="1" t="s">
        <v>2290</v>
      </c>
      <c r="C1342" s="1" t="s">
        <v>933</v>
      </c>
      <c r="D1342" s="1">
        <v>5.7</v>
      </c>
      <c r="E1342" s="1" t="s">
        <v>968</v>
      </c>
      <c r="F1342" s="1">
        <v>2.5</v>
      </c>
      <c r="G1342" s="1" t="s">
        <v>968</v>
      </c>
      <c r="H1342" s="1">
        <v>11.2</v>
      </c>
      <c r="I1342" s="1" t="s">
        <v>871</v>
      </c>
      <c r="J1342" s="1">
        <v>3.9</v>
      </c>
      <c r="K1342" s="1" t="s">
        <v>871</v>
      </c>
      <c r="L1342" s="1" t="s">
        <v>754</v>
      </c>
    </row>
    <row r="1343" spans="1:12" x14ac:dyDescent="0.25">
      <c r="A1343" s="1">
        <v>1342</v>
      </c>
      <c r="B1343" s="1" t="s">
        <v>2291</v>
      </c>
      <c r="C1343" s="1" t="s">
        <v>982</v>
      </c>
      <c r="D1343" s="1">
        <v>4.4000000000000004</v>
      </c>
      <c r="E1343" s="1" t="s">
        <v>968</v>
      </c>
      <c r="F1343" s="1">
        <v>6.5</v>
      </c>
      <c r="G1343" s="1" t="s">
        <v>968</v>
      </c>
      <c r="H1343" s="1">
        <v>20.7</v>
      </c>
      <c r="I1343" s="1" t="s">
        <v>871</v>
      </c>
      <c r="J1343" s="1">
        <v>7.4</v>
      </c>
      <c r="K1343" s="1" t="s">
        <v>871</v>
      </c>
      <c r="L1343" s="1" t="s">
        <v>754</v>
      </c>
    </row>
    <row r="1344" spans="1:12" x14ac:dyDescent="0.25">
      <c r="A1344" s="1">
        <v>1343</v>
      </c>
      <c r="B1344" s="1" t="s">
        <v>2292</v>
      </c>
      <c r="C1344" s="1" t="s">
        <v>1268</v>
      </c>
      <c r="D1344" s="1">
        <v>5.8</v>
      </c>
      <c r="E1344" s="1" t="s">
        <v>968</v>
      </c>
      <c r="F1344" s="1">
        <v>12.8</v>
      </c>
      <c r="G1344" s="1" t="s">
        <v>968</v>
      </c>
      <c r="H1344" s="1">
        <v>2</v>
      </c>
      <c r="I1344" s="1" t="s">
        <v>871</v>
      </c>
      <c r="J1344" s="1">
        <v>10.4</v>
      </c>
      <c r="K1344" s="1" t="s">
        <v>871</v>
      </c>
      <c r="L1344" s="1" t="s">
        <v>754</v>
      </c>
    </row>
    <row r="1345" spans="1:12" x14ac:dyDescent="0.25">
      <c r="A1345" s="1">
        <v>1344</v>
      </c>
      <c r="B1345" s="1" t="s">
        <v>2293</v>
      </c>
      <c r="C1345" s="1" t="s">
        <v>1659</v>
      </c>
      <c r="D1345" s="1">
        <v>4.3</v>
      </c>
      <c r="E1345" s="1" t="s">
        <v>968</v>
      </c>
      <c r="F1345" s="1">
        <v>4.7</v>
      </c>
      <c r="G1345" s="1" t="s">
        <v>968</v>
      </c>
      <c r="H1345" s="1">
        <v>1.6</v>
      </c>
      <c r="I1345" s="1" t="s">
        <v>871</v>
      </c>
      <c r="J1345" s="1">
        <v>9.4</v>
      </c>
      <c r="K1345" s="1" t="s">
        <v>871</v>
      </c>
      <c r="L1345" s="1" t="s">
        <v>754</v>
      </c>
    </row>
    <row r="1346" spans="1:12" x14ac:dyDescent="0.25">
      <c r="A1346" s="1">
        <v>1345</v>
      </c>
      <c r="B1346" s="1" t="s">
        <v>2294</v>
      </c>
      <c r="C1346" s="1" t="s">
        <v>1380</v>
      </c>
      <c r="D1346" s="1">
        <v>6.4</v>
      </c>
      <c r="E1346" s="1" t="s">
        <v>968</v>
      </c>
      <c r="F1346" s="1">
        <v>1.2</v>
      </c>
      <c r="G1346" s="1" t="s">
        <v>968</v>
      </c>
      <c r="H1346" s="1">
        <v>20.2</v>
      </c>
      <c r="I1346" s="1" t="s">
        <v>871</v>
      </c>
      <c r="J1346" s="1">
        <v>37</v>
      </c>
      <c r="K1346" s="1">
        <v>353</v>
      </c>
      <c r="L1346" s="1" t="s">
        <v>754</v>
      </c>
    </row>
    <row r="1347" spans="1:12" x14ac:dyDescent="0.25">
      <c r="A1347" s="1">
        <v>1346</v>
      </c>
      <c r="B1347" s="1" t="s">
        <v>2295</v>
      </c>
      <c r="C1347" s="1" t="s">
        <v>1109</v>
      </c>
      <c r="D1347" s="1">
        <v>4</v>
      </c>
      <c r="E1347" s="1" t="s">
        <v>968</v>
      </c>
      <c r="F1347" s="1">
        <v>8.1999999999999993</v>
      </c>
      <c r="G1347" s="1" t="s">
        <v>968</v>
      </c>
      <c r="H1347" s="1">
        <v>3.6</v>
      </c>
      <c r="I1347" s="1" t="s">
        <v>871</v>
      </c>
      <c r="J1347" s="1">
        <v>3.7</v>
      </c>
      <c r="K1347" s="1" t="s">
        <v>871</v>
      </c>
      <c r="L1347" s="1" t="s">
        <v>754</v>
      </c>
    </row>
    <row r="1348" spans="1:12" x14ac:dyDescent="0.25">
      <c r="A1348" s="1">
        <v>1347</v>
      </c>
      <c r="B1348" s="1" t="s">
        <v>2296</v>
      </c>
      <c r="C1348" s="1" t="s">
        <v>982</v>
      </c>
      <c r="D1348" s="1">
        <v>8.6999999999999993</v>
      </c>
      <c r="E1348" s="1" t="s">
        <v>968</v>
      </c>
      <c r="F1348" s="1">
        <v>4</v>
      </c>
      <c r="G1348" s="1" t="s">
        <v>968</v>
      </c>
      <c r="H1348" s="1">
        <v>8.8000000000000007</v>
      </c>
      <c r="I1348" s="1" t="s">
        <v>871</v>
      </c>
      <c r="J1348" s="1">
        <v>4</v>
      </c>
      <c r="K1348" s="1" t="s">
        <v>871</v>
      </c>
      <c r="L1348" s="1" t="s">
        <v>754</v>
      </c>
    </row>
    <row r="1349" spans="1:12" x14ac:dyDescent="0.25">
      <c r="A1349" s="1">
        <v>1348</v>
      </c>
      <c r="B1349" s="1" t="s">
        <v>2297</v>
      </c>
      <c r="C1349" s="1" t="s">
        <v>995</v>
      </c>
      <c r="D1349" s="1">
        <v>3.2</v>
      </c>
      <c r="E1349" s="1" t="s">
        <v>968</v>
      </c>
      <c r="F1349" s="1">
        <v>1.4</v>
      </c>
      <c r="G1349" s="1" t="s">
        <v>968</v>
      </c>
      <c r="H1349" s="1">
        <v>27.6</v>
      </c>
      <c r="I1349" s="1">
        <v>549</v>
      </c>
      <c r="J1349" s="1">
        <v>3.2</v>
      </c>
      <c r="K1349" s="1" t="s">
        <v>871</v>
      </c>
      <c r="L1349" s="1" t="s">
        <v>754</v>
      </c>
    </row>
    <row r="1350" spans="1:12" x14ac:dyDescent="0.25">
      <c r="A1350" s="1">
        <v>1349</v>
      </c>
      <c r="B1350" s="1" t="s">
        <v>2298</v>
      </c>
      <c r="C1350" s="1" t="s">
        <v>995</v>
      </c>
      <c r="D1350" s="1">
        <v>2.9</v>
      </c>
      <c r="E1350" s="1" t="s">
        <v>968</v>
      </c>
      <c r="F1350" s="1">
        <v>4.5999999999999996</v>
      </c>
      <c r="G1350" s="1" t="s">
        <v>968</v>
      </c>
      <c r="H1350" s="1">
        <v>16.600000000000001</v>
      </c>
      <c r="I1350" s="1" t="s">
        <v>871</v>
      </c>
      <c r="J1350" s="1">
        <v>2.9</v>
      </c>
      <c r="K1350" s="1" t="s">
        <v>871</v>
      </c>
      <c r="L1350" s="1" t="s">
        <v>754</v>
      </c>
    </row>
    <row r="1351" spans="1:12" x14ac:dyDescent="0.25">
      <c r="A1351" s="1">
        <v>1350</v>
      </c>
      <c r="B1351" s="1" t="s">
        <v>2299</v>
      </c>
      <c r="C1351" s="1" t="s">
        <v>995</v>
      </c>
      <c r="D1351" s="1">
        <v>8.1999999999999993</v>
      </c>
      <c r="E1351" s="1" t="s">
        <v>968</v>
      </c>
      <c r="F1351" s="1">
        <v>3</v>
      </c>
      <c r="G1351" s="1" t="s">
        <v>968</v>
      </c>
      <c r="H1351" s="1">
        <v>9.8000000000000007</v>
      </c>
      <c r="I1351" s="1" t="s">
        <v>871</v>
      </c>
      <c r="J1351" s="1">
        <v>10.4</v>
      </c>
      <c r="K1351" s="1" t="s">
        <v>871</v>
      </c>
      <c r="L1351" s="1" t="s">
        <v>754</v>
      </c>
    </row>
    <row r="1352" spans="1:12" x14ac:dyDescent="0.25">
      <c r="A1352" s="1">
        <v>1351</v>
      </c>
      <c r="B1352" s="1" t="s">
        <v>2300</v>
      </c>
      <c r="C1352" s="1" t="s">
        <v>995</v>
      </c>
      <c r="D1352" s="1">
        <v>3.3</v>
      </c>
      <c r="E1352" s="1" t="s">
        <v>968</v>
      </c>
      <c r="F1352" s="1">
        <v>3</v>
      </c>
      <c r="G1352" s="1" t="s">
        <v>968</v>
      </c>
      <c r="H1352" s="1">
        <v>11.2</v>
      </c>
      <c r="I1352" s="1" t="s">
        <v>871</v>
      </c>
      <c r="J1352" s="1">
        <v>2.7</v>
      </c>
      <c r="K1352" s="1" t="s">
        <v>871</v>
      </c>
      <c r="L1352" s="1" t="s">
        <v>754</v>
      </c>
    </row>
    <row r="1353" spans="1:12" x14ac:dyDescent="0.25">
      <c r="A1353" s="1">
        <v>1352</v>
      </c>
      <c r="B1353" s="1" t="s">
        <v>2301</v>
      </c>
      <c r="C1353" s="1" t="s">
        <v>995</v>
      </c>
      <c r="D1353" s="1">
        <v>3.2</v>
      </c>
      <c r="E1353" s="1" t="s">
        <v>968</v>
      </c>
      <c r="F1353" s="1">
        <v>1.5</v>
      </c>
      <c r="G1353" s="1" t="s">
        <v>968</v>
      </c>
      <c r="H1353" s="1">
        <v>7.8</v>
      </c>
      <c r="I1353" s="1" t="s">
        <v>871</v>
      </c>
      <c r="J1353" s="1">
        <v>2.7</v>
      </c>
      <c r="K1353" s="1" t="s">
        <v>871</v>
      </c>
      <c r="L1353" s="1" t="s">
        <v>754</v>
      </c>
    </row>
    <row r="1354" spans="1:12" x14ac:dyDescent="0.25">
      <c r="A1354" s="1">
        <v>1353</v>
      </c>
      <c r="B1354" s="1" t="s">
        <v>2302</v>
      </c>
      <c r="C1354" s="1" t="s">
        <v>995</v>
      </c>
      <c r="D1354" s="1">
        <v>5.3</v>
      </c>
      <c r="E1354" s="1" t="s">
        <v>968</v>
      </c>
      <c r="F1354" s="1">
        <v>1.7</v>
      </c>
      <c r="G1354" s="1" t="s">
        <v>968</v>
      </c>
      <c r="H1354" s="1">
        <v>14.5</v>
      </c>
      <c r="I1354" s="1" t="s">
        <v>871</v>
      </c>
      <c r="J1354" s="1">
        <v>4.8</v>
      </c>
      <c r="K1354" s="1" t="s">
        <v>871</v>
      </c>
      <c r="L1354" s="1" t="s">
        <v>754</v>
      </c>
    </row>
    <row r="1355" spans="1:12" x14ac:dyDescent="0.25">
      <c r="A1355" s="1">
        <v>1354</v>
      </c>
      <c r="B1355" s="1" t="s">
        <v>2303</v>
      </c>
      <c r="C1355" s="1" t="s">
        <v>995</v>
      </c>
      <c r="D1355" s="1">
        <v>3.1</v>
      </c>
      <c r="E1355" s="1" t="s">
        <v>968</v>
      </c>
      <c r="F1355" s="1">
        <v>2.2000000000000002</v>
      </c>
      <c r="G1355" s="1" t="s">
        <v>968</v>
      </c>
      <c r="H1355" s="1">
        <v>12.8</v>
      </c>
      <c r="I1355" s="1" t="s">
        <v>871</v>
      </c>
      <c r="J1355" s="1">
        <v>2.8</v>
      </c>
      <c r="K1355" s="1" t="s">
        <v>871</v>
      </c>
      <c r="L1355" s="1" t="s">
        <v>754</v>
      </c>
    </row>
    <row r="1356" spans="1:12" x14ac:dyDescent="0.25">
      <c r="A1356" s="1">
        <v>1355</v>
      </c>
      <c r="B1356" s="1" t="s">
        <v>2304</v>
      </c>
      <c r="C1356" s="1" t="s">
        <v>995</v>
      </c>
      <c r="D1356" s="1">
        <v>4.5</v>
      </c>
      <c r="E1356" s="1" t="s">
        <v>968</v>
      </c>
      <c r="F1356" s="1">
        <v>2.1</v>
      </c>
      <c r="G1356" s="1" t="s">
        <v>968</v>
      </c>
      <c r="H1356" s="1">
        <v>14.6</v>
      </c>
      <c r="I1356" s="1" t="s">
        <v>871</v>
      </c>
      <c r="J1356" s="1">
        <v>4.0999999999999996</v>
      </c>
      <c r="K1356" s="1" t="s">
        <v>871</v>
      </c>
      <c r="L1356" s="1" t="s">
        <v>754</v>
      </c>
    </row>
    <row r="1357" spans="1:12" x14ac:dyDescent="0.25">
      <c r="A1357" s="1">
        <v>1356</v>
      </c>
      <c r="B1357" s="1" t="s">
        <v>2305</v>
      </c>
      <c r="C1357" s="1" t="s">
        <v>995</v>
      </c>
      <c r="D1357" s="1">
        <v>6.9</v>
      </c>
      <c r="E1357" s="1" t="s">
        <v>968</v>
      </c>
      <c r="F1357" s="1">
        <v>3</v>
      </c>
      <c r="G1357" s="1" t="s">
        <v>968</v>
      </c>
      <c r="H1357" s="1">
        <v>10.199999999999999</v>
      </c>
      <c r="I1357" s="1" t="s">
        <v>871</v>
      </c>
      <c r="J1357" s="1">
        <v>2.7</v>
      </c>
      <c r="K1357" s="1" t="s">
        <v>871</v>
      </c>
      <c r="L1357" s="1" t="s">
        <v>754</v>
      </c>
    </row>
    <row r="1358" spans="1:12" x14ac:dyDescent="0.25">
      <c r="A1358" s="1">
        <v>1357</v>
      </c>
      <c r="B1358" s="1" t="s">
        <v>2306</v>
      </c>
      <c r="C1358" s="1" t="s">
        <v>995</v>
      </c>
      <c r="D1358" s="1">
        <v>2.7</v>
      </c>
      <c r="E1358" s="1" t="s">
        <v>968</v>
      </c>
      <c r="F1358" s="1">
        <v>1.9</v>
      </c>
      <c r="G1358" s="1" t="s">
        <v>968</v>
      </c>
      <c r="H1358" s="1">
        <v>13.5</v>
      </c>
      <c r="I1358" s="1" t="s">
        <v>871</v>
      </c>
      <c r="J1358" s="1">
        <v>3.2</v>
      </c>
      <c r="K1358" s="1" t="s">
        <v>871</v>
      </c>
      <c r="L1358" s="1" t="s">
        <v>754</v>
      </c>
    </row>
    <row r="1359" spans="1:12" x14ac:dyDescent="0.25">
      <c r="A1359" s="1">
        <v>1358</v>
      </c>
      <c r="B1359" s="1" t="s">
        <v>2307</v>
      </c>
      <c r="C1359" s="1" t="s">
        <v>995</v>
      </c>
      <c r="D1359" s="1">
        <v>2.8</v>
      </c>
      <c r="E1359" s="1" t="s">
        <v>968</v>
      </c>
      <c r="F1359" s="1">
        <v>1.9</v>
      </c>
      <c r="G1359" s="1" t="s">
        <v>968</v>
      </c>
      <c r="H1359" s="1">
        <v>8</v>
      </c>
      <c r="I1359" s="1" t="s">
        <v>871</v>
      </c>
      <c r="J1359" s="1">
        <v>2.6</v>
      </c>
      <c r="K1359" s="1" t="s">
        <v>871</v>
      </c>
      <c r="L1359" s="1" t="s">
        <v>754</v>
      </c>
    </row>
    <row r="1360" spans="1:12" x14ac:dyDescent="0.25">
      <c r="A1360" s="1">
        <v>1359</v>
      </c>
      <c r="B1360" s="1" t="s">
        <v>2308</v>
      </c>
      <c r="C1360" s="1" t="s">
        <v>995</v>
      </c>
      <c r="D1360" s="1">
        <v>3.8</v>
      </c>
      <c r="E1360" s="1" t="s">
        <v>968</v>
      </c>
      <c r="F1360" s="1">
        <v>2.2000000000000002</v>
      </c>
      <c r="G1360" s="1" t="s">
        <v>968</v>
      </c>
      <c r="H1360" s="1">
        <v>8.1</v>
      </c>
      <c r="I1360" s="1" t="s">
        <v>871</v>
      </c>
      <c r="J1360" s="1">
        <v>5.3</v>
      </c>
      <c r="K1360" s="1" t="s">
        <v>871</v>
      </c>
      <c r="L1360" s="1" t="s">
        <v>754</v>
      </c>
    </row>
    <row r="1361" spans="1:12" x14ac:dyDescent="0.25">
      <c r="A1361" s="1">
        <v>1360</v>
      </c>
      <c r="B1361" s="1" t="s">
        <v>2309</v>
      </c>
      <c r="C1361" s="1" t="s">
        <v>995</v>
      </c>
      <c r="D1361" s="1">
        <v>8.9</v>
      </c>
      <c r="E1361" s="1" t="s">
        <v>968</v>
      </c>
      <c r="F1361" s="1">
        <v>3.2</v>
      </c>
      <c r="G1361" s="1" t="s">
        <v>968</v>
      </c>
      <c r="H1361" s="1">
        <v>10.9</v>
      </c>
      <c r="I1361" s="1" t="s">
        <v>871</v>
      </c>
      <c r="J1361" s="1">
        <v>7.5</v>
      </c>
      <c r="K1361" s="1" t="s">
        <v>871</v>
      </c>
      <c r="L1361" s="1" t="s">
        <v>754</v>
      </c>
    </row>
    <row r="1362" spans="1:12" x14ac:dyDescent="0.25">
      <c r="A1362" s="1">
        <v>1361</v>
      </c>
      <c r="B1362" s="1" t="s">
        <v>2310</v>
      </c>
      <c r="C1362" s="1" t="s">
        <v>995</v>
      </c>
      <c r="D1362" s="1">
        <v>3.2</v>
      </c>
      <c r="E1362" s="1" t="s">
        <v>968</v>
      </c>
      <c r="F1362" s="1">
        <v>9.1999999999999993</v>
      </c>
      <c r="G1362" s="1" t="s">
        <v>968</v>
      </c>
      <c r="H1362" s="1">
        <v>9.1</v>
      </c>
      <c r="I1362" s="1" t="s">
        <v>871</v>
      </c>
      <c r="J1362" s="1">
        <v>57.5</v>
      </c>
      <c r="K1362" s="1">
        <v>195</v>
      </c>
      <c r="L1362" s="1" t="s">
        <v>754</v>
      </c>
    </row>
    <row r="1363" spans="1:12" x14ac:dyDescent="0.25">
      <c r="A1363" s="1">
        <v>1362</v>
      </c>
      <c r="B1363" s="1" t="s">
        <v>2311</v>
      </c>
      <c r="C1363" s="1" t="s">
        <v>1021</v>
      </c>
      <c r="D1363" s="1">
        <v>3</v>
      </c>
      <c r="E1363" s="1" t="s">
        <v>968</v>
      </c>
      <c r="F1363" s="1">
        <v>1.2</v>
      </c>
      <c r="G1363" s="1" t="s">
        <v>968</v>
      </c>
      <c r="H1363" s="1">
        <v>3.6</v>
      </c>
      <c r="I1363" s="1" t="s">
        <v>871</v>
      </c>
      <c r="J1363" s="1">
        <v>5.2</v>
      </c>
      <c r="K1363" s="1" t="s">
        <v>871</v>
      </c>
      <c r="L1363" s="1" t="s">
        <v>754</v>
      </c>
    </row>
    <row r="1364" spans="1:12" x14ac:dyDescent="0.25">
      <c r="A1364" s="1">
        <v>1363</v>
      </c>
      <c r="B1364" s="1" t="s">
        <v>2312</v>
      </c>
      <c r="C1364" s="1" t="s">
        <v>1021</v>
      </c>
      <c r="D1364" s="1">
        <v>4.7</v>
      </c>
      <c r="E1364" s="1" t="s">
        <v>968</v>
      </c>
      <c r="F1364" s="1">
        <v>2.4</v>
      </c>
      <c r="G1364" s="1" t="s">
        <v>968</v>
      </c>
      <c r="H1364" s="1">
        <v>3.2</v>
      </c>
      <c r="I1364" s="1" t="s">
        <v>871</v>
      </c>
      <c r="J1364" s="1">
        <v>4.9000000000000004</v>
      </c>
      <c r="K1364" s="1" t="s">
        <v>871</v>
      </c>
      <c r="L1364" s="1" t="s">
        <v>754</v>
      </c>
    </row>
    <row r="1365" spans="1:12" x14ac:dyDescent="0.25">
      <c r="A1365" s="1">
        <v>1364</v>
      </c>
      <c r="B1365" s="1" t="s">
        <v>2313</v>
      </c>
      <c r="C1365" s="1" t="s">
        <v>1124</v>
      </c>
      <c r="D1365" s="1">
        <v>5.3</v>
      </c>
      <c r="E1365" s="1" t="s">
        <v>968</v>
      </c>
      <c r="F1365" s="1">
        <v>3.1</v>
      </c>
      <c r="G1365" s="1" t="s">
        <v>968</v>
      </c>
      <c r="H1365" s="1">
        <v>5.7</v>
      </c>
      <c r="I1365" s="1" t="s">
        <v>871</v>
      </c>
      <c r="J1365" s="1">
        <v>5.6</v>
      </c>
      <c r="K1365" s="1" t="s">
        <v>871</v>
      </c>
      <c r="L1365" s="1" t="s">
        <v>754</v>
      </c>
    </row>
    <row r="1366" spans="1:12" x14ac:dyDescent="0.25">
      <c r="A1366" s="1">
        <v>1365</v>
      </c>
      <c r="B1366" s="1" t="s">
        <v>2314</v>
      </c>
      <c r="C1366" s="1" t="s">
        <v>1124</v>
      </c>
      <c r="D1366" s="1">
        <v>4</v>
      </c>
      <c r="E1366" s="1" t="s">
        <v>968</v>
      </c>
      <c r="F1366" s="1">
        <v>1.9</v>
      </c>
      <c r="G1366" s="1" t="s">
        <v>968</v>
      </c>
      <c r="H1366" s="1">
        <v>7.1</v>
      </c>
      <c r="I1366" s="1" t="s">
        <v>871</v>
      </c>
      <c r="J1366" s="1">
        <v>5.6</v>
      </c>
      <c r="K1366" s="1" t="s">
        <v>871</v>
      </c>
      <c r="L1366" s="1" t="s">
        <v>754</v>
      </c>
    </row>
    <row r="1367" spans="1:12" x14ac:dyDescent="0.25">
      <c r="A1367" s="1">
        <v>1366</v>
      </c>
      <c r="B1367" s="1" t="s">
        <v>2315</v>
      </c>
      <c r="C1367" s="1" t="s">
        <v>1124</v>
      </c>
      <c r="D1367" s="1">
        <v>5.9</v>
      </c>
      <c r="E1367" s="1" t="s">
        <v>968</v>
      </c>
      <c r="F1367" s="1">
        <v>3.9</v>
      </c>
      <c r="G1367" s="1" t="s">
        <v>968</v>
      </c>
      <c r="H1367" s="1">
        <v>17.899999999999999</v>
      </c>
      <c r="I1367" s="1" t="s">
        <v>871</v>
      </c>
      <c r="J1367" s="1">
        <v>6.4</v>
      </c>
      <c r="K1367" s="1" t="s">
        <v>871</v>
      </c>
      <c r="L1367" s="1" t="s">
        <v>754</v>
      </c>
    </row>
    <row r="1368" spans="1:12" x14ac:dyDescent="0.25">
      <c r="A1368" s="1">
        <v>1367</v>
      </c>
      <c r="B1368" s="1" t="s">
        <v>2316</v>
      </c>
      <c r="C1368" s="1" t="s">
        <v>1962</v>
      </c>
      <c r="D1368" s="1">
        <v>8.8000000000000007</v>
      </c>
      <c r="E1368" s="1" t="s">
        <v>968</v>
      </c>
      <c r="F1368" s="1">
        <v>6.2</v>
      </c>
      <c r="G1368" s="1" t="s">
        <v>968</v>
      </c>
      <c r="H1368" s="1">
        <v>5.3</v>
      </c>
      <c r="I1368" s="1" t="s">
        <v>871</v>
      </c>
      <c r="J1368" s="1">
        <v>16.899999999999999</v>
      </c>
      <c r="K1368" s="1" t="s">
        <v>871</v>
      </c>
      <c r="L1368" s="1" t="s">
        <v>754</v>
      </c>
    </row>
    <row r="1369" spans="1:12" x14ac:dyDescent="0.25">
      <c r="A1369" s="1">
        <v>1368</v>
      </c>
      <c r="B1369" s="1" t="s">
        <v>2317</v>
      </c>
      <c r="C1369" s="1" t="s">
        <v>886</v>
      </c>
      <c r="D1369" s="1">
        <v>8.1999999999999993</v>
      </c>
      <c r="E1369" s="1" t="s">
        <v>968</v>
      </c>
      <c r="F1369" s="1">
        <v>2.2000000000000002</v>
      </c>
      <c r="G1369" s="1" t="s">
        <v>968</v>
      </c>
      <c r="H1369" s="1">
        <v>6.5</v>
      </c>
      <c r="I1369" s="1" t="s">
        <v>871</v>
      </c>
      <c r="J1369" s="1">
        <v>2.7</v>
      </c>
      <c r="K1369" s="1" t="s">
        <v>871</v>
      </c>
      <c r="L1369" s="1" t="s">
        <v>754</v>
      </c>
    </row>
    <row r="1370" spans="1:12" x14ac:dyDescent="0.25">
      <c r="A1370" s="1">
        <v>1369</v>
      </c>
      <c r="B1370" s="1" t="s">
        <v>2318</v>
      </c>
      <c r="C1370" s="1" t="s">
        <v>1726</v>
      </c>
      <c r="D1370" s="1">
        <v>4.9000000000000004</v>
      </c>
      <c r="E1370" s="1" t="s">
        <v>968</v>
      </c>
      <c r="F1370" s="1">
        <v>1.2</v>
      </c>
      <c r="G1370" s="1" t="s">
        <v>968</v>
      </c>
      <c r="H1370" s="1">
        <v>16.3</v>
      </c>
      <c r="I1370" s="1" t="s">
        <v>871</v>
      </c>
      <c r="J1370" s="1"/>
      <c r="K1370" s="1"/>
      <c r="L1370" s="1" t="s">
        <v>754</v>
      </c>
    </row>
    <row r="1371" spans="1:12" x14ac:dyDescent="0.25">
      <c r="A1371" s="1">
        <v>1370</v>
      </c>
      <c r="B1371" s="1" t="s">
        <v>2319</v>
      </c>
      <c r="C1371" s="1" t="s">
        <v>1726</v>
      </c>
      <c r="D1371" s="1">
        <v>6.2</v>
      </c>
      <c r="E1371" s="1" t="s">
        <v>968</v>
      </c>
      <c r="F1371" s="1">
        <v>1.4</v>
      </c>
      <c r="G1371" s="1" t="s">
        <v>968</v>
      </c>
      <c r="H1371" s="1">
        <v>16.899999999999999</v>
      </c>
      <c r="I1371" s="1" t="s">
        <v>871</v>
      </c>
      <c r="J1371" s="1">
        <v>19.7</v>
      </c>
      <c r="K1371" s="1">
        <v>596</v>
      </c>
      <c r="L1371" s="1" t="s">
        <v>754</v>
      </c>
    </row>
    <row r="1372" spans="1:12" x14ac:dyDescent="0.25">
      <c r="A1372" s="1">
        <v>1371</v>
      </c>
      <c r="B1372" s="1" t="s">
        <v>2320</v>
      </c>
      <c r="C1372" s="1" t="s">
        <v>886</v>
      </c>
      <c r="D1372" s="1">
        <v>7.9</v>
      </c>
      <c r="E1372" s="1" t="s">
        <v>968</v>
      </c>
      <c r="F1372" s="1">
        <v>4.5</v>
      </c>
      <c r="G1372" s="1" t="s">
        <v>968</v>
      </c>
      <c r="H1372" s="1">
        <v>1.9</v>
      </c>
      <c r="I1372" s="1" t="s">
        <v>871</v>
      </c>
      <c r="J1372" s="1">
        <v>4.4000000000000004</v>
      </c>
      <c r="K1372" s="1" t="s">
        <v>871</v>
      </c>
      <c r="L1372" s="1" t="s">
        <v>754</v>
      </c>
    </row>
    <row r="1373" spans="1:12" x14ac:dyDescent="0.25">
      <c r="A1373" s="1">
        <v>1372</v>
      </c>
      <c r="B1373" s="1" t="s">
        <v>2321</v>
      </c>
      <c r="C1373" s="1" t="s">
        <v>886</v>
      </c>
      <c r="D1373" s="1">
        <v>11.7</v>
      </c>
      <c r="E1373" s="1" t="s">
        <v>968</v>
      </c>
      <c r="F1373" s="1">
        <v>2.9</v>
      </c>
      <c r="G1373" s="1" t="s">
        <v>968</v>
      </c>
      <c r="H1373" s="1">
        <v>3.2</v>
      </c>
      <c r="I1373" s="1" t="s">
        <v>871</v>
      </c>
      <c r="J1373" s="1">
        <v>21.5</v>
      </c>
      <c r="K1373" s="1">
        <v>555</v>
      </c>
      <c r="L1373" s="1" t="s">
        <v>754</v>
      </c>
    </row>
    <row r="1374" spans="1:12" x14ac:dyDescent="0.25">
      <c r="A1374" s="1">
        <v>1373</v>
      </c>
      <c r="B1374" s="1" t="s">
        <v>2322</v>
      </c>
      <c r="C1374" s="1" t="s">
        <v>1887</v>
      </c>
      <c r="D1374" s="1">
        <v>3.3</v>
      </c>
      <c r="E1374" s="1" t="s">
        <v>968</v>
      </c>
      <c r="F1374" s="1">
        <v>5</v>
      </c>
      <c r="G1374" s="1" t="s">
        <v>968</v>
      </c>
      <c r="H1374" s="1">
        <v>13.8</v>
      </c>
      <c r="I1374" s="1" t="s">
        <v>871</v>
      </c>
      <c r="J1374" s="1">
        <v>42.9</v>
      </c>
      <c r="K1374" s="1">
        <v>299</v>
      </c>
      <c r="L1374" s="1" t="s">
        <v>754</v>
      </c>
    </row>
    <row r="1375" spans="1:12" x14ac:dyDescent="0.25">
      <c r="A1375" s="1">
        <v>1374</v>
      </c>
      <c r="B1375" s="1" t="s">
        <v>2323</v>
      </c>
      <c r="C1375" s="1" t="s">
        <v>1887</v>
      </c>
      <c r="D1375" s="1">
        <v>4</v>
      </c>
      <c r="E1375" s="1" t="s">
        <v>968</v>
      </c>
      <c r="F1375" s="1">
        <v>5</v>
      </c>
      <c r="G1375" s="1" t="s">
        <v>968</v>
      </c>
      <c r="H1375" s="1">
        <v>14</v>
      </c>
      <c r="I1375" s="1" t="s">
        <v>871</v>
      </c>
      <c r="J1375" s="1">
        <v>41.4</v>
      </c>
      <c r="K1375" s="1">
        <v>315</v>
      </c>
      <c r="L1375" s="1" t="s">
        <v>754</v>
      </c>
    </row>
    <row r="1376" spans="1:12" x14ac:dyDescent="0.25">
      <c r="A1376" s="1">
        <v>1375</v>
      </c>
      <c r="B1376" s="1" t="s">
        <v>2324</v>
      </c>
      <c r="C1376" s="1" t="s">
        <v>853</v>
      </c>
      <c r="D1376" s="1">
        <v>3</v>
      </c>
      <c r="E1376" s="1" t="s">
        <v>968</v>
      </c>
      <c r="F1376" s="1">
        <v>1.2</v>
      </c>
      <c r="G1376" s="1" t="s">
        <v>968</v>
      </c>
      <c r="H1376" s="1">
        <v>10.3</v>
      </c>
      <c r="I1376" s="1" t="s">
        <v>871</v>
      </c>
      <c r="J1376" s="1">
        <v>4.3</v>
      </c>
      <c r="K1376" s="1" t="s">
        <v>871</v>
      </c>
      <c r="L1376" s="1" t="s">
        <v>754</v>
      </c>
    </row>
    <row r="1377" spans="1:12" x14ac:dyDescent="0.25">
      <c r="A1377" s="1">
        <v>1376</v>
      </c>
      <c r="B1377" s="1" t="s">
        <v>2325</v>
      </c>
      <c r="C1377" s="1" t="s">
        <v>2125</v>
      </c>
      <c r="D1377" s="1">
        <v>10.199999999999999</v>
      </c>
      <c r="E1377" s="1" t="s">
        <v>968</v>
      </c>
      <c r="F1377" s="1">
        <v>8.6</v>
      </c>
      <c r="G1377" s="1" t="s">
        <v>968</v>
      </c>
      <c r="H1377" s="1">
        <v>3.4</v>
      </c>
      <c r="I1377" s="1" t="s">
        <v>871</v>
      </c>
      <c r="J1377" s="1">
        <v>69.599999999999994</v>
      </c>
      <c r="K1377" s="1">
        <v>140</v>
      </c>
      <c r="L1377" s="1" t="s">
        <v>754</v>
      </c>
    </row>
    <row r="1378" spans="1:12" x14ac:dyDescent="0.25">
      <c r="A1378" s="1">
        <v>1377</v>
      </c>
      <c r="B1378" s="1" t="s">
        <v>2326</v>
      </c>
      <c r="C1378" s="1" t="s">
        <v>2327</v>
      </c>
      <c r="D1378" s="1">
        <v>9.1999999999999993</v>
      </c>
      <c r="E1378" s="1" t="s">
        <v>968</v>
      </c>
      <c r="F1378" s="1">
        <v>6.2</v>
      </c>
      <c r="G1378" s="1" t="s">
        <v>968</v>
      </c>
      <c r="H1378" s="1">
        <v>3.5</v>
      </c>
      <c r="I1378" s="1" t="s">
        <v>871</v>
      </c>
      <c r="J1378" s="1">
        <v>88.7</v>
      </c>
      <c r="K1378" s="1">
        <v>77</v>
      </c>
      <c r="L1378" s="1" t="s">
        <v>754</v>
      </c>
    </row>
    <row r="1379" spans="1:12" x14ac:dyDescent="0.25">
      <c r="A1379" s="1">
        <v>1378</v>
      </c>
      <c r="B1379" s="1" t="s">
        <v>2328</v>
      </c>
      <c r="C1379" s="1" t="s">
        <v>868</v>
      </c>
      <c r="D1379" s="1">
        <v>3.2</v>
      </c>
      <c r="E1379" s="1" t="s">
        <v>968</v>
      </c>
      <c r="F1379" s="1">
        <v>1.8</v>
      </c>
      <c r="G1379" s="1" t="s">
        <v>968</v>
      </c>
      <c r="H1379" s="1">
        <v>11.1</v>
      </c>
      <c r="I1379" s="1" t="s">
        <v>871</v>
      </c>
      <c r="J1379" s="1">
        <v>15.7</v>
      </c>
      <c r="K1379" s="1" t="s">
        <v>871</v>
      </c>
      <c r="L1379" s="1" t="s">
        <v>754</v>
      </c>
    </row>
    <row r="1380" spans="1:12" x14ac:dyDescent="0.25">
      <c r="A1380" s="1">
        <v>1379</v>
      </c>
      <c r="B1380" s="1" t="s">
        <v>2329</v>
      </c>
      <c r="C1380" s="1" t="s">
        <v>1237</v>
      </c>
      <c r="D1380" s="1">
        <v>10.3</v>
      </c>
      <c r="E1380" s="1" t="s">
        <v>968</v>
      </c>
      <c r="F1380" s="1">
        <v>15.7</v>
      </c>
      <c r="G1380" s="1" t="s">
        <v>968</v>
      </c>
      <c r="H1380" s="1">
        <v>1.6</v>
      </c>
      <c r="I1380" s="1" t="s">
        <v>871</v>
      </c>
      <c r="J1380" s="1">
        <v>13.6</v>
      </c>
      <c r="K1380" s="1" t="s">
        <v>871</v>
      </c>
      <c r="L1380" s="1" t="s">
        <v>754</v>
      </c>
    </row>
    <row r="1381" spans="1:12" x14ac:dyDescent="0.25">
      <c r="A1381" s="1">
        <v>1380</v>
      </c>
      <c r="B1381" s="1" t="s">
        <v>2330</v>
      </c>
      <c r="C1381" s="1" t="s">
        <v>2331</v>
      </c>
      <c r="D1381" s="1">
        <v>5.8</v>
      </c>
      <c r="E1381" s="1" t="s">
        <v>968</v>
      </c>
      <c r="F1381" s="1">
        <v>6.2</v>
      </c>
      <c r="G1381" s="1" t="s">
        <v>968</v>
      </c>
      <c r="H1381" s="1">
        <v>10.6</v>
      </c>
      <c r="I1381" s="1" t="s">
        <v>871</v>
      </c>
      <c r="J1381" s="1"/>
      <c r="K1381" s="1"/>
      <c r="L1381" s="1" t="s">
        <v>754</v>
      </c>
    </row>
    <row r="1382" spans="1:12" x14ac:dyDescent="0.25">
      <c r="A1382" s="1">
        <v>1381</v>
      </c>
      <c r="B1382" s="1" t="s">
        <v>2332</v>
      </c>
      <c r="C1382" s="1" t="s">
        <v>2103</v>
      </c>
      <c r="D1382" s="1">
        <v>3.5</v>
      </c>
      <c r="E1382" s="1" t="s">
        <v>968</v>
      </c>
      <c r="F1382" s="1">
        <v>2.7</v>
      </c>
      <c r="G1382" s="1" t="s">
        <v>968</v>
      </c>
      <c r="H1382" s="1">
        <v>13.2</v>
      </c>
      <c r="I1382" s="1" t="s">
        <v>871</v>
      </c>
      <c r="J1382" s="1">
        <v>13.3</v>
      </c>
      <c r="K1382" s="1" t="s">
        <v>871</v>
      </c>
      <c r="L1382" s="1" t="s">
        <v>754</v>
      </c>
    </row>
    <row r="1383" spans="1:12" x14ac:dyDescent="0.25">
      <c r="A1383" s="1">
        <v>1382</v>
      </c>
      <c r="B1383" s="1" t="s">
        <v>2333</v>
      </c>
      <c r="C1383" s="1" t="s">
        <v>853</v>
      </c>
      <c r="D1383" s="1">
        <v>3</v>
      </c>
      <c r="E1383" s="1" t="s">
        <v>968</v>
      </c>
      <c r="F1383" s="1">
        <v>6.2</v>
      </c>
      <c r="G1383" s="1" t="s">
        <v>968</v>
      </c>
      <c r="H1383" s="1">
        <v>14.3</v>
      </c>
      <c r="I1383" s="1" t="s">
        <v>871</v>
      </c>
      <c r="J1383" s="1">
        <v>10.6</v>
      </c>
      <c r="K1383" s="1" t="s">
        <v>871</v>
      </c>
      <c r="L1383" s="1" t="s">
        <v>754</v>
      </c>
    </row>
    <row r="1384" spans="1:12" x14ac:dyDescent="0.25">
      <c r="A1384" s="1">
        <v>1383</v>
      </c>
      <c r="B1384" s="1" t="s">
        <v>2334</v>
      </c>
      <c r="C1384" s="1" t="s">
        <v>2103</v>
      </c>
      <c r="D1384" s="1">
        <v>4.9000000000000004</v>
      </c>
      <c r="E1384" s="1" t="s">
        <v>968</v>
      </c>
      <c r="F1384" s="1">
        <v>4.4000000000000004</v>
      </c>
      <c r="G1384" s="1" t="s">
        <v>968</v>
      </c>
      <c r="H1384" s="1">
        <v>14.4</v>
      </c>
      <c r="I1384" s="1" t="s">
        <v>871</v>
      </c>
      <c r="J1384" s="1">
        <v>12.1</v>
      </c>
      <c r="K1384" s="1" t="s">
        <v>871</v>
      </c>
      <c r="L1384" s="1" t="s">
        <v>754</v>
      </c>
    </row>
    <row r="1385" spans="1:12" x14ac:dyDescent="0.25">
      <c r="A1385" s="1">
        <v>1384</v>
      </c>
      <c r="B1385" s="1" t="s">
        <v>2335</v>
      </c>
      <c r="C1385" s="1" t="s">
        <v>853</v>
      </c>
      <c r="D1385" s="1">
        <v>5.6</v>
      </c>
      <c r="E1385" s="1" t="s">
        <v>968</v>
      </c>
      <c r="F1385" s="1">
        <v>5.0999999999999996</v>
      </c>
      <c r="G1385" s="1" t="s">
        <v>968</v>
      </c>
      <c r="H1385" s="1">
        <v>5.3</v>
      </c>
      <c r="I1385" s="1" t="s">
        <v>871</v>
      </c>
      <c r="J1385" s="1">
        <v>12.6</v>
      </c>
      <c r="K1385" s="1" t="s">
        <v>871</v>
      </c>
      <c r="L1385" s="1" t="s">
        <v>754</v>
      </c>
    </row>
    <row r="1386" spans="1:12" x14ac:dyDescent="0.25">
      <c r="A1386" s="1">
        <v>1385</v>
      </c>
      <c r="B1386" s="1" t="s">
        <v>2336</v>
      </c>
      <c r="C1386" s="1" t="s">
        <v>853</v>
      </c>
      <c r="D1386" s="1">
        <v>3.2</v>
      </c>
      <c r="E1386" s="1" t="s">
        <v>968</v>
      </c>
      <c r="F1386" s="1">
        <v>5.2</v>
      </c>
      <c r="G1386" s="1" t="s">
        <v>968</v>
      </c>
      <c r="H1386" s="1">
        <v>8.9</v>
      </c>
      <c r="I1386" s="1" t="s">
        <v>871</v>
      </c>
      <c r="J1386" s="1">
        <v>4</v>
      </c>
      <c r="K1386" s="1" t="s">
        <v>871</v>
      </c>
      <c r="L1386" s="1" t="s">
        <v>754</v>
      </c>
    </row>
    <row r="1387" spans="1:12" x14ac:dyDescent="0.25">
      <c r="A1387" s="1">
        <v>1386</v>
      </c>
      <c r="B1387" s="1" t="s">
        <v>2337</v>
      </c>
      <c r="C1387" s="1" t="s">
        <v>894</v>
      </c>
      <c r="D1387" s="1">
        <v>3.4</v>
      </c>
      <c r="E1387" s="1" t="s">
        <v>968</v>
      </c>
      <c r="F1387" s="1">
        <v>15.1</v>
      </c>
      <c r="G1387" s="1" t="s">
        <v>968</v>
      </c>
      <c r="H1387" s="1">
        <v>3</v>
      </c>
      <c r="I1387" s="1" t="s">
        <v>871</v>
      </c>
      <c r="J1387" s="1">
        <v>12.8</v>
      </c>
      <c r="K1387" s="1" t="s">
        <v>871</v>
      </c>
      <c r="L1387" s="1" t="s">
        <v>754</v>
      </c>
    </row>
    <row r="1388" spans="1:12" x14ac:dyDescent="0.25">
      <c r="A1388" s="1">
        <v>1387</v>
      </c>
      <c r="B1388" s="1" t="s">
        <v>2338</v>
      </c>
      <c r="C1388" s="1" t="s">
        <v>2103</v>
      </c>
      <c r="D1388" s="1">
        <v>7.9</v>
      </c>
      <c r="E1388" s="1" t="s">
        <v>968</v>
      </c>
      <c r="F1388" s="1">
        <v>4.5999999999999996</v>
      </c>
      <c r="G1388" s="1" t="s">
        <v>968</v>
      </c>
      <c r="H1388" s="1">
        <v>10.199999999999999</v>
      </c>
      <c r="I1388" s="1" t="s">
        <v>871</v>
      </c>
      <c r="J1388" s="1">
        <v>10.3</v>
      </c>
      <c r="K1388" s="1" t="s">
        <v>871</v>
      </c>
      <c r="L1388" s="1" t="s">
        <v>754</v>
      </c>
    </row>
    <row r="1389" spans="1:12" x14ac:dyDescent="0.25">
      <c r="A1389" s="1">
        <v>1388</v>
      </c>
      <c r="B1389" s="1" t="s">
        <v>2339</v>
      </c>
      <c r="C1389" s="1" t="s">
        <v>1186</v>
      </c>
      <c r="D1389" s="1">
        <v>3.9</v>
      </c>
      <c r="E1389" s="1" t="s">
        <v>968</v>
      </c>
      <c r="F1389" s="1">
        <v>1.1000000000000001</v>
      </c>
      <c r="G1389" s="1" t="s">
        <v>968</v>
      </c>
      <c r="H1389" s="1">
        <v>19.399999999999999</v>
      </c>
      <c r="I1389" s="1" t="s">
        <v>871</v>
      </c>
      <c r="J1389" s="1">
        <v>4.8</v>
      </c>
      <c r="K1389" s="1" t="s">
        <v>871</v>
      </c>
      <c r="L1389" s="1" t="s">
        <v>754</v>
      </c>
    </row>
    <row r="1390" spans="1:12" x14ac:dyDescent="0.25">
      <c r="A1390" s="1">
        <v>1389</v>
      </c>
      <c r="B1390" s="1" t="s">
        <v>2340</v>
      </c>
      <c r="C1390" s="1" t="s">
        <v>2341</v>
      </c>
      <c r="D1390" s="1">
        <v>4.8</v>
      </c>
      <c r="E1390" s="1" t="s">
        <v>968</v>
      </c>
      <c r="F1390" s="1">
        <v>3.2</v>
      </c>
      <c r="G1390" s="1" t="s">
        <v>968</v>
      </c>
      <c r="H1390" s="1">
        <v>4.0999999999999996</v>
      </c>
      <c r="I1390" s="1" t="s">
        <v>871</v>
      </c>
      <c r="J1390" s="1"/>
      <c r="K1390" s="1"/>
      <c r="L1390" s="1" t="s">
        <v>754</v>
      </c>
    </row>
    <row r="1391" spans="1:12" x14ac:dyDescent="0.25">
      <c r="A1391" s="1">
        <v>1390</v>
      </c>
      <c r="B1391" s="1" t="s">
        <v>2342</v>
      </c>
      <c r="C1391" s="1" t="s">
        <v>1186</v>
      </c>
      <c r="D1391" s="1">
        <v>5</v>
      </c>
      <c r="E1391" s="1" t="s">
        <v>968</v>
      </c>
      <c r="F1391" s="1">
        <v>3.9</v>
      </c>
      <c r="G1391" s="1" t="s">
        <v>968</v>
      </c>
      <c r="H1391" s="1">
        <v>14.9</v>
      </c>
      <c r="I1391" s="1" t="s">
        <v>871</v>
      </c>
      <c r="J1391" s="1">
        <v>4.5</v>
      </c>
      <c r="K1391" s="1" t="s">
        <v>871</v>
      </c>
      <c r="L1391" s="1" t="s">
        <v>754</v>
      </c>
    </row>
    <row r="1392" spans="1:12" x14ac:dyDescent="0.25">
      <c r="A1392" s="1">
        <v>1391</v>
      </c>
      <c r="B1392" s="1" t="s">
        <v>2343</v>
      </c>
      <c r="C1392" s="1" t="s">
        <v>853</v>
      </c>
      <c r="D1392" s="1">
        <v>5</v>
      </c>
      <c r="E1392" s="1" t="s">
        <v>968</v>
      </c>
      <c r="F1392" s="1">
        <v>5.6</v>
      </c>
      <c r="G1392" s="1" t="s">
        <v>968</v>
      </c>
      <c r="H1392" s="1">
        <v>16.3</v>
      </c>
      <c r="I1392" s="1" t="s">
        <v>871</v>
      </c>
      <c r="J1392" s="1">
        <v>4.3</v>
      </c>
      <c r="K1392" s="1" t="s">
        <v>871</v>
      </c>
      <c r="L1392" s="1" t="s">
        <v>754</v>
      </c>
    </row>
    <row r="1393" spans="1:12" x14ac:dyDescent="0.25">
      <c r="A1393" s="1">
        <v>1392</v>
      </c>
      <c r="B1393" s="1" t="s">
        <v>2344</v>
      </c>
      <c r="C1393" s="1" t="s">
        <v>1933</v>
      </c>
      <c r="D1393" s="1">
        <v>5.4</v>
      </c>
      <c r="E1393" s="1" t="s">
        <v>968</v>
      </c>
      <c r="F1393" s="1">
        <v>2.1</v>
      </c>
      <c r="G1393" s="1" t="s">
        <v>968</v>
      </c>
      <c r="H1393" s="1">
        <v>3.7</v>
      </c>
      <c r="I1393" s="1" t="s">
        <v>871</v>
      </c>
      <c r="J1393" s="1">
        <v>67.099999999999994</v>
      </c>
      <c r="K1393" s="1">
        <v>153</v>
      </c>
      <c r="L1393" s="1" t="s">
        <v>754</v>
      </c>
    </row>
    <row r="1394" spans="1:12" x14ac:dyDescent="0.25">
      <c r="A1394" s="1">
        <v>1393</v>
      </c>
      <c r="B1394" s="1" t="s">
        <v>2345</v>
      </c>
      <c r="C1394" s="1" t="s">
        <v>853</v>
      </c>
      <c r="D1394" s="1">
        <v>4.5999999999999996</v>
      </c>
      <c r="E1394" s="1" t="s">
        <v>968</v>
      </c>
      <c r="F1394" s="1">
        <v>2.4</v>
      </c>
      <c r="G1394" s="1" t="s">
        <v>968</v>
      </c>
      <c r="H1394" s="1">
        <v>5.4</v>
      </c>
      <c r="I1394" s="1" t="s">
        <v>871</v>
      </c>
      <c r="J1394" s="1">
        <v>4.8</v>
      </c>
      <c r="K1394" s="1" t="s">
        <v>871</v>
      </c>
      <c r="L1394" s="1" t="s">
        <v>754</v>
      </c>
    </row>
    <row r="1395" spans="1:12" x14ac:dyDescent="0.25">
      <c r="A1395" s="1">
        <v>1394</v>
      </c>
      <c r="B1395" s="1" t="s">
        <v>2346</v>
      </c>
      <c r="C1395" s="1" t="s">
        <v>1190</v>
      </c>
      <c r="D1395" s="1">
        <v>5.7</v>
      </c>
      <c r="E1395" s="1" t="s">
        <v>968</v>
      </c>
      <c r="F1395" s="1">
        <v>1.8</v>
      </c>
      <c r="G1395" s="1" t="s">
        <v>968</v>
      </c>
      <c r="H1395" s="1">
        <v>13.1</v>
      </c>
      <c r="I1395" s="1" t="s">
        <v>871</v>
      </c>
      <c r="J1395" s="1">
        <v>18.7</v>
      </c>
      <c r="K1395" s="1" t="s">
        <v>871</v>
      </c>
      <c r="L1395" s="1" t="s">
        <v>754</v>
      </c>
    </row>
    <row r="1396" spans="1:12" x14ac:dyDescent="0.25">
      <c r="A1396" s="1">
        <v>1395</v>
      </c>
      <c r="B1396" s="1" t="s">
        <v>2347</v>
      </c>
      <c r="C1396" s="1" t="s">
        <v>1962</v>
      </c>
      <c r="D1396" s="1">
        <v>5.7</v>
      </c>
      <c r="E1396" s="1" t="s">
        <v>968</v>
      </c>
      <c r="F1396" s="1">
        <v>7.9</v>
      </c>
      <c r="G1396" s="1" t="s">
        <v>968</v>
      </c>
      <c r="H1396" s="1">
        <v>4</v>
      </c>
      <c r="I1396" s="1" t="s">
        <v>871</v>
      </c>
      <c r="J1396" s="1">
        <v>8.1999999999999993</v>
      </c>
      <c r="K1396" s="1" t="s">
        <v>871</v>
      </c>
      <c r="L1396" s="1" t="s">
        <v>754</v>
      </c>
    </row>
    <row r="1397" spans="1:12" x14ac:dyDescent="0.25">
      <c r="A1397" s="1">
        <v>1396</v>
      </c>
      <c r="B1397" s="1" t="s">
        <v>2348</v>
      </c>
      <c r="C1397" s="1" t="s">
        <v>1962</v>
      </c>
      <c r="D1397" s="1">
        <v>3</v>
      </c>
      <c r="E1397" s="1" t="s">
        <v>968</v>
      </c>
      <c r="F1397" s="1">
        <v>3.2</v>
      </c>
      <c r="G1397" s="1" t="s">
        <v>968</v>
      </c>
      <c r="H1397" s="1">
        <v>8.6</v>
      </c>
      <c r="I1397" s="1" t="s">
        <v>871</v>
      </c>
      <c r="J1397" s="1">
        <v>12.2</v>
      </c>
      <c r="K1397" s="1" t="s">
        <v>871</v>
      </c>
      <c r="L1397" s="1" t="s">
        <v>754</v>
      </c>
    </row>
    <row r="1398" spans="1:12" x14ac:dyDescent="0.25">
      <c r="A1398" s="1">
        <v>1397</v>
      </c>
      <c r="B1398" s="1" t="s">
        <v>2349</v>
      </c>
      <c r="C1398" s="1" t="s">
        <v>1190</v>
      </c>
      <c r="D1398" s="1">
        <v>4.3</v>
      </c>
      <c r="E1398" s="1" t="s">
        <v>968</v>
      </c>
      <c r="F1398" s="1">
        <v>7.7</v>
      </c>
      <c r="G1398" s="1" t="s">
        <v>968</v>
      </c>
      <c r="H1398" s="1">
        <v>12.6</v>
      </c>
      <c r="I1398" s="1" t="s">
        <v>871</v>
      </c>
      <c r="J1398" s="1">
        <v>9</v>
      </c>
      <c r="K1398" s="1" t="s">
        <v>871</v>
      </c>
      <c r="L1398" s="1" t="s">
        <v>754</v>
      </c>
    </row>
    <row r="1399" spans="1:12" x14ac:dyDescent="0.25">
      <c r="A1399" s="1">
        <v>1398</v>
      </c>
      <c r="B1399" s="1" t="s">
        <v>2350</v>
      </c>
      <c r="C1399" s="1" t="s">
        <v>853</v>
      </c>
      <c r="D1399" s="1">
        <v>3.1</v>
      </c>
      <c r="E1399" s="1" t="s">
        <v>968</v>
      </c>
      <c r="F1399" s="1">
        <v>5.2</v>
      </c>
      <c r="G1399" s="1" t="s">
        <v>968</v>
      </c>
      <c r="H1399" s="1">
        <v>7</v>
      </c>
      <c r="I1399" s="1" t="s">
        <v>871</v>
      </c>
      <c r="J1399" s="1">
        <v>4.2</v>
      </c>
      <c r="K1399" s="1" t="s">
        <v>871</v>
      </c>
      <c r="L1399" s="1" t="s">
        <v>754</v>
      </c>
    </row>
    <row r="1400" spans="1:12" x14ac:dyDescent="0.25">
      <c r="A1400" s="1">
        <v>1399</v>
      </c>
      <c r="B1400" s="1" t="s">
        <v>2351</v>
      </c>
      <c r="C1400" s="1" t="s">
        <v>1518</v>
      </c>
      <c r="D1400" s="1">
        <v>10</v>
      </c>
      <c r="E1400" s="1" t="s">
        <v>968</v>
      </c>
      <c r="F1400" s="1">
        <v>11.8</v>
      </c>
      <c r="G1400" s="1" t="s">
        <v>968</v>
      </c>
      <c r="H1400" s="1">
        <v>2.5</v>
      </c>
      <c r="I1400" s="1" t="s">
        <v>871</v>
      </c>
      <c r="J1400" s="1">
        <v>23.3</v>
      </c>
      <c r="K1400" s="1">
        <v>520</v>
      </c>
      <c r="L1400" s="1" t="s">
        <v>754</v>
      </c>
    </row>
    <row r="1401" spans="1:12" x14ac:dyDescent="0.25">
      <c r="A1401" s="1">
        <v>1400</v>
      </c>
      <c r="B1401" s="1" t="s">
        <v>2352</v>
      </c>
      <c r="C1401" s="1" t="s">
        <v>890</v>
      </c>
      <c r="D1401" s="1">
        <v>4.0999999999999996</v>
      </c>
      <c r="E1401" s="1" t="s">
        <v>968</v>
      </c>
      <c r="F1401" s="1">
        <v>9.4</v>
      </c>
      <c r="G1401" s="1" t="s">
        <v>968</v>
      </c>
      <c r="H1401" s="1">
        <v>18</v>
      </c>
      <c r="I1401" s="1" t="s">
        <v>871</v>
      </c>
      <c r="J1401" s="1">
        <v>5.0999999999999996</v>
      </c>
      <c r="K1401" s="1" t="s">
        <v>871</v>
      </c>
      <c r="L1401" s="1" t="s">
        <v>754</v>
      </c>
    </row>
    <row r="1402" spans="1:12" x14ac:dyDescent="0.25">
      <c r="A1402" s="1">
        <v>1401</v>
      </c>
      <c r="B1402" s="1" t="s">
        <v>2353</v>
      </c>
      <c r="C1402" s="1" t="s">
        <v>947</v>
      </c>
      <c r="D1402" s="1">
        <v>4.5999999999999996</v>
      </c>
      <c r="E1402" s="1" t="s">
        <v>968</v>
      </c>
      <c r="F1402" s="1">
        <v>5.9</v>
      </c>
      <c r="G1402" s="1" t="s">
        <v>968</v>
      </c>
      <c r="H1402" s="1">
        <v>7</v>
      </c>
      <c r="I1402" s="1" t="s">
        <v>871</v>
      </c>
      <c r="J1402" s="1">
        <v>8.3000000000000007</v>
      </c>
      <c r="K1402" s="1" t="s">
        <v>871</v>
      </c>
      <c r="L1402" s="1" t="s">
        <v>754</v>
      </c>
    </row>
    <row r="1403" spans="1:12" x14ac:dyDescent="0.25">
      <c r="A1403" s="1">
        <v>1402</v>
      </c>
      <c r="B1403" s="1" t="s">
        <v>2354</v>
      </c>
      <c r="C1403" s="1" t="s">
        <v>1327</v>
      </c>
      <c r="D1403" s="1">
        <v>5</v>
      </c>
      <c r="E1403" s="1" t="s">
        <v>968</v>
      </c>
      <c r="F1403" s="1">
        <v>3.1</v>
      </c>
      <c r="G1403" s="1" t="s">
        <v>968</v>
      </c>
      <c r="H1403" s="1">
        <v>3.2</v>
      </c>
      <c r="I1403" s="1" t="s">
        <v>871</v>
      </c>
      <c r="J1403" s="1">
        <v>4.8</v>
      </c>
      <c r="K1403" s="1" t="s">
        <v>871</v>
      </c>
      <c r="L1403" s="1" t="s">
        <v>754</v>
      </c>
    </row>
    <row r="1404" spans="1:12" x14ac:dyDescent="0.25">
      <c r="A1404" s="1">
        <v>1403</v>
      </c>
      <c r="B1404" s="1" t="s">
        <v>2355</v>
      </c>
      <c r="C1404" s="1" t="s">
        <v>1392</v>
      </c>
      <c r="D1404" s="1">
        <v>3.5</v>
      </c>
      <c r="E1404" s="1" t="s">
        <v>968</v>
      </c>
      <c r="F1404" s="1">
        <v>1.9</v>
      </c>
      <c r="G1404" s="1" t="s">
        <v>968</v>
      </c>
      <c r="H1404" s="1">
        <v>3.1</v>
      </c>
      <c r="I1404" s="1" t="s">
        <v>871</v>
      </c>
      <c r="J1404" s="1">
        <v>3.6</v>
      </c>
      <c r="K1404" s="1" t="s">
        <v>871</v>
      </c>
      <c r="L1404" s="1" t="s">
        <v>754</v>
      </c>
    </row>
    <row r="1405" spans="1:12" x14ac:dyDescent="0.25">
      <c r="A1405" s="1">
        <v>1404</v>
      </c>
      <c r="B1405" s="1" t="s">
        <v>2356</v>
      </c>
      <c r="C1405" s="1" t="s">
        <v>853</v>
      </c>
      <c r="D1405" s="1">
        <v>3.3</v>
      </c>
      <c r="E1405" s="1" t="s">
        <v>968</v>
      </c>
      <c r="F1405" s="1">
        <v>4.2</v>
      </c>
      <c r="G1405" s="1" t="s">
        <v>968</v>
      </c>
      <c r="H1405" s="1">
        <v>7.6</v>
      </c>
      <c r="I1405" s="1" t="s">
        <v>871</v>
      </c>
      <c r="J1405" s="1">
        <v>9.6</v>
      </c>
      <c r="K1405" s="1" t="s">
        <v>871</v>
      </c>
      <c r="L1405" s="1" t="s">
        <v>754</v>
      </c>
    </row>
    <row r="1406" spans="1:12" x14ac:dyDescent="0.25">
      <c r="A1406" s="1">
        <v>1405</v>
      </c>
      <c r="B1406" s="1" t="s">
        <v>2357</v>
      </c>
      <c r="C1406" s="1" t="s">
        <v>1392</v>
      </c>
      <c r="D1406" s="1">
        <v>3.4</v>
      </c>
      <c r="E1406" s="1" t="s">
        <v>968</v>
      </c>
      <c r="F1406" s="1">
        <v>2</v>
      </c>
      <c r="G1406" s="1" t="s">
        <v>968</v>
      </c>
      <c r="H1406" s="1">
        <v>4</v>
      </c>
      <c r="I1406" s="1" t="s">
        <v>871</v>
      </c>
      <c r="J1406" s="1">
        <v>3.7</v>
      </c>
      <c r="K1406" s="1" t="s">
        <v>871</v>
      </c>
      <c r="L1406" s="1" t="s">
        <v>754</v>
      </c>
    </row>
    <row r="1407" spans="1:12" x14ac:dyDescent="0.25">
      <c r="A1407" s="1">
        <v>1406</v>
      </c>
      <c r="B1407" s="1" t="s">
        <v>2358</v>
      </c>
      <c r="C1407" s="1" t="s">
        <v>2359</v>
      </c>
      <c r="D1407" s="1">
        <v>5.5</v>
      </c>
      <c r="E1407" s="1" t="s">
        <v>968</v>
      </c>
      <c r="F1407" s="1">
        <v>4.4000000000000004</v>
      </c>
      <c r="G1407" s="1" t="s">
        <v>968</v>
      </c>
      <c r="H1407" s="1">
        <v>1.1000000000000001</v>
      </c>
      <c r="I1407" s="1" t="s">
        <v>871</v>
      </c>
      <c r="J1407" s="1">
        <v>69.8</v>
      </c>
      <c r="K1407" s="1">
        <v>138</v>
      </c>
      <c r="L1407" s="1" t="s">
        <v>754</v>
      </c>
    </row>
    <row r="1408" spans="1:12" x14ac:dyDescent="0.25">
      <c r="A1408" s="1">
        <v>1407</v>
      </c>
      <c r="B1408" s="1" t="s">
        <v>2360</v>
      </c>
      <c r="C1408" s="1" t="s">
        <v>1392</v>
      </c>
      <c r="D1408" s="1">
        <v>2.9</v>
      </c>
      <c r="E1408" s="1" t="s">
        <v>968</v>
      </c>
      <c r="F1408" s="1">
        <v>2</v>
      </c>
      <c r="G1408" s="1" t="s">
        <v>968</v>
      </c>
      <c r="H1408" s="1">
        <v>2.1</v>
      </c>
      <c r="I1408" s="1" t="s">
        <v>871</v>
      </c>
      <c r="J1408" s="1">
        <v>3.6</v>
      </c>
      <c r="K1408" s="1" t="s">
        <v>871</v>
      </c>
      <c r="L1408" s="1" t="s">
        <v>754</v>
      </c>
    </row>
    <row r="1409" spans="1:12" x14ac:dyDescent="0.25">
      <c r="A1409" s="1">
        <v>1408</v>
      </c>
      <c r="B1409" s="1" t="s">
        <v>2361</v>
      </c>
      <c r="C1409" s="1" t="s">
        <v>995</v>
      </c>
      <c r="D1409" s="1">
        <v>3.7</v>
      </c>
      <c r="E1409" s="1" t="s">
        <v>968</v>
      </c>
      <c r="F1409" s="1">
        <v>4.5999999999999996</v>
      </c>
      <c r="G1409" s="1" t="s">
        <v>968</v>
      </c>
      <c r="H1409" s="1">
        <v>1.9</v>
      </c>
      <c r="I1409" s="1" t="s">
        <v>871</v>
      </c>
      <c r="J1409" s="1">
        <v>8.6999999999999993</v>
      </c>
      <c r="K1409" s="1" t="s">
        <v>871</v>
      </c>
      <c r="L1409" s="1" t="s">
        <v>754</v>
      </c>
    </row>
    <row r="1410" spans="1:12" x14ac:dyDescent="0.25">
      <c r="A1410" s="1">
        <v>1409</v>
      </c>
      <c r="B1410" s="1" t="s">
        <v>2362</v>
      </c>
      <c r="C1410" s="1" t="s">
        <v>1392</v>
      </c>
      <c r="D1410" s="1">
        <v>2.9</v>
      </c>
      <c r="E1410" s="1" t="s">
        <v>968</v>
      </c>
      <c r="F1410" s="1">
        <v>3</v>
      </c>
      <c r="G1410" s="1" t="s">
        <v>968</v>
      </c>
      <c r="H1410" s="1">
        <v>2.4</v>
      </c>
      <c r="I1410" s="1" t="s">
        <v>871</v>
      </c>
      <c r="J1410" s="1">
        <v>3.6</v>
      </c>
      <c r="K1410" s="1" t="s">
        <v>871</v>
      </c>
      <c r="L1410" s="1" t="s">
        <v>754</v>
      </c>
    </row>
    <row r="1411" spans="1:12" x14ac:dyDescent="0.25">
      <c r="A1411" s="1">
        <v>1410</v>
      </c>
      <c r="B1411" s="1" t="s">
        <v>2363</v>
      </c>
      <c r="C1411" s="1" t="s">
        <v>2331</v>
      </c>
      <c r="D1411" s="1">
        <v>3.3</v>
      </c>
      <c r="E1411" s="1" t="s">
        <v>968</v>
      </c>
      <c r="F1411" s="1">
        <v>2.8</v>
      </c>
      <c r="G1411" s="1" t="s">
        <v>968</v>
      </c>
      <c r="H1411" s="1">
        <v>4</v>
      </c>
      <c r="I1411" s="1" t="s">
        <v>871</v>
      </c>
      <c r="J1411" s="1"/>
      <c r="K1411" s="1"/>
      <c r="L1411" s="1" t="s">
        <v>754</v>
      </c>
    </row>
    <row r="1412" spans="1:12" x14ac:dyDescent="0.25">
      <c r="A1412" s="1">
        <v>1411</v>
      </c>
      <c r="B1412" s="1" t="s">
        <v>2364</v>
      </c>
      <c r="C1412" s="1" t="s">
        <v>982</v>
      </c>
      <c r="D1412" s="1">
        <v>5.8</v>
      </c>
      <c r="E1412" s="1" t="s">
        <v>968</v>
      </c>
      <c r="F1412" s="1">
        <v>6</v>
      </c>
      <c r="G1412" s="1" t="s">
        <v>968</v>
      </c>
      <c r="H1412" s="1"/>
      <c r="I1412" s="1" t="s">
        <v>871</v>
      </c>
      <c r="J1412" s="1">
        <v>5.4</v>
      </c>
      <c r="K1412" s="1" t="s">
        <v>871</v>
      </c>
      <c r="L1412" s="1" t="s">
        <v>754</v>
      </c>
    </row>
    <row r="1413" spans="1:12" x14ac:dyDescent="0.25">
      <c r="A1413" s="1">
        <v>1412</v>
      </c>
      <c r="B1413" s="1" t="s">
        <v>2365</v>
      </c>
      <c r="C1413" s="1" t="s">
        <v>2282</v>
      </c>
      <c r="D1413" s="1">
        <v>4.0999999999999996</v>
      </c>
      <c r="E1413" s="1" t="s">
        <v>968</v>
      </c>
      <c r="F1413" s="1">
        <v>4.8</v>
      </c>
      <c r="G1413" s="1" t="s">
        <v>968</v>
      </c>
      <c r="H1413" s="1">
        <v>3.8</v>
      </c>
      <c r="I1413" s="1" t="s">
        <v>871</v>
      </c>
      <c r="J1413" s="1">
        <v>1</v>
      </c>
      <c r="K1413" s="1" t="s">
        <v>871</v>
      </c>
      <c r="L1413" s="1" t="s">
        <v>754</v>
      </c>
    </row>
    <row r="1414" spans="1:12" x14ac:dyDescent="0.25">
      <c r="A1414" s="1">
        <v>1413</v>
      </c>
      <c r="B1414" s="1" t="s">
        <v>2366</v>
      </c>
      <c r="C1414" s="1" t="s">
        <v>1659</v>
      </c>
      <c r="D1414" s="1">
        <v>3.4</v>
      </c>
      <c r="E1414" s="1" t="s">
        <v>968</v>
      </c>
      <c r="F1414" s="1">
        <v>7.5</v>
      </c>
      <c r="G1414" s="1" t="s">
        <v>968</v>
      </c>
      <c r="H1414" s="1">
        <v>2.8</v>
      </c>
      <c r="I1414" s="1" t="s">
        <v>871</v>
      </c>
      <c r="J1414" s="1">
        <v>30.3</v>
      </c>
      <c r="K1414" s="1">
        <v>413</v>
      </c>
      <c r="L1414" s="1" t="s">
        <v>754</v>
      </c>
    </row>
    <row r="1415" spans="1:12" x14ac:dyDescent="0.25">
      <c r="A1415" s="1">
        <v>1414</v>
      </c>
      <c r="B1415" s="1" t="s">
        <v>2367</v>
      </c>
      <c r="C1415" s="1" t="s">
        <v>1002</v>
      </c>
      <c r="D1415" s="1">
        <v>3.1</v>
      </c>
      <c r="E1415" s="1" t="s">
        <v>968</v>
      </c>
      <c r="F1415" s="1">
        <v>1.4</v>
      </c>
      <c r="G1415" s="1" t="s">
        <v>968</v>
      </c>
      <c r="H1415" s="1">
        <v>2.1</v>
      </c>
      <c r="I1415" s="1" t="s">
        <v>871</v>
      </c>
      <c r="J1415" s="1">
        <v>4.5999999999999996</v>
      </c>
      <c r="K1415" s="1" t="s">
        <v>871</v>
      </c>
      <c r="L1415" s="1" t="s">
        <v>754</v>
      </c>
    </row>
    <row r="1416" spans="1:12" x14ac:dyDescent="0.25">
      <c r="A1416" s="1">
        <v>1415</v>
      </c>
      <c r="B1416" s="1" t="s">
        <v>2368</v>
      </c>
      <c r="C1416" s="1" t="s">
        <v>1002</v>
      </c>
      <c r="D1416" s="1">
        <v>3.3</v>
      </c>
      <c r="E1416" s="1" t="s">
        <v>968</v>
      </c>
      <c r="F1416" s="1">
        <v>3</v>
      </c>
      <c r="G1416" s="1" t="s">
        <v>968</v>
      </c>
      <c r="H1416" s="1">
        <v>1.9</v>
      </c>
      <c r="I1416" s="1" t="s">
        <v>871</v>
      </c>
      <c r="J1416" s="1">
        <v>4.9000000000000004</v>
      </c>
      <c r="K1416" s="1" t="s">
        <v>871</v>
      </c>
      <c r="L1416" s="1" t="s">
        <v>754</v>
      </c>
    </row>
    <row r="1417" spans="1:12" x14ac:dyDescent="0.25">
      <c r="A1417" s="1">
        <v>1416</v>
      </c>
      <c r="B1417" s="1" t="s">
        <v>2369</v>
      </c>
      <c r="C1417" s="1" t="s">
        <v>2282</v>
      </c>
      <c r="D1417" s="1">
        <v>3.6</v>
      </c>
      <c r="E1417" s="1" t="s">
        <v>968</v>
      </c>
      <c r="F1417" s="1">
        <v>3.3</v>
      </c>
      <c r="G1417" s="1" t="s">
        <v>968</v>
      </c>
      <c r="H1417" s="1">
        <v>1.2</v>
      </c>
      <c r="I1417" s="1" t="s">
        <v>871</v>
      </c>
      <c r="J1417" s="1">
        <v>1</v>
      </c>
      <c r="K1417" s="1" t="s">
        <v>871</v>
      </c>
      <c r="L1417" s="1" t="s">
        <v>754</v>
      </c>
    </row>
    <row r="1418" spans="1:12" x14ac:dyDescent="0.25">
      <c r="A1418" s="1">
        <v>1417</v>
      </c>
      <c r="B1418" s="1" t="s">
        <v>2370</v>
      </c>
      <c r="C1418" s="1" t="s">
        <v>982</v>
      </c>
      <c r="D1418" s="1">
        <v>3.4</v>
      </c>
      <c r="E1418" s="1" t="s">
        <v>968</v>
      </c>
      <c r="F1418" s="1">
        <v>2.2999999999999998</v>
      </c>
      <c r="G1418" s="1" t="s">
        <v>968</v>
      </c>
      <c r="H1418" s="1">
        <v>2.8</v>
      </c>
      <c r="I1418" s="1" t="s">
        <v>871</v>
      </c>
      <c r="J1418" s="1">
        <v>4.0999999999999996</v>
      </c>
      <c r="K1418" s="1" t="s">
        <v>871</v>
      </c>
      <c r="L1418" s="1" t="s">
        <v>754</v>
      </c>
    </row>
    <row r="1419" spans="1:12" x14ac:dyDescent="0.25">
      <c r="A1419" s="1">
        <v>1418</v>
      </c>
      <c r="B1419" s="1" t="s">
        <v>2371</v>
      </c>
      <c r="C1419" s="1" t="s">
        <v>2372</v>
      </c>
      <c r="D1419" s="1">
        <v>4.5999999999999996</v>
      </c>
      <c r="E1419" s="1" t="s">
        <v>968</v>
      </c>
      <c r="F1419" s="1">
        <v>5.8</v>
      </c>
      <c r="G1419" s="1" t="s">
        <v>968</v>
      </c>
      <c r="H1419" s="1">
        <v>3.6</v>
      </c>
      <c r="I1419" s="1" t="s">
        <v>871</v>
      </c>
      <c r="J1419" s="1"/>
      <c r="K1419" s="1"/>
      <c r="L1419" s="1" t="s">
        <v>754</v>
      </c>
    </row>
    <row r="1420" spans="1:12" x14ac:dyDescent="0.25">
      <c r="A1420" s="1">
        <v>1419</v>
      </c>
      <c r="B1420" s="1" t="s">
        <v>2373</v>
      </c>
      <c r="C1420" s="1" t="s">
        <v>1109</v>
      </c>
      <c r="D1420" s="1">
        <v>3</v>
      </c>
      <c r="E1420" s="1" t="s">
        <v>968</v>
      </c>
      <c r="F1420" s="1">
        <v>5.8</v>
      </c>
      <c r="G1420" s="1" t="s">
        <v>968</v>
      </c>
      <c r="H1420" s="1">
        <v>2.4</v>
      </c>
      <c r="I1420" s="1" t="s">
        <v>871</v>
      </c>
      <c r="J1420" s="1">
        <v>30.9</v>
      </c>
      <c r="K1420" s="1">
        <v>403</v>
      </c>
      <c r="L1420" s="1" t="s">
        <v>754</v>
      </c>
    </row>
    <row r="1421" spans="1:12" x14ac:dyDescent="0.25">
      <c r="A1421" s="1">
        <v>1420</v>
      </c>
      <c r="B1421" s="1" t="s">
        <v>2374</v>
      </c>
      <c r="C1421" s="1" t="s">
        <v>2375</v>
      </c>
      <c r="D1421" s="1">
        <v>2.8</v>
      </c>
      <c r="E1421" s="1" t="s">
        <v>968</v>
      </c>
      <c r="F1421" s="1">
        <v>2.6</v>
      </c>
      <c r="G1421" s="1" t="s">
        <v>968</v>
      </c>
      <c r="H1421" s="1">
        <v>3.2</v>
      </c>
      <c r="I1421" s="1" t="s">
        <v>871</v>
      </c>
      <c r="J1421" s="1"/>
      <c r="K1421" s="1"/>
      <c r="L1421" s="1" t="s">
        <v>754</v>
      </c>
    </row>
    <row r="1422" spans="1:12" x14ac:dyDescent="0.25">
      <c r="A1422" s="1">
        <v>1421</v>
      </c>
      <c r="B1422" s="1" t="s">
        <v>2376</v>
      </c>
      <c r="C1422" s="1" t="s">
        <v>1962</v>
      </c>
      <c r="D1422" s="1">
        <v>3.3</v>
      </c>
      <c r="E1422" s="1" t="s">
        <v>968</v>
      </c>
      <c r="F1422" s="1">
        <v>1.8</v>
      </c>
      <c r="G1422" s="1" t="s">
        <v>968</v>
      </c>
      <c r="H1422" s="1">
        <v>2.7</v>
      </c>
      <c r="I1422" s="1" t="s">
        <v>871</v>
      </c>
      <c r="J1422" s="1">
        <v>8.6999999999999993</v>
      </c>
      <c r="K1422" s="1" t="s">
        <v>871</v>
      </c>
      <c r="L1422" s="1" t="s">
        <v>754</v>
      </c>
    </row>
    <row r="1423" spans="1:12" x14ac:dyDescent="0.25">
      <c r="A1423" s="1">
        <v>1422</v>
      </c>
      <c r="B1423" s="1" t="s">
        <v>2377</v>
      </c>
      <c r="C1423" s="1" t="s">
        <v>1962</v>
      </c>
      <c r="D1423" s="1">
        <v>4</v>
      </c>
      <c r="E1423" s="1" t="s">
        <v>968</v>
      </c>
      <c r="F1423" s="1">
        <v>2.1</v>
      </c>
      <c r="G1423" s="1" t="s">
        <v>968</v>
      </c>
      <c r="H1423" s="1">
        <v>3.3</v>
      </c>
      <c r="I1423" s="1" t="s">
        <v>871</v>
      </c>
      <c r="J1423" s="1">
        <v>9.6999999999999993</v>
      </c>
      <c r="K1423" s="1" t="s">
        <v>871</v>
      </c>
      <c r="L1423" s="1" t="s">
        <v>754</v>
      </c>
    </row>
  </sheetData>
  <autoFilter ref="C1:C1423" xr:uid="{A36898C5-7A08-49C2-8188-FE7643F29D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2E3-CF46-4398-A661-FA18C1E13A44}">
  <dimension ref="A1:S1603"/>
  <sheetViews>
    <sheetView tabSelected="1" topLeftCell="J1" workbookViewId="0">
      <pane ySplit="1" topLeftCell="A24" activePane="bottomLeft" state="frozen"/>
      <selection pane="bottomLeft" activeCell="L71" sqref="L71"/>
    </sheetView>
  </sheetViews>
  <sheetFormatPr defaultRowHeight="15" x14ac:dyDescent="0.25"/>
  <cols>
    <col min="1" max="1" width="5" bestFit="1" customWidth="1"/>
    <col min="2" max="2" width="15.7109375" customWidth="1"/>
    <col min="3" max="3" width="15.42578125" customWidth="1"/>
    <col min="4" max="4" width="9.5703125" customWidth="1"/>
    <col min="5" max="5" width="10.140625" style="41" bestFit="1" customWidth="1"/>
    <col min="6" max="6" width="10.5703125" style="41" bestFit="1" customWidth="1"/>
    <col min="7" max="7" width="10.85546875" style="41" bestFit="1" customWidth="1"/>
    <col min="8" max="8" width="15.7109375" bestFit="1" customWidth="1"/>
    <col min="10" max="10" width="13" bestFit="1" customWidth="1"/>
    <col min="11" max="11" width="15.7109375" bestFit="1" customWidth="1"/>
    <col min="12" max="12" width="21.140625" bestFit="1" customWidth="1"/>
    <col min="13" max="13" width="13.140625" bestFit="1" customWidth="1"/>
    <col min="14" max="14" width="23.85546875" bestFit="1" customWidth="1"/>
  </cols>
  <sheetData>
    <row r="1" spans="1:11" x14ac:dyDescent="0.25">
      <c r="A1" s="35" t="s">
        <v>1123</v>
      </c>
      <c r="B1" s="35" t="s">
        <v>2378</v>
      </c>
      <c r="C1" s="35" t="s">
        <v>2379</v>
      </c>
      <c r="D1" s="35" t="s">
        <v>2380</v>
      </c>
      <c r="E1" s="39" t="s">
        <v>3038</v>
      </c>
      <c r="F1" s="39" t="s">
        <v>3039</v>
      </c>
      <c r="G1" s="39" t="s">
        <v>3040</v>
      </c>
      <c r="H1" s="35" t="s">
        <v>2381</v>
      </c>
    </row>
    <row r="2" spans="1:11" x14ac:dyDescent="0.25">
      <c r="A2" s="1">
        <v>0</v>
      </c>
      <c r="B2" s="1" t="s">
        <v>2382</v>
      </c>
      <c r="C2" s="1" t="s">
        <v>2383</v>
      </c>
      <c r="D2" s="1">
        <v>2</v>
      </c>
      <c r="E2" s="40">
        <v>7.8</v>
      </c>
      <c r="F2" s="40">
        <v>4.5</v>
      </c>
      <c r="G2" s="40">
        <v>16</v>
      </c>
      <c r="H2" s="1">
        <v>841</v>
      </c>
    </row>
    <row r="3" spans="1:11" x14ac:dyDescent="0.25">
      <c r="A3" s="1">
        <v>1</v>
      </c>
      <c r="B3" s="1" t="s">
        <v>2384</v>
      </c>
      <c r="C3" s="1" t="s">
        <v>2383</v>
      </c>
      <c r="D3" s="1">
        <v>2</v>
      </c>
      <c r="E3" s="40">
        <v>12.8</v>
      </c>
      <c r="F3" s="40">
        <v>5.8</v>
      </c>
      <c r="G3" s="40">
        <v>23</v>
      </c>
      <c r="H3" s="1">
        <v>501</v>
      </c>
    </row>
    <row r="4" spans="1:11" x14ac:dyDescent="0.25">
      <c r="A4" s="1">
        <v>2</v>
      </c>
      <c r="B4" s="1" t="s">
        <v>2385</v>
      </c>
      <c r="C4" s="1" t="s">
        <v>2383</v>
      </c>
      <c r="D4" s="1">
        <v>2</v>
      </c>
      <c r="E4" s="40">
        <v>13.4</v>
      </c>
      <c r="F4" s="40">
        <v>5.3</v>
      </c>
      <c r="G4" s="40">
        <v>25</v>
      </c>
      <c r="H4" s="1">
        <v>394</v>
      </c>
      <c r="J4" s="37" t="s">
        <v>2380</v>
      </c>
      <c r="K4" s="37" t="s">
        <v>3033</v>
      </c>
    </row>
    <row r="5" spans="1:11" x14ac:dyDescent="0.25">
      <c r="A5" s="1">
        <v>3</v>
      </c>
      <c r="B5" s="1" t="s">
        <v>2386</v>
      </c>
      <c r="C5" s="1" t="s">
        <v>2383</v>
      </c>
      <c r="D5" s="1">
        <v>2</v>
      </c>
      <c r="E5" s="40">
        <v>9.8000000000000007</v>
      </c>
      <c r="F5" s="40">
        <v>5</v>
      </c>
      <c r="G5" s="40">
        <v>18</v>
      </c>
      <c r="H5" s="1">
        <v>318</v>
      </c>
      <c r="J5" s="11" t="s">
        <v>812</v>
      </c>
      <c r="K5" s="38">
        <v>0.32958801498127338</v>
      </c>
    </row>
    <row r="6" spans="1:11" x14ac:dyDescent="0.25">
      <c r="A6" s="1">
        <v>4</v>
      </c>
      <c r="B6" s="1" t="s">
        <v>2387</v>
      </c>
      <c r="C6" s="1" t="s">
        <v>2383</v>
      </c>
      <c r="D6" s="1">
        <v>2</v>
      </c>
      <c r="E6" s="40">
        <v>8.6</v>
      </c>
      <c r="F6" s="40">
        <v>4.8</v>
      </c>
      <c r="G6" s="40">
        <v>14.6</v>
      </c>
      <c r="H6" s="1">
        <v>300</v>
      </c>
      <c r="J6" s="1" t="s">
        <v>813</v>
      </c>
      <c r="K6" s="36">
        <v>0.36766541822721599</v>
      </c>
    </row>
    <row r="7" spans="1:11" x14ac:dyDescent="0.25">
      <c r="A7" s="1">
        <v>5</v>
      </c>
      <c r="B7" s="1" t="s">
        <v>2388</v>
      </c>
      <c r="C7" s="1" t="s">
        <v>2383</v>
      </c>
      <c r="D7" s="1">
        <v>2</v>
      </c>
      <c r="E7" s="40">
        <v>9.3000000000000007</v>
      </c>
      <c r="F7" s="40">
        <v>4.5</v>
      </c>
      <c r="G7" s="40">
        <v>24</v>
      </c>
      <c r="H7" s="1">
        <v>228</v>
      </c>
      <c r="J7" s="1" t="s">
        <v>814</v>
      </c>
      <c r="K7" s="36">
        <v>0.1972534332084894</v>
      </c>
    </row>
    <row r="8" spans="1:11" x14ac:dyDescent="0.25">
      <c r="A8" s="1">
        <v>6</v>
      </c>
      <c r="B8" s="1" t="s">
        <v>2389</v>
      </c>
      <c r="C8" s="1" t="s">
        <v>2383</v>
      </c>
      <c r="D8" s="1">
        <v>2</v>
      </c>
      <c r="E8" s="40">
        <v>9.6999999999999993</v>
      </c>
      <c r="F8" s="40">
        <v>4.5</v>
      </c>
      <c r="G8" s="40">
        <v>18.2</v>
      </c>
      <c r="H8" s="1">
        <v>225</v>
      </c>
      <c r="J8" s="1" t="s">
        <v>815</v>
      </c>
      <c r="K8" s="36">
        <v>6.4294631710362052E-2</v>
      </c>
    </row>
    <row r="9" spans="1:11" x14ac:dyDescent="0.25">
      <c r="A9" s="1">
        <v>7</v>
      </c>
      <c r="B9" s="1" t="s">
        <v>2390</v>
      </c>
      <c r="C9" s="1" t="s">
        <v>2383</v>
      </c>
      <c r="D9" s="1">
        <v>2</v>
      </c>
      <c r="E9" s="40">
        <v>7.6</v>
      </c>
      <c r="F9" s="40">
        <v>4.0999999999999996</v>
      </c>
      <c r="G9" s="40">
        <v>15.4</v>
      </c>
      <c r="H9" s="1">
        <v>218</v>
      </c>
      <c r="J9" s="1" t="s">
        <v>816</v>
      </c>
      <c r="K9" s="36">
        <v>2.3096129837702872E-2</v>
      </c>
    </row>
    <row r="10" spans="1:11" x14ac:dyDescent="0.25">
      <c r="A10" s="1">
        <v>8</v>
      </c>
      <c r="B10" s="1" t="s">
        <v>2391</v>
      </c>
      <c r="C10" s="1" t="s">
        <v>2383</v>
      </c>
      <c r="D10" s="1">
        <v>2</v>
      </c>
      <c r="E10" s="40">
        <v>15.9</v>
      </c>
      <c r="F10" s="40">
        <v>10</v>
      </c>
      <c r="G10" s="40">
        <v>23</v>
      </c>
      <c r="H10" s="1">
        <v>166</v>
      </c>
      <c r="J10" s="1" t="s">
        <v>817</v>
      </c>
      <c r="K10" s="36">
        <v>8.1148564294631718E-3</v>
      </c>
    </row>
    <row r="11" spans="1:11" x14ac:dyDescent="0.25">
      <c r="A11" s="1">
        <v>9</v>
      </c>
      <c r="B11" s="1" t="s">
        <v>2392</v>
      </c>
      <c r="C11" s="1" t="s">
        <v>2383</v>
      </c>
      <c r="D11" s="1">
        <v>2</v>
      </c>
      <c r="E11" s="40">
        <v>14.2</v>
      </c>
      <c r="F11" s="40">
        <v>7</v>
      </c>
      <c r="G11" s="40">
        <v>25</v>
      </c>
      <c r="H11" s="1">
        <v>163</v>
      </c>
      <c r="J11" s="1" t="s">
        <v>818</v>
      </c>
      <c r="K11" s="36">
        <v>5.6179775280898875E-3</v>
      </c>
    </row>
    <row r="12" spans="1:11" x14ac:dyDescent="0.25">
      <c r="A12" s="1">
        <v>10</v>
      </c>
      <c r="B12" s="1" t="s">
        <v>2393</v>
      </c>
      <c r="C12" s="1" t="s">
        <v>2383</v>
      </c>
      <c r="D12" s="1">
        <v>3</v>
      </c>
      <c r="E12" s="40">
        <v>14.6</v>
      </c>
      <c r="F12" s="40">
        <v>6</v>
      </c>
      <c r="G12" s="40">
        <v>26.9</v>
      </c>
      <c r="H12" s="1">
        <v>152</v>
      </c>
      <c r="J12" s="1" t="s">
        <v>3034</v>
      </c>
      <c r="K12" s="36">
        <v>3.1210986267166041E-3</v>
      </c>
    </row>
    <row r="13" spans="1:11" x14ac:dyDescent="0.25">
      <c r="A13" s="1">
        <v>11</v>
      </c>
      <c r="B13" s="1" t="s">
        <v>2394</v>
      </c>
      <c r="C13" s="1" t="s">
        <v>2383</v>
      </c>
      <c r="D13" s="1">
        <v>2</v>
      </c>
      <c r="E13" s="40">
        <v>9.8000000000000007</v>
      </c>
      <c r="F13" s="40">
        <v>4.5</v>
      </c>
      <c r="G13" s="40">
        <v>20.3</v>
      </c>
      <c r="H13" s="1">
        <v>152</v>
      </c>
      <c r="J13" s="1" t="s">
        <v>3035</v>
      </c>
      <c r="K13" s="36">
        <v>6.2421972534332086E-4</v>
      </c>
    </row>
    <row r="14" spans="1:11" x14ac:dyDescent="0.25">
      <c r="A14" s="1">
        <v>12</v>
      </c>
      <c r="B14" s="1" t="s">
        <v>2395</v>
      </c>
      <c r="C14" s="1" t="s">
        <v>2383</v>
      </c>
      <c r="D14" s="1">
        <v>2</v>
      </c>
      <c r="E14" s="40">
        <v>28.1</v>
      </c>
      <c r="F14" s="40">
        <v>9.5</v>
      </c>
      <c r="G14" s="40">
        <v>50</v>
      </c>
      <c r="H14" s="1">
        <v>140</v>
      </c>
      <c r="J14" s="1" t="s">
        <v>3036</v>
      </c>
      <c r="K14" s="36">
        <v>6.2421972534332086E-4</v>
      </c>
    </row>
    <row r="15" spans="1:11" x14ac:dyDescent="0.25">
      <c r="A15" s="1">
        <v>13</v>
      </c>
      <c r="B15" s="1" t="s">
        <v>2396</v>
      </c>
      <c r="C15" s="1" t="s">
        <v>2383</v>
      </c>
      <c r="D15" s="1">
        <v>2</v>
      </c>
      <c r="E15" s="40">
        <v>14.8</v>
      </c>
      <c r="F15" s="40">
        <v>8.3000000000000007</v>
      </c>
      <c r="G15" s="40">
        <v>21.5</v>
      </c>
      <c r="H15" s="1">
        <v>120</v>
      </c>
      <c r="J15" s="11" t="s">
        <v>788</v>
      </c>
      <c r="K15" s="38">
        <v>1</v>
      </c>
    </row>
    <row r="16" spans="1:11" x14ac:dyDescent="0.25">
      <c r="A16" s="1">
        <v>14</v>
      </c>
      <c r="B16" s="1" t="s">
        <v>2397</v>
      </c>
      <c r="C16" s="1" t="s">
        <v>2383</v>
      </c>
      <c r="D16" s="1">
        <v>1</v>
      </c>
      <c r="E16" s="40">
        <v>7.4</v>
      </c>
      <c r="F16" s="40">
        <v>5</v>
      </c>
      <c r="G16" s="40">
        <v>12</v>
      </c>
      <c r="H16" s="1">
        <v>116</v>
      </c>
    </row>
    <row r="17" spans="1:19" x14ac:dyDescent="0.25">
      <c r="A17" s="1">
        <v>15</v>
      </c>
      <c r="B17" s="1" t="s">
        <v>2398</v>
      </c>
      <c r="C17" s="1" t="s">
        <v>2383</v>
      </c>
      <c r="D17" s="1">
        <v>2</v>
      </c>
      <c r="E17" s="40">
        <v>20.6</v>
      </c>
      <c r="F17" s="40">
        <v>15</v>
      </c>
      <c r="G17" s="40">
        <v>26.2</v>
      </c>
      <c r="H17" s="1">
        <v>116</v>
      </c>
    </row>
    <row r="18" spans="1:19" x14ac:dyDescent="0.25">
      <c r="A18" s="1">
        <v>16</v>
      </c>
      <c r="B18" s="1" t="s">
        <v>2399</v>
      </c>
      <c r="C18" s="1" t="s">
        <v>2383</v>
      </c>
      <c r="D18" s="1">
        <v>2</v>
      </c>
      <c r="E18" s="40">
        <v>11.6</v>
      </c>
      <c r="F18" s="40">
        <v>6.5</v>
      </c>
      <c r="G18" s="40">
        <v>20.9</v>
      </c>
      <c r="H18" s="1">
        <v>102</v>
      </c>
    </row>
    <row r="19" spans="1:19" x14ac:dyDescent="0.25">
      <c r="A19" s="1">
        <v>17</v>
      </c>
      <c r="B19" s="1" t="s">
        <v>2400</v>
      </c>
      <c r="C19" s="1" t="s">
        <v>2383</v>
      </c>
      <c r="D19" s="1">
        <v>2</v>
      </c>
      <c r="E19" s="40">
        <v>14.8</v>
      </c>
      <c r="F19" s="40">
        <v>9</v>
      </c>
      <c r="G19" s="40">
        <v>20</v>
      </c>
      <c r="H19" s="1">
        <v>102</v>
      </c>
      <c r="J19" s="27" t="s">
        <v>2379</v>
      </c>
      <c r="K19" t="s">
        <v>3037</v>
      </c>
      <c r="M19" s="27" t="s">
        <v>3058</v>
      </c>
      <c r="N19" t="s">
        <v>3061</v>
      </c>
      <c r="P19" s="7" t="s">
        <v>3062</v>
      </c>
    </row>
    <row r="20" spans="1:19" ht="15.75" thickBot="1" x14ac:dyDescent="0.3">
      <c r="A20" s="1">
        <v>18</v>
      </c>
      <c r="B20" s="1" t="s">
        <v>2401</v>
      </c>
      <c r="C20" s="1" t="s">
        <v>2383</v>
      </c>
      <c r="D20" s="1">
        <v>2</v>
      </c>
      <c r="E20" s="40">
        <v>16.600000000000001</v>
      </c>
      <c r="F20" s="40">
        <v>11</v>
      </c>
      <c r="G20" s="40">
        <v>22.5</v>
      </c>
      <c r="H20" s="1">
        <v>101</v>
      </c>
      <c r="J20" t="s">
        <v>2570</v>
      </c>
      <c r="K20" s="15">
        <v>188</v>
      </c>
      <c r="M20" s="43" t="s">
        <v>812</v>
      </c>
      <c r="N20" s="15">
        <v>528</v>
      </c>
    </row>
    <row r="21" spans="1:19" ht="29.25" x14ac:dyDescent="0.25">
      <c r="A21" s="1">
        <v>19</v>
      </c>
      <c r="B21" s="1" t="s">
        <v>2402</v>
      </c>
      <c r="C21" s="1" t="s">
        <v>2383</v>
      </c>
      <c r="D21" s="1">
        <v>2</v>
      </c>
      <c r="E21" s="40">
        <v>12.4</v>
      </c>
      <c r="F21" s="40">
        <v>6.7</v>
      </c>
      <c r="G21" s="40">
        <v>20</v>
      </c>
      <c r="H21" s="1">
        <v>96</v>
      </c>
      <c r="J21" t="s">
        <v>2670</v>
      </c>
      <c r="K21" s="15">
        <v>187</v>
      </c>
      <c r="M21" s="43" t="s">
        <v>813</v>
      </c>
      <c r="N21" s="15">
        <v>589</v>
      </c>
      <c r="P21" s="44" t="str">
        <f>REPT("*",COUNTIFS($O22:$O27,P22))</f>
        <v>***</v>
      </c>
      <c r="Q21" s="45" t="str">
        <f>REPT("*",COUNTIFS($O22:$O27,Q22))</f>
        <v>*</v>
      </c>
      <c r="R21" s="45" t="str">
        <f>REPT("*",COUNTIFS($O22:$O27,R22))</f>
        <v>*</v>
      </c>
      <c r="S21" s="46" t="str">
        <f>REPT("*",COUNTIFS($O22:$O27,S22))</f>
        <v>*</v>
      </c>
    </row>
    <row r="22" spans="1:19" ht="15.75" thickBot="1" x14ac:dyDescent="0.3">
      <c r="A22" s="1">
        <v>20</v>
      </c>
      <c r="B22" s="1" t="s">
        <v>2403</v>
      </c>
      <c r="C22" s="1" t="s">
        <v>2383</v>
      </c>
      <c r="D22" s="1">
        <v>2</v>
      </c>
      <c r="E22" s="40">
        <v>10.6</v>
      </c>
      <c r="F22" s="40">
        <v>4.8</v>
      </c>
      <c r="G22" s="40">
        <v>18.7</v>
      </c>
      <c r="H22" s="1">
        <v>94</v>
      </c>
      <c r="J22" t="s">
        <v>3028</v>
      </c>
      <c r="K22" s="15">
        <v>50</v>
      </c>
      <c r="M22" s="43" t="s">
        <v>814</v>
      </c>
      <c r="N22" s="15">
        <v>316</v>
      </c>
      <c r="O22">
        <v>8</v>
      </c>
      <c r="P22" s="47">
        <v>1</v>
      </c>
      <c r="Q22" s="48">
        <v>2</v>
      </c>
      <c r="R22" s="48">
        <v>3</v>
      </c>
      <c r="S22" s="49">
        <v>8</v>
      </c>
    </row>
    <row r="23" spans="1:19" x14ac:dyDescent="0.25">
      <c r="A23" s="1">
        <v>21</v>
      </c>
      <c r="B23" s="1" t="s">
        <v>2404</v>
      </c>
      <c r="C23" s="1" t="s">
        <v>2383</v>
      </c>
      <c r="D23" s="1">
        <v>2</v>
      </c>
      <c r="E23" s="40">
        <v>28.3</v>
      </c>
      <c r="F23" s="40">
        <v>17.8</v>
      </c>
      <c r="G23" s="40">
        <v>41</v>
      </c>
      <c r="H23" s="1">
        <v>85</v>
      </c>
      <c r="J23" t="s">
        <v>2752</v>
      </c>
      <c r="K23" s="15">
        <v>188</v>
      </c>
      <c r="M23" s="43" t="s">
        <v>815</v>
      </c>
      <c r="N23" s="15">
        <v>103</v>
      </c>
      <c r="O23">
        <v>3</v>
      </c>
    </row>
    <row r="24" spans="1:19" x14ac:dyDescent="0.25">
      <c r="A24" s="1">
        <v>22</v>
      </c>
      <c r="B24" s="1" t="s">
        <v>2405</v>
      </c>
      <c r="C24" s="1" t="s">
        <v>2383</v>
      </c>
      <c r="D24" s="1">
        <v>2</v>
      </c>
      <c r="E24" s="40">
        <v>10</v>
      </c>
      <c r="F24" s="40">
        <v>4.4000000000000004</v>
      </c>
      <c r="G24" s="40">
        <v>15.5</v>
      </c>
      <c r="H24" s="1">
        <v>83</v>
      </c>
      <c r="J24" t="s">
        <v>2383</v>
      </c>
      <c r="K24" s="15">
        <v>188</v>
      </c>
      <c r="M24" s="43" t="s">
        <v>3059</v>
      </c>
      <c r="N24" s="15">
        <v>47</v>
      </c>
      <c r="O24">
        <v>2</v>
      </c>
    </row>
    <row r="25" spans="1:19" x14ac:dyDescent="0.25">
      <c r="A25" s="1">
        <v>23</v>
      </c>
      <c r="B25" s="1" t="s">
        <v>2406</v>
      </c>
      <c r="C25" s="1" t="s">
        <v>2383</v>
      </c>
      <c r="D25" s="1">
        <v>1</v>
      </c>
      <c r="E25" s="40">
        <v>32.1</v>
      </c>
      <c r="F25" s="40">
        <v>13</v>
      </c>
      <c r="G25" s="40">
        <v>60</v>
      </c>
      <c r="H25" s="1">
        <v>81</v>
      </c>
      <c r="J25" t="s">
        <v>3003</v>
      </c>
      <c r="K25" s="15">
        <v>59</v>
      </c>
      <c r="M25" s="43" t="s">
        <v>3060</v>
      </c>
      <c r="N25" s="15">
        <v>19</v>
      </c>
      <c r="O25">
        <v>1</v>
      </c>
    </row>
    <row r="26" spans="1:19" x14ac:dyDescent="0.25">
      <c r="A26" s="1">
        <v>24</v>
      </c>
      <c r="B26" s="1" t="s">
        <v>2407</v>
      </c>
      <c r="C26" s="1" t="s">
        <v>2383</v>
      </c>
      <c r="D26" s="1">
        <v>2</v>
      </c>
      <c r="E26" s="40">
        <v>12.2</v>
      </c>
      <c r="F26" s="40">
        <v>5.5</v>
      </c>
      <c r="G26" s="40">
        <v>20</v>
      </c>
      <c r="H26" s="1">
        <v>74</v>
      </c>
      <c r="J26" t="s">
        <v>2865</v>
      </c>
      <c r="K26" s="15">
        <v>187</v>
      </c>
      <c r="M26" s="43" t="s">
        <v>788</v>
      </c>
      <c r="N26" s="15">
        <v>1602</v>
      </c>
      <c r="O26">
        <v>1</v>
      </c>
    </row>
    <row r="27" spans="1:19" x14ac:dyDescent="0.25">
      <c r="A27" s="1">
        <v>25</v>
      </c>
      <c r="B27" s="1" t="s">
        <v>2408</v>
      </c>
      <c r="C27" s="1" t="s">
        <v>2383</v>
      </c>
      <c r="D27" s="1">
        <v>2</v>
      </c>
      <c r="E27" s="40">
        <v>16.600000000000001</v>
      </c>
      <c r="F27" s="40">
        <v>7.1</v>
      </c>
      <c r="G27" s="40">
        <v>26.5</v>
      </c>
      <c r="H27" s="1">
        <v>70</v>
      </c>
      <c r="J27" t="s">
        <v>2909</v>
      </c>
      <c r="K27" s="15">
        <v>187</v>
      </c>
      <c r="O27">
        <v>1</v>
      </c>
    </row>
    <row r="28" spans="1:19" x14ac:dyDescent="0.25">
      <c r="A28" s="1">
        <v>26</v>
      </c>
      <c r="B28" s="1" t="s">
        <v>2409</v>
      </c>
      <c r="C28" s="1" t="s">
        <v>2383</v>
      </c>
      <c r="D28" s="1">
        <v>2</v>
      </c>
      <c r="E28" s="40">
        <v>14.4</v>
      </c>
      <c r="F28" s="40">
        <v>10</v>
      </c>
      <c r="G28" s="40">
        <v>20</v>
      </c>
      <c r="H28" s="1">
        <v>64</v>
      </c>
      <c r="J28" t="s">
        <v>2962</v>
      </c>
      <c r="K28" s="15">
        <v>183</v>
      </c>
    </row>
    <row r="29" spans="1:19" x14ac:dyDescent="0.25">
      <c r="A29" s="1">
        <v>27</v>
      </c>
      <c r="B29" s="1" t="s">
        <v>2410</v>
      </c>
      <c r="C29" s="1" t="s">
        <v>2383</v>
      </c>
      <c r="D29" s="1">
        <v>1</v>
      </c>
      <c r="E29" s="40">
        <v>15.6</v>
      </c>
      <c r="F29" s="40">
        <v>5.6</v>
      </c>
      <c r="G29" s="40">
        <v>30</v>
      </c>
      <c r="H29" s="1">
        <v>61</v>
      </c>
      <c r="J29" t="s">
        <v>2823</v>
      </c>
      <c r="K29" s="15">
        <v>185</v>
      </c>
    </row>
    <row r="30" spans="1:19" x14ac:dyDescent="0.25">
      <c r="A30" s="1">
        <v>28</v>
      </c>
      <c r="B30" s="1" t="s">
        <v>2411</v>
      </c>
      <c r="C30" s="1" t="s">
        <v>2383</v>
      </c>
      <c r="D30" s="1">
        <v>3</v>
      </c>
      <c r="E30" s="40">
        <v>14.2</v>
      </c>
      <c r="F30" s="40">
        <v>9.9</v>
      </c>
      <c r="G30" s="40">
        <v>21.8</v>
      </c>
      <c r="H30" s="1">
        <v>58</v>
      </c>
      <c r="J30" t="s">
        <v>788</v>
      </c>
      <c r="K30" s="15">
        <v>1602</v>
      </c>
    </row>
    <row r="31" spans="1:19" x14ac:dyDescent="0.25">
      <c r="A31" s="1">
        <v>29</v>
      </c>
      <c r="B31" s="1" t="s">
        <v>2412</v>
      </c>
      <c r="C31" s="1" t="s">
        <v>2383</v>
      </c>
      <c r="D31" s="1">
        <v>2</v>
      </c>
      <c r="E31" s="40">
        <v>11.4</v>
      </c>
      <c r="F31" s="40">
        <v>6.9</v>
      </c>
      <c r="G31" s="40">
        <v>22</v>
      </c>
      <c r="H31" s="1">
        <v>58</v>
      </c>
    </row>
    <row r="32" spans="1:19" x14ac:dyDescent="0.25">
      <c r="A32" s="1">
        <v>30</v>
      </c>
      <c r="B32" s="1" t="s">
        <v>2413</v>
      </c>
      <c r="C32" s="1" t="s">
        <v>2383</v>
      </c>
      <c r="D32" s="1">
        <v>3</v>
      </c>
      <c r="E32" s="40">
        <v>20.9</v>
      </c>
      <c r="F32" s="40">
        <v>13.5</v>
      </c>
      <c r="G32" s="40">
        <v>27</v>
      </c>
      <c r="H32" s="1">
        <v>57</v>
      </c>
      <c r="J32" s="27" t="s">
        <v>2379</v>
      </c>
      <c r="K32" s="27" t="s">
        <v>2380</v>
      </c>
      <c r="L32" t="s">
        <v>3043</v>
      </c>
    </row>
    <row r="33" spans="1:12" x14ac:dyDescent="0.25">
      <c r="A33" s="1">
        <v>31</v>
      </c>
      <c r="B33" s="1" t="s">
        <v>2414</v>
      </c>
      <c r="C33" s="1" t="s">
        <v>2383</v>
      </c>
      <c r="D33" s="1">
        <v>3</v>
      </c>
      <c r="E33" s="40">
        <v>27.7</v>
      </c>
      <c r="F33" s="40">
        <v>15</v>
      </c>
      <c r="G33" s="40">
        <v>45</v>
      </c>
      <c r="H33" s="1">
        <v>57</v>
      </c>
      <c r="J33" t="s">
        <v>2570</v>
      </c>
      <c r="K33" t="s">
        <v>812</v>
      </c>
      <c r="L33" s="42">
        <v>7.4224719101123569</v>
      </c>
    </row>
    <row r="34" spans="1:12" x14ac:dyDescent="0.25">
      <c r="A34" s="1">
        <v>32</v>
      </c>
      <c r="B34" s="1" t="s">
        <v>2415</v>
      </c>
      <c r="C34" s="1" t="s">
        <v>2383</v>
      </c>
      <c r="D34" s="1">
        <v>2</v>
      </c>
      <c r="E34" s="40">
        <v>20.5</v>
      </c>
      <c r="F34" s="40">
        <v>12</v>
      </c>
      <c r="G34" s="40">
        <v>31</v>
      </c>
      <c r="H34" s="1">
        <v>56</v>
      </c>
      <c r="K34" t="s">
        <v>813</v>
      </c>
      <c r="L34" s="42">
        <v>9.8627906976744217</v>
      </c>
    </row>
    <row r="35" spans="1:12" x14ac:dyDescent="0.25">
      <c r="A35" s="1">
        <v>33</v>
      </c>
      <c r="B35" s="1" t="s">
        <v>2416</v>
      </c>
      <c r="C35" s="1" t="s">
        <v>2383</v>
      </c>
      <c r="D35" s="1">
        <v>1</v>
      </c>
      <c r="E35" s="40">
        <v>14</v>
      </c>
      <c r="F35" s="40">
        <v>7.6</v>
      </c>
      <c r="G35" s="40">
        <v>21</v>
      </c>
      <c r="H35" s="1">
        <v>55</v>
      </c>
      <c r="K35" t="s">
        <v>814</v>
      </c>
      <c r="L35" s="42">
        <v>13.33076923076923</v>
      </c>
    </row>
    <row r="36" spans="1:12" x14ac:dyDescent="0.25">
      <c r="A36" s="1">
        <v>34</v>
      </c>
      <c r="B36" s="1" t="s">
        <v>2417</v>
      </c>
      <c r="C36" s="1" t="s">
        <v>2383</v>
      </c>
      <c r="D36" s="1">
        <v>2</v>
      </c>
      <c r="E36" s="40">
        <v>17.7</v>
      </c>
      <c r="F36" s="40">
        <v>10.8</v>
      </c>
      <c r="G36" s="40">
        <v>26</v>
      </c>
      <c r="H36" s="1">
        <v>48</v>
      </c>
      <c r="J36" t="s">
        <v>3042</v>
      </c>
      <c r="L36" s="42">
        <v>8.9473404255319124</v>
      </c>
    </row>
    <row r="37" spans="1:12" x14ac:dyDescent="0.25">
      <c r="A37" s="1">
        <v>35</v>
      </c>
      <c r="B37" s="1" t="s">
        <v>2418</v>
      </c>
      <c r="C37" s="1" t="s">
        <v>2383</v>
      </c>
      <c r="D37" s="1">
        <v>2</v>
      </c>
      <c r="E37" s="40">
        <v>13.4</v>
      </c>
      <c r="F37" s="40">
        <v>6</v>
      </c>
      <c r="G37" s="40">
        <v>20</v>
      </c>
      <c r="H37" s="1">
        <v>45</v>
      </c>
      <c r="J37" t="s">
        <v>2383</v>
      </c>
      <c r="K37" t="s">
        <v>812</v>
      </c>
      <c r="L37" s="42">
        <v>11.730952380952381</v>
      </c>
    </row>
    <row r="38" spans="1:12" x14ac:dyDescent="0.25">
      <c r="A38" s="1">
        <v>36</v>
      </c>
      <c r="B38" s="1" t="s">
        <v>2419</v>
      </c>
      <c r="C38" s="1" t="s">
        <v>2383</v>
      </c>
      <c r="D38" s="1">
        <v>0</v>
      </c>
      <c r="E38" s="40">
        <v>15.3</v>
      </c>
      <c r="F38" s="40">
        <v>9</v>
      </c>
      <c r="G38" s="40">
        <v>22.2</v>
      </c>
      <c r="H38" s="1">
        <v>44</v>
      </c>
      <c r="K38" t="s">
        <v>813</v>
      </c>
      <c r="L38" s="42">
        <v>14.7980198019802</v>
      </c>
    </row>
    <row r="39" spans="1:12" x14ac:dyDescent="0.25">
      <c r="A39" s="1">
        <v>37</v>
      </c>
      <c r="B39" s="1" t="s">
        <v>2420</v>
      </c>
      <c r="C39" s="1" t="s">
        <v>2383</v>
      </c>
      <c r="D39" s="1">
        <v>0</v>
      </c>
      <c r="E39" s="40">
        <v>9.3000000000000007</v>
      </c>
      <c r="F39" s="40">
        <v>7</v>
      </c>
      <c r="G39" s="40">
        <v>13.8</v>
      </c>
      <c r="H39" s="1">
        <v>44</v>
      </c>
      <c r="K39" t="s">
        <v>814</v>
      </c>
      <c r="L39" s="42">
        <v>21</v>
      </c>
    </row>
    <row r="40" spans="1:12" x14ac:dyDescent="0.25">
      <c r="A40" s="1">
        <v>38</v>
      </c>
      <c r="B40" s="1" t="s">
        <v>2421</v>
      </c>
      <c r="C40" s="1" t="s">
        <v>2383</v>
      </c>
      <c r="D40" s="1">
        <v>1</v>
      </c>
      <c r="E40" s="40">
        <v>10.4</v>
      </c>
      <c r="F40" s="40">
        <v>6</v>
      </c>
      <c r="G40" s="40">
        <v>21</v>
      </c>
      <c r="H40" s="1">
        <v>42</v>
      </c>
      <c r="J40" t="s">
        <v>3041</v>
      </c>
      <c r="L40" s="42">
        <v>13.526595744680844</v>
      </c>
    </row>
    <row r="41" spans="1:12" x14ac:dyDescent="0.25">
      <c r="A41" s="1">
        <v>39</v>
      </c>
      <c r="B41" s="1" t="s">
        <v>2422</v>
      </c>
      <c r="C41" s="1" t="s">
        <v>2383</v>
      </c>
      <c r="D41" s="1">
        <v>1</v>
      </c>
      <c r="E41" s="40">
        <v>16.899999999999999</v>
      </c>
      <c r="F41" s="40">
        <v>10</v>
      </c>
      <c r="G41" s="40">
        <v>25</v>
      </c>
      <c r="H41" s="1">
        <v>42</v>
      </c>
    </row>
    <row r="42" spans="1:12" x14ac:dyDescent="0.25">
      <c r="A42" s="1">
        <v>40</v>
      </c>
      <c r="B42" s="1" t="s">
        <v>2423</v>
      </c>
      <c r="C42" s="1" t="s">
        <v>2383</v>
      </c>
      <c r="D42" s="1">
        <v>2</v>
      </c>
      <c r="E42" s="40">
        <v>16.3</v>
      </c>
      <c r="F42" s="40">
        <v>6.5</v>
      </c>
      <c r="G42" s="40">
        <v>39</v>
      </c>
      <c r="H42" s="1">
        <v>42</v>
      </c>
    </row>
    <row r="43" spans="1:12" x14ac:dyDescent="0.25">
      <c r="A43" s="1">
        <v>41</v>
      </c>
      <c r="B43" s="1" t="s">
        <v>2424</v>
      </c>
      <c r="C43" s="1" t="s">
        <v>2383</v>
      </c>
      <c r="D43" s="1">
        <v>2</v>
      </c>
      <c r="E43" s="40">
        <v>21.9</v>
      </c>
      <c r="F43" s="40">
        <v>9</v>
      </c>
      <c r="G43" s="40">
        <v>36</v>
      </c>
      <c r="H43" s="1">
        <v>41</v>
      </c>
      <c r="J43" s="27" t="s">
        <v>3040</v>
      </c>
      <c r="K43" t="s">
        <v>3057</v>
      </c>
      <c r="L43" t="s">
        <v>3055</v>
      </c>
    </row>
    <row r="44" spans="1:12" x14ac:dyDescent="0.25">
      <c r="A44" s="1">
        <v>42</v>
      </c>
      <c r="B44" s="1" t="s">
        <v>2425</v>
      </c>
      <c r="C44" s="1" t="s">
        <v>2383</v>
      </c>
      <c r="D44" s="1">
        <v>2</v>
      </c>
      <c r="E44" s="40">
        <v>10.5</v>
      </c>
      <c r="F44" s="40">
        <v>6</v>
      </c>
      <c r="G44" s="40">
        <v>16</v>
      </c>
      <c r="H44" s="1">
        <v>41</v>
      </c>
      <c r="J44" s="41" t="s">
        <v>3045</v>
      </c>
      <c r="K44" s="15">
        <v>285</v>
      </c>
      <c r="L44" s="29">
        <v>0.17790262172284643</v>
      </c>
    </row>
    <row r="45" spans="1:12" x14ac:dyDescent="0.25">
      <c r="A45" s="1">
        <v>43</v>
      </c>
      <c r="B45" s="1" t="s">
        <v>2426</v>
      </c>
      <c r="C45" s="1" t="s">
        <v>2383</v>
      </c>
      <c r="D45" s="1">
        <v>2</v>
      </c>
      <c r="E45" s="40">
        <v>12.6</v>
      </c>
      <c r="F45" s="40">
        <v>7.5</v>
      </c>
      <c r="G45" s="40">
        <v>20</v>
      </c>
      <c r="H45" s="1">
        <v>41</v>
      </c>
      <c r="J45" s="41" t="s">
        <v>3046</v>
      </c>
      <c r="K45" s="15">
        <v>639</v>
      </c>
      <c r="L45" s="29">
        <v>0.57677902621722843</v>
      </c>
    </row>
    <row r="46" spans="1:12" x14ac:dyDescent="0.25">
      <c r="A46" s="1">
        <v>44</v>
      </c>
      <c r="B46" s="1" t="s">
        <v>2427</v>
      </c>
      <c r="C46" s="1" t="s">
        <v>2383</v>
      </c>
      <c r="D46" s="1">
        <v>2</v>
      </c>
      <c r="E46" s="40">
        <v>17.399999999999999</v>
      </c>
      <c r="F46" s="40">
        <v>11</v>
      </c>
      <c r="G46" s="40">
        <v>26</v>
      </c>
      <c r="H46" s="1">
        <v>40</v>
      </c>
      <c r="J46" s="41" t="s">
        <v>3047</v>
      </c>
      <c r="K46" s="15">
        <v>467</v>
      </c>
      <c r="L46" s="29">
        <v>0.86828963795255931</v>
      </c>
    </row>
    <row r="47" spans="1:12" x14ac:dyDescent="0.25">
      <c r="A47" s="1">
        <v>45</v>
      </c>
      <c r="B47" s="1" t="s">
        <v>2428</v>
      </c>
      <c r="C47" s="1" t="s">
        <v>2383</v>
      </c>
      <c r="D47" s="1">
        <v>1</v>
      </c>
      <c r="E47" s="40">
        <v>14.3</v>
      </c>
      <c r="F47" s="40">
        <v>9</v>
      </c>
      <c r="G47" s="40">
        <v>21</v>
      </c>
      <c r="H47" s="1">
        <v>39</v>
      </c>
      <c r="J47" s="41" t="s">
        <v>3048</v>
      </c>
      <c r="K47" s="15">
        <v>153</v>
      </c>
      <c r="L47" s="29">
        <v>0.96379525593008741</v>
      </c>
    </row>
    <row r="48" spans="1:12" x14ac:dyDescent="0.25">
      <c r="A48" s="1">
        <v>46</v>
      </c>
      <c r="B48" s="1" t="s">
        <v>2429</v>
      </c>
      <c r="C48" s="1" t="s">
        <v>2383</v>
      </c>
      <c r="D48" s="1">
        <v>0</v>
      </c>
      <c r="E48" s="40">
        <v>9</v>
      </c>
      <c r="F48" s="40">
        <v>7</v>
      </c>
      <c r="G48" s="40">
        <v>13</v>
      </c>
      <c r="H48" s="1">
        <v>38</v>
      </c>
      <c r="J48" s="41" t="s">
        <v>3049</v>
      </c>
      <c r="K48" s="15">
        <v>33</v>
      </c>
      <c r="L48" s="29">
        <v>0.98439450686641694</v>
      </c>
    </row>
    <row r="49" spans="1:13" x14ac:dyDescent="0.25">
      <c r="A49" s="1">
        <v>47</v>
      </c>
      <c r="B49" s="1" t="s">
        <v>2430</v>
      </c>
      <c r="C49" s="1" t="s">
        <v>2383</v>
      </c>
      <c r="D49" s="1">
        <v>1</v>
      </c>
      <c r="E49" s="40">
        <v>10.7</v>
      </c>
      <c r="F49" s="40">
        <v>6.5</v>
      </c>
      <c r="G49" s="40">
        <v>15.2</v>
      </c>
      <c r="H49" s="1">
        <v>37</v>
      </c>
      <c r="J49" s="41" t="s">
        <v>3050</v>
      </c>
      <c r="K49" s="15">
        <v>11</v>
      </c>
      <c r="L49" s="29">
        <v>0.99126092384519349</v>
      </c>
    </row>
    <row r="50" spans="1:13" x14ac:dyDescent="0.25">
      <c r="A50" s="1">
        <v>48</v>
      </c>
      <c r="B50" s="1" t="s">
        <v>2431</v>
      </c>
      <c r="C50" s="1" t="s">
        <v>2383</v>
      </c>
      <c r="D50" s="1">
        <v>0</v>
      </c>
      <c r="E50" s="40">
        <v>23.2</v>
      </c>
      <c r="F50" s="40">
        <v>14.7</v>
      </c>
      <c r="G50" s="40">
        <v>42</v>
      </c>
      <c r="H50" s="1">
        <v>37</v>
      </c>
      <c r="J50" s="41" t="s">
        <v>3051</v>
      </c>
      <c r="K50" s="15">
        <v>3</v>
      </c>
      <c r="L50" s="29">
        <v>0.99313358302122345</v>
      </c>
    </row>
    <row r="51" spans="1:13" x14ac:dyDescent="0.25">
      <c r="A51" s="1">
        <v>49</v>
      </c>
      <c r="B51" s="1" t="s">
        <v>2432</v>
      </c>
      <c r="C51" s="1" t="s">
        <v>2383</v>
      </c>
      <c r="D51" s="1">
        <v>0</v>
      </c>
      <c r="E51" s="40">
        <v>4.5</v>
      </c>
      <c r="F51" s="40">
        <v>2</v>
      </c>
      <c r="G51" s="40">
        <v>7</v>
      </c>
      <c r="H51" s="1">
        <v>37</v>
      </c>
      <c r="J51" s="41" t="s">
        <v>3052</v>
      </c>
      <c r="K51" s="15">
        <v>2</v>
      </c>
      <c r="L51" s="29">
        <v>0.9943820224719101</v>
      </c>
    </row>
    <row r="52" spans="1:13" x14ac:dyDescent="0.25">
      <c r="A52" s="1">
        <v>50</v>
      </c>
      <c r="B52" s="1" t="s">
        <v>2433</v>
      </c>
      <c r="C52" s="1" t="s">
        <v>2383</v>
      </c>
      <c r="D52" s="1">
        <v>2</v>
      </c>
      <c r="E52" s="40">
        <v>14.1</v>
      </c>
      <c r="F52" s="40">
        <v>9</v>
      </c>
      <c r="G52" s="40">
        <v>20</v>
      </c>
      <c r="H52" s="1">
        <v>36</v>
      </c>
      <c r="J52" s="41" t="s">
        <v>3053</v>
      </c>
      <c r="K52" s="15">
        <v>6</v>
      </c>
      <c r="L52" s="29">
        <v>0.99812734082397003</v>
      </c>
    </row>
    <row r="53" spans="1:13" x14ac:dyDescent="0.25">
      <c r="A53" s="1">
        <v>51</v>
      </c>
      <c r="B53" s="1" t="s">
        <v>2434</v>
      </c>
      <c r="C53" s="1" t="s">
        <v>2383</v>
      </c>
      <c r="D53" s="1">
        <v>2</v>
      </c>
      <c r="E53" s="40">
        <v>7.7</v>
      </c>
      <c r="F53" s="40">
        <v>5</v>
      </c>
      <c r="G53" s="40">
        <v>17.2</v>
      </c>
      <c r="H53" s="1">
        <v>36</v>
      </c>
      <c r="J53" s="41" t="s">
        <v>3054</v>
      </c>
      <c r="K53" s="15">
        <v>3</v>
      </c>
      <c r="L53" s="29">
        <v>1</v>
      </c>
    </row>
    <row r="54" spans="1:13" x14ac:dyDescent="0.25">
      <c r="A54" s="1">
        <v>52</v>
      </c>
      <c r="B54" s="1" t="s">
        <v>2435</v>
      </c>
      <c r="C54" s="1" t="s">
        <v>2383</v>
      </c>
      <c r="D54" s="1">
        <v>2</v>
      </c>
      <c r="E54" s="40">
        <v>14.1</v>
      </c>
      <c r="F54" s="40">
        <v>8.5</v>
      </c>
      <c r="G54" s="40">
        <v>23.9</v>
      </c>
      <c r="H54" s="1">
        <v>36</v>
      </c>
      <c r="J54" s="41" t="s">
        <v>788</v>
      </c>
      <c r="K54" s="15">
        <v>1602</v>
      </c>
      <c r="L54" s="29"/>
    </row>
    <row r="55" spans="1:13" x14ac:dyDescent="0.25">
      <c r="A55" s="1">
        <v>53</v>
      </c>
      <c r="B55" s="1" t="s">
        <v>2436</v>
      </c>
      <c r="C55" s="1" t="s">
        <v>2383</v>
      </c>
      <c r="D55" s="1">
        <v>1</v>
      </c>
      <c r="E55" s="40">
        <v>18.2</v>
      </c>
      <c r="F55" s="40">
        <v>7.4</v>
      </c>
      <c r="G55" s="40">
        <v>26</v>
      </c>
      <c r="H55" s="1">
        <v>35</v>
      </c>
      <c r="J55" t="s">
        <v>3056</v>
      </c>
    </row>
    <row r="56" spans="1:13" x14ac:dyDescent="0.25">
      <c r="A56" s="1">
        <v>54</v>
      </c>
      <c r="B56" s="1" t="s">
        <v>2437</v>
      </c>
      <c r="C56" s="1" t="s">
        <v>2383</v>
      </c>
      <c r="D56" s="1">
        <v>2</v>
      </c>
      <c r="E56" s="40">
        <v>8.9</v>
      </c>
      <c r="F56" s="40">
        <v>5.2</v>
      </c>
      <c r="G56" s="40">
        <v>15</v>
      </c>
      <c r="H56" s="1">
        <v>35</v>
      </c>
    </row>
    <row r="57" spans="1:13" x14ac:dyDescent="0.25">
      <c r="A57" s="1">
        <v>55</v>
      </c>
      <c r="B57" s="1" t="s">
        <v>2438</v>
      </c>
      <c r="C57" s="1" t="s">
        <v>2383</v>
      </c>
      <c r="D57" s="1">
        <v>2</v>
      </c>
      <c r="E57" s="40">
        <v>14.1</v>
      </c>
      <c r="F57" s="40">
        <v>8.1999999999999993</v>
      </c>
      <c r="G57" s="40">
        <v>21</v>
      </c>
      <c r="H57" s="1">
        <v>34</v>
      </c>
    </row>
    <row r="58" spans="1:13" x14ac:dyDescent="0.25">
      <c r="A58" s="1">
        <v>56</v>
      </c>
      <c r="B58" s="1" t="s">
        <v>2439</v>
      </c>
      <c r="C58" s="1" t="s">
        <v>2383</v>
      </c>
      <c r="D58" s="1">
        <v>1</v>
      </c>
      <c r="E58" s="40">
        <v>4.9000000000000004</v>
      </c>
      <c r="F58" s="40">
        <v>3</v>
      </c>
      <c r="G58" s="40">
        <v>7</v>
      </c>
      <c r="H58" s="1">
        <v>34</v>
      </c>
      <c r="J58" s="50" t="s">
        <v>776</v>
      </c>
      <c r="K58" s="1">
        <f>AVERAGE(avg_sa_ary)</f>
        <v>13.234893882646691</v>
      </c>
    </row>
    <row r="59" spans="1:13" x14ac:dyDescent="0.25">
      <c r="A59" s="1">
        <v>57</v>
      </c>
      <c r="B59" s="1" t="s">
        <v>2440</v>
      </c>
      <c r="C59" s="1" t="s">
        <v>2383</v>
      </c>
      <c r="D59" s="1">
        <v>1</v>
      </c>
      <c r="E59" s="40">
        <v>16</v>
      </c>
      <c r="F59" s="40">
        <v>9</v>
      </c>
      <c r="G59" s="40">
        <v>24</v>
      </c>
      <c r="H59" s="1">
        <v>33</v>
      </c>
      <c r="J59" s="50" t="s">
        <v>777</v>
      </c>
      <c r="K59" s="1">
        <f>MEDIAN(avg_sa_ary)</f>
        <v>11.9</v>
      </c>
    </row>
    <row r="60" spans="1:13" x14ac:dyDescent="0.25">
      <c r="A60" s="1">
        <v>58</v>
      </c>
      <c r="B60" s="1" t="s">
        <v>2441</v>
      </c>
      <c r="C60" s="1" t="s">
        <v>2383</v>
      </c>
      <c r="D60" s="1">
        <v>2</v>
      </c>
      <c r="E60" s="40">
        <v>19.2</v>
      </c>
      <c r="F60" s="40">
        <v>6.5</v>
      </c>
      <c r="G60" s="40">
        <v>35</v>
      </c>
      <c r="H60" s="1">
        <v>32</v>
      </c>
      <c r="J60" s="50" t="s">
        <v>3063</v>
      </c>
      <c r="K60" s="1">
        <f>_xlfn.PERCENTILE.EXC(avg_sa_ary,"75%")</f>
        <v>17.2</v>
      </c>
    </row>
    <row r="61" spans="1:13" x14ac:dyDescent="0.25">
      <c r="A61" s="1">
        <v>59</v>
      </c>
      <c r="B61" s="1" t="s">
        <v>2442</v>
      </c>
      <c r="C61" s="1" t="s">
        <v>2383</v>
      </c>
      <c r="D61" s="1">
        <v>1</v>
      </c>
      <c r="E61" s="40">
        <v>11.4</v>
      </c>
      <c r="F61" s="40">
        <v>7.2</v>
      </c>
      <c r="G61" s="40">
        <v>17</v>
      </c>
      <c r="H61" s="1">
        <v>32</v>
      </c>
      <c r="J61" s="50">
        <v>0.75</v>
      </c>
      <c r="K61" s="1">
        <f>_xlfn.PERCENTILE.EXC(avg_sa_ary,J61)</f>
        <v>17.2</v>
      </c>
    </row>
    <row r="62" spans="1:13" x14ac:dyDescent="0.25">
      <c r="A62" s="1">
        <v>60</v>
      </c>
      <c r="B62" s="1" t="s">
        <v>2443</v>
      </c>
      <c r="C62" s="1" t="s">
        <v>2383</v>
      </c>
      <c r="D62" s="1">
        <v>0</v>
      </c>
      <c r="E62" s="40">
        <v>9.6999999999999993</v>
      </c>
      <c r="F62" s="40">
        <v>4.5</v>
      </c>
      <c r="G62" s="40">
        <v>19</v>
      </c>
      <c r="H62" s="1">
        <v>32</v>
      </c>
      <c r="J62" s="50" t="s">
        <v>778</v>
      </c>
      <c r="K62" s="1">
        <f>_xlfn.STDEV.S(avg_sa_ary)</f>
        <v>7.8407438330215609</v>
      </c>
    </row>
    <row r="63" spans="1:13" x14ac:dyDescent="0.25">
      <c r="A63" s="1">
        <v>61</v>
      </c>
      <c r="B63" s="1" t="s">
        <v>2444</v>
      </c>
      <c r="C63" s="1" t="s">
        <v>2383</v>
      </c>
      <c r="D63" s="1">
        <v>1</v>
      </c>
      <c r="E63" s="40">
        <v>10.5</v>
      </c>
      <c r="F63" s="40">
        <v>5.4</v>
      </c>
      <c r="G63" s="40">
        <v>16.3</v>
      </c>
      <c r="H63" s="1">
        <v>31</v>
      </c>
    </row>
    <row r="64" spans="1:13" x14ac:dyDescent="0.25">
      <c r="A64" s="1">
        <v>62</v>
      </c>
      <c r="B64" s="1" t="s">
        <v>2445</v>
      </c>
      <c r="C64" s="1" t="s">
        <v>2383</v>
      </c>
      <c r="D64" s="1">
        <v>2</v>
      </c>
      <c r="E64" s="40">
        <v>15.4</v>
      </c>
      <c r="F64" s="40">
        <v>5.5</v>
      </c>
      <c r="G64" s="40">
        <v>31.2</v>
      </c>
      <c r="H64" s="1">
        <v>31</v>
      </c>
      <c r="J64" s="52" t="s">
        <v>3066</v>
      </c>
      <c r="K64" s="53"/>
      <c r="L64" s="53"/>
      <c r="M64" s="54"/>
    </row>
    <row r="65" spans="1:13" x14ac:dyDescent="0.25">
      <c r="A65" s="1">
        <v>63</v>
      </c>
      <c r="B65" s="1" t="s">
        <v>2446</v>
      </c>
      <c r="C65" s="1" t="s">
        <v>2383</v>
      </c>
      <c r="D65" s="1">
        <v>3</v>
      </c>
      <c r="E65" s="40">
        <v>14.1</v>
      </c>
      <c r="F65" s="40">
        <v>6</v>
      </c>
      <c r="G65" s="40">
        <v>30</v>
      </c>
      <c r="H65" s="1">
        <v>31</v>
      </c>
      <c r="J65" s="52" t="s">
        <v>3064</v>
      </c>
      <c r="K65" s="53"/>
      <c r="L65" s="53"/>
      <c r="M65" s="54"/>
    </row>
    <row r="66" spans="1:13" x14ac:dyDescent="0.25">
      <c r="A66" s="1">
        <v>64</v>
      </c>
      <c r="B66" s="1" t="s">
        <v>2447</v>
      </c>
      <c r="C66" s="1" t="s">
        <v>2383</v>
      </c>
      <c r="D66" s="1">
        <v>2</v>
      </c>
      <c r="E66" s="40">
        <v>9.3000000000000007</v>
      </c>
      <c r="F66" s="40">
        <v>6</v>
      </c>
      <c r="G66" s="40">
        <v>16.7</v>
      </c>
      <c r="H66" s="1">
        <v>30</v>
      </c>
      <c r="J66" s="51" t="s">
        <v>3065</v>
      </c>
      <c r="K66" s="51"/>
      <c r="L66" s="51"/>
      <c r="M66" s="1"/>
    </row>
    <row r="67" spans="1:13" x14ac:dyDescent="0.25">
      <c r="A67" s="1">
        <v>65</v>
      </c>
      <c r="B67" s="1" t="s">
        <v>2448</v>
      </c>
      <c r="C67" s="1" t="s">
        <v>2383</v>
      </c>
      <c r="D67" s="1">
        <v>2</v>
      </c>
      <c r="E67" s="40">
        <v>14.3</v>
      </c>
      <c r="F67" s="40">
        <v>9</v>
      </c>
      <c r="G67" s="40">
        <v>23.7</v>
      </c>
      <c r="H67" s="1">
        <v>30</v>
      </c>
    </row>
    <row r="68" spans="1:13" x14ac:dyDescent="0.25">
      <c r="A68" s="1">
        <v>66</v>
      </c>
      <c r="B68" s="1" t="s">
        <v>2449</v>
      </c>
      <c r="C68" s="1" t="s">
        <v>2383</v>
      </c>
      <c r="D68" s="1">
        <v>2</v>
      </c>
      <c r="E68" s="40">
        <v>10.4</v>
      </c>
      <c r="F68" s="40">
        <v>5</v>
      </c>
      <c r="G68" s="40">
        <v>18.5</v>
      </c>
      <c r="H68" s="1">
        <v>30</v>
      </c>
    </row>
    <row r="69" spans="1:13" x14ac:dyDescent="0.25">
      <c r="A69" s="1">
        <v>67</v>
      </c>
      <c r="B69" s="1" t="s">
        <v>2450</v>
      </c>
      <c r="C69" s="1" t="s">
        <v>2383</v>
      </c>
      <c r="D69" s="1">
        <v>1</v>
      </c>
      <c r="E69" s="40">
        <v>12.1</v>
      </c>
      <c r="F69" s="40">
        <v>7</v>
      </c>
      <c r="G69" s="40">
        <v>18</v>
      </c>
      <c r="H69" s="1">
        <v>29</v>
      </c>
    </row>
    <row r="70" spans="1:13" x14ac:dyDescent="0.25">
      <c r="A70" s="1">
        <v>68</v>
      </c>
      <c r="B70" s="1" t="s">
        <v>2451</v>
      </c>
      <c r="C70" s="1" t="s">
        <v>2383</v>
      </c>
      <c r="D70" s="1">
        <v>1</v>
      </c>
      <c r="E70" s="40">
        <v>7.1</v>
      </c>
      <c r="F70" s="40">
        <v>3</v>
      </c>
      <c r="G70" s="40">
        <v>15</v>
      </c>
      <c r="H70" s="1">
        <v>29</v>
      </c>
    </row>
    <row r="71" spans="1:13" x14ac:dyDescent="0.25">
      <c r="A71" s="1">
        <v>69</v>
      </c>
      <c r="B71" s="1" t="s">
        <v>2452</v>
      </c>
      <c r="C71" s="1" t="s">
        <v>2383</v>
      </c>
      <c r="D71" s="1">
        <v>2</v>
      </c>
      <c r="E71" s="40">
        <v>19</v>
      </c>
      <c r="F71" s="40">
        <v>12</v>
      </c>
      <c r="G71" s="40">
        <v>32.5</v>
      </c>
      <c r="H71" s="1">
        <v>28</v>
      </c>
    </row>
    <row r="72" spans="1:13" x14ac:dyDescent="0.25">
      <c r="A72" s="1">
        <v>70</v>
      </c>
      <c r="B72" s="1" t="s">
        <v>2453</v>
      </c>
      <c r="C72" s="1" t="s">
        <v>2383</v>
      </c>
      <c r="D72" s="1">
        <v>1</v>
      </c>
      <c r="E72" s="40">
        <v>11.9</v>
      </c>
      <c r="F72" s="40">
        <v>7.5</v>
      </c>
      <c r="G72" s="40">
        <v>19.399999999999999</v>
      </c>
      <c r="H72" s="1">
        <v>28</v>
      </c>
    </row>
    <row r="73" spans="1:13" x14ac:dyDescent="0.25">
      <c r="A73" s="1">
        <v>71</v>
      </c>
      <c r="B73" s="1" t="s">
        <v>2454</v>
      </c>
      <c r="C73" s="1" t="s">
        <v>2383</v>
      </c>
      <c r="D73" s="1">
        <v>1</v>
      </c>
      <c r="E73" s="40">
        <v>17</v>
      </c>
      <c r="F73" s="40">
        <v>8</v>
      </c>
      <c r="G73" s="40">
        <v>27</v>
      </c>
      <c r="H73" s="1">
        <v>27</v>
      </c>
    </row>
    <row r="74" spans="1:13" x14ac:dyDescent="0.25">
      <c r="A74" s="1">
        <v>72</v>
      </c>
      <c r="B74" s="1" t="s">
        <v>2455</v>
      </c>
      <c r="C74" s="1" t="s">
        <v>2383</v>
      </c>
      <c r="D74" s="1">
        <v>1</v>
      </c>
      <c r="E74" s="40">
        <v>12.9</v>
      </c>
      <c r="F74" s="40">
        <v>8.5</v>
      </c>
      <c r="G74" s="40">
        <v>18</v>
      </c>
      <c r="H74" s="1">
        <v>26</v>
      </c>
    </row>
    <row r="75" spans="1:13" x14ac:dyDescent="0.25">
      <c r="A75" s="1">
        <v>73</v>
      </c>
      <c r="B75" s="1" t="s">
        <v>2456</v>
      </c>
      <c r="C75" s="1" t="s">
        <v>2383</v>
      </c>
      <c r="D75" s="1">
        <v>2</v>
      </c>
      <c r="E75" s="40">
        <v>15.1</v>
      </c>
      <c r="F75" s="40">
        <v>8.5</v>
      </c>
      <c r="G75" s="40">
        <v>23.4</v>
      </c>
      <c r="H75" s="1">
        <v>26</v>
      </c>
    </row>
    <row r="76" spans="1:13" x14ac:dyDescent="0.25">
      <c r="A76" s="1">
        <v>74</v>
      </c>
      <c r="B76" s="1" t="s">
        <v>2457</v>
      </c>
      <c r="C76" s="1" t="s">
        <v>2383</v>
      </c>
      <c r="D76" s="1">
        <v>1</v>
      </c>
      <c r="E76" s="40">
        <v>9</v>
      </c>
      <c r="F76" s="40">
        <v>6.6</v>
      </c>
      <c r="G76" s="40">
        <v>11.5</v>
      </c>
      <c r="H76" s="1">
        <v>26</v>
      </c>
    </row>
    <row r="77" spans="1:13" x14ac:dyDescent="0.25">
      <c r="A77" s="1">
        <v>75</v>
      </c>
      <c r="B77" s="1" t="s">
        <v>2458</v>
      </c>
      <c r="C77" s="1" t="s">
        <v>2383</v>
      </c>
      <c r="D77" s="1">
        <v>0</v>
      </c>
      <c r="E77" s="40">
        <v>14.9</v>
      </c>
      <c r="F77" s="40">
        <v>11</v>
      </c>
      <c r="G77" s="40">
        <v>20</v>
      </c>
      <c r="H77" s="1">
        <v>26</v>
      </c>
    </row>
    <row r="78" spans="1:13" x14ac:dyDescent="0.25">
      <c r="A78" s="1">
        <v>76</v>
      </c>
      <c r="B78" s="1" t="s">
        <v>2459</v>
      </c>
      <c r="C78" s="1" t="s">
        <v>2383</v>
      </c>
      <c r="D78" s="1">
        <v>2</v>
      </c>
      <c r="E78" s="40">
        <v>14.2</v>
      </c>
      <c r="F78" s="40">
        <v>7</v>
      </c>
      <c r="G78" s="40">
        <v>22</v>
      </c>
      <c r="H78" s="1">
        <v>26</v>
      </c>
    </row>
    <row r="79" spans="1:13" x14ac:dyDescent="0.25">
      <c r="A79" s="1">
        <v>77</v>
      </c>
      <c r="B79" s="1" t="s">
        <v>2460</v>
      </c>
      <c r="C79" s="1" t="s">
        <v>2383</v>
      </c>
      <c r="D79" s="1">
        <v>2</v>
      </c>
      <c r="E79" s="40">
        <v>19.2</v>
      </c>
      <c r="F79" s="40">
        <v>14</v>
      </c>
      <c r="G79" s="40">
        <v>23.5</v>
      </c>
      <c r="H79" s="1">
        <v>26</v>
      </c>
    </row>
    <row r="80" spans="1:13" x14ac:dyDescent="0.25">
      <c r="A80" s="1">
        <v>78</v>
      </c>
      <c r="B80" s="1" t="s">
        <v>2461</v>
      </c>
      <c r="C80" s="1" t="s">
        <v>2383</v>
      </c>
      <c r="D80" s="1">
        <v>2</v>
      </c>
      <c r="E80" s="40">
        <v>13.5</v>
      </c>
      <c r="F80" s="40">
        <v>7.8</v>
      </c>
      <c r="G80" s="40">
        <v>24</v>
      </c>
      <c r="H80" s="1">
        <v>26</v>
      </c>
    </row>
    <row r="81" spans="1:8" x14ac:dyDescent="0.25">
      <c r="A81" s="1">
        <v>79</v>
      </c>
      <c r="B81" s="1" t="s">
        <v>2462</v>
      </c>
      <c r="C81" s="1" t="s">
        <v>2383</v>
      </c>
      <c r="D81" s="1">
        <v>2</v>
      </c>
      <c r="E81" s="40">
        <v>19.600000000000001</v>
      </c>
      <c r="F81" s="40">
        <v>12.1</v>
      </c>
      <c r="G81" s="40">
        <v>25.3</v>
      </c>
      <c r="H81" s="1">
        <v>26</v>
      </c>
    </row>
    <row r="82" spans="1:8" x14ac:dyDescent="0.25">
      <c r="A82" s="1">
        <v>80</v>
      </c>
      <c r="B82" s="1" t="s">
        <v>2463</v>
      </c>
      <c r="C82" s="1" t="s">
        <v>2383</v>
      </c>
      <c r="D82" s="1">
        <v>2</v>
      </c>
      <c r="E82" s="40">
        <v>11.9</v>
      </c>
      <c r="F82" s="40">
        <v>7</v>
      </c>
      <c r="G82" s="40">
        <v>16.600000000000001</v>
      </c>
      <c r="H82" s="1">
        <v>25</v>
      </c>
    </row>
    <row r="83" spans="1:8" x14ac:dyDescent="0.25">
      <c r="A83" s="1">
        <v>81</v>
      </c>
      <c r="B83" s="1" t="s">
        <v>2464</v>
      </c>
      <c r="C83" s="1" t="s">
        <v>2383</v>
      </c>
      <c r="D83" s="1">
        <v>0</v>
      </c>
      <c r="E83" s="40">
        <v>12.5</v>
      </c>
      <c r="F83" s="40">
        <v>9.9</v>
      </c>
      <c r="G83" s="40">
        <v>17.600000000000001</v>
      </c>
      <c r="H83" s="1">
        <v>25</v>
      </c>
    </row>
    <row r="84" spans="1:8" x14ac:dyDescent="0.25">
      <c r="A84" s="1">
        <v>82</v>
      </c>
      <c r="B84" s="1" t="s">
        <v>2465</v>
      </c>
      <c r="C84" s="1" t="s">
        <v>2383</v>
      </c>
      <c r="D84" s="1">
        <v>2</v>
      </c>
      <c r="E84" s="40">
        <v>8</v>
      </c>
      <c r="F84" s="40">
        <v>4</v>
      </c>
      <c r="G84" s="40">
        <v>12.7</v>
      </c>
      <c r="H84" s="1">
        <v>25</v>
      </c>
    </row>
    <row r="85" spans="1:8" x14ac:dyDescent="0.25">
      <c r="A85" s="1">
        <v>83</v>
      </c>
      <c r="B85" s="1" t="s">
        <v>2466</v>
      </c>
      <c r="C85" s="1" t="s">
        <v>2383</v>
      </c>
      <c r="D85" s="1">
        <v>2</v>
      </c>
      <c r="E85" s="40">
        <v>13</v>
      </c>
      <c r="F85" s="40">
        <v>5</v>
      </c>
      <c r="G85" s="40">
        <v>28</v>
      </c>
      <c r="H85" s="1">
        <v>25</v>
      </c>
    </row>
    <row r="86" spans="1:8" x14ac:dyDescent="0.25">
      <c r="A86" s="1">
        <v>84</v>
      </c>
      <c r="B86" s="1" t="s">
        <v>2467</v>
      </c>
      <c r="C86" s="1" t="s">
        <v>2383</v>
      </c>
      <c r="D86" s="1">
        <v>0</v>
      </c>
      <c r="E86" s="40">
        <v>16.899999999999999</v>
      </c>
      <c r="F86" s="40">
        <v>12</v>
      </c>
      <c r="G86" s="40">
        <v>24</v>
      </c>
      <c r="H86" s="1">
        <v>25</v>
      </c>
    </row>
    <row r="87" spans="1:8" x14ac:dyDescent="0.25">
      <c r="A87" s="1">
        <v>85</v>
      </c>
      <c r="B87" s="1" t="s">
        <v>2468</v>
      </c>
      <c r="C87" s="1" t="s">
        <v>2383</v>
      </c>
      <c r="D87" s="1">
        <v>4</v>
      </c>
      <c r="E87" s="40">
        <v>23.6</v>
      </c>
      <c r="F87" s="40">
        <v>11.5</v>
      </c>
      <c r="G87" s="40">
        <v>32.1</v>
      </c>
      <c r="H87" s="1">
        <v>25</v>
      </c>
    </row>
    <row r="88" spans="1:8" x14ac:dyDescent="0.25">
      <c r="A88" s="1">
        <v>86</v>
      </c>
      <c r="B88" s="1" t="s">
        <v>2469</v>
      </c>
      <c r="C88" s="1" t="s">
        <v>2383</v>
      </c>
      <c r="D88" s="1">
        <v>1</v>
      </c>
      <c r="E88" s="40">
        <v>8.1</v>
      </c>
      <c r="F88" s="40">
        <v>4</v>
      </c>
      <c r="G88" s="40">
        <v>12.7</v>
      </c>
      <c r="H88" s="1">
        <v>25</v>
      </c>
    </row>
    <row r="89" spans="1:8" x14ac:dyDescent="0.25">
      <c r="A89" s="1">
        <v>87</v>
      </c>
      <c r="B89" s="1" t="s">
        <v>2470</v>
      </c>
      <c r="C89" s="1" t="s">
        <v>2383</v>
      </c>
      <c r="D89" s="1">
        <v>2</v>
      </c>
      <c r="E89" s="40">
        <v>9.4</v>
      </c>
      <c r="F89" s="40">
        <v>6</v>
      </c>
      <c r="G89" s="40">
        <v>14.4</v>
      </c>
      <c r="H89" s="1">
        <v>24</v>
      </c>
    </row>
    <row r="90" spans="1:8" x14ac:dyDescent="0.25">
      <c r="A90" s="1">
        <v>88</v>
      </c>
      <c r="B90" s="1" t="s">
        <v>2471</v>
      </c>
      <c r="C90" s="1" t="s">
        <v>2383</v>
      </c>
      <c r="D90" s="1">
        <v>1</v>
      </c>
      <c r="E90" s="40">
        <v>9.4</v>
      </c>
      <c r="F90" s="40">
        <v>4.5</v>
      </c>
      <c r="G90" s="40">
        <v>23</v>
      </c>
      <c r="H90" s="1">
        <v>24</v>
      </c>
    </row>
    <row r="91" spans="1:8" x14ac:dyDescent="0.25">
      <c r="A91" s="1">
        <v>89</v>
      </c>
      <c r="B91" s="1" t="s">
        <v>2472</v>
      </c>
      <c r="C91" s="1" t="s">
        <v>2383</v>
      </c>
      <c r="D91" s="1">
        <v>0</v>
      </c>
      <c r="E91" s="40">
        <v>5.0999999999999996</v>
      </c>
      <c r="F91" s="40">
        <v>3</v>
      </c>
      <c r="G91" s="40">
        <v>8</v>
      </c>
      <c r="H91" s="1">
        <v>24</v>
      </c>
    </row>
    <row r="92" spans="1:8" x14ac:dyDescent="0.25">
      <c r="A92" s="1">
        <v>90</v>
      </c>
      <c r="B92" s="1" t="s">
        <v>2473</v>
      </c>
      <c r="C92" s="1" t="s">
        <v>2383</v>
      </c>
      <c r="D92" s="1">
        <v>2</v>
      </c>
      <c r="E92" s="40">
        <v>14.4</v>
      </c>
      <c r="F92" s="40">
        <v>8</v>
      </c>
      <c r="G92" s="40">
        <v>19</v>
      </c>
      <c r="H92" s="1">
        <v>23</v>
      </c>
    </row>
    <row r="93" spans="1:8" x14ac:dyDescent="0.25">
      <c r="A93" s="1">
        <v>91</v>
      </c>
      <c r="B93" s="1" t="s">
        <v>2474</v>
      </c>
      <c r="C93" s="1" t="s">
        <v>2383</v>
      </c>
      <c r="D93" s="1">
        <v>0</v>
      </c>
      <c r="E93" s="40">
        <v>11.5</v>
      </c>
      <c r="F93" s="40">
        <v>5</v>
      </c>
      <c r="G93" s="40">
        <v>16.2</v>
      </c>
      <c r="H93" s="1">
        <v>23</v>
      </c>
    </row>
    <row r="94" spans="1:8" x14ac:dyDescent="0.25">
      <c r="A94" s="1">
        <v>92</v>
      </c>
      <c r="B94" s="1" t="s">
        <v>2475</v>
      </c>
      <c r="C94" s="1" t="s">
        <v>2383</v>
      </c>
      <c r="D94" s="1">
        <v>2</v>
      </c>
      <c r="E94" s="40">
        <v>16.2</v>
      </c>
      <c r="F94" s="40">
        <v>7.5</v>
      </c>
      <c r="G94" s="40">
        <v>24.4</v>
      </c>
      <c r="H94" s="1">
        <v>23</v>
      </c>
    </row>
    <row r="95" spans="1:8" x14ac:dyDescent="0.25">
      <c r="A95" s="1">
        <v>93</v>
      </c>
      <c r="B95" s="1" t="s">
        <v>2476</v>
      </c>
      <c r="C95" s="1" t="s">
        <v>2383</v>
      </c>
      <c r="D95" s="1">
        <v>3</v>
      </c>
      <c r="E95" s="40">
        <v>9.8000000000000007</v>
      </c>
      <c r="F95" s="40">
        <v>6.5</v>
      </c>
      <c r="G95" s="40">
        <v>15</v>
      </c>
      <c r="H95" s="1">
        <v>23</v>
      </c>
    </row>
    <row r="96" spans="1:8" x14ac:dyDescent="0.25">
      <c r="A96" s="1">
        <v>94</v>
      </c>
      <c r="B96" s="1" t="s">
        <v>2477</v>
      </c>
      <c r="C96" s="1" t="s">
        <v>2383</v>
      </c>
      <c r="D96" s="1">
        <v>2</v>
      </c>
      <c r="E96" s="40">
        <v>8.1999999999999993</v>
      </c>
      <c r="F96" s="40">
        <v>4.2</v>
      </c>
      <c r="G96" s="40">
        <v>14</v>
      </c>
      <c r="H96" s="1">
        <v>23</v>
      </c>
    </row>
    <row r="97" spans="1:8" x14ac:dyDescent="0.25">
      <c r="A97" s="1">
        <v>95</v>
      </c>
      <c r="B97" s="1" t="s">
        <v>2478</v>
      </c>
      <c r="C97" s="1" t="s">
        <v>2383</v>
      </c>
      <c r="D97" s="1">
        <v>2</v>
      </c>
      <c r="E97" s="40">
        <v>22.8</v>
      </c>
      <c r="F97" s="40">
        <v>13.2</v>
      </c>
      <c r="G97" s="40">
        <v>30.3</v>
      </c>
      <c r="H97" s="1">
        <v>23</v>
      </c>
    </row>
    <row r="98" spans="1:8" x14ac:dyDescent="0.25">
      <c r="A98" s="1">
        <v>96</v>
      </c>
      <c r="B98" s="1" t="s">
        <v>2479</v>
      </c>
      <c r="C98" s="1" t="s">
        <v>2383</v>
      </c>
      <c r="D98" s="1">
        <v>1</v>
      </c>
      <c r="E98" s="40">
        <v>11.7</v>
      </c>
      <c r="F98" s="40">
        <v>7.9</v>
      </c>
      <c r="G98" s="40">
        <v>18</v>
      </c>
      <c r="H98" s="1">
        <v>23</v>
      </c>
    </row>
    <row r="99" spans="1:8" x14ac:dyDescent="0.25">
      <c r="A99" s="1">
        <v>97</v>
      </c>
      <c r="B99" s="1" t="s">
        <v>2480</v>
      </c>
      <c r="C99" s="1" t="s">
        <v>2383</v>
      </c>
      <c r="D99" s="1">
        <v>3</v>
      </c>
      <c r="E99" s="40">
        <v>12.6</v>
      </c>
      <c r="F99" s="40">
        <v>8.5</v>
      </c>
      <c r="G99" s="40">
        <v>16</v>
      </c>
      <c r="H99" s="1">
        <v>23</v>
      </c>
    </row>
    <row r="100" spans="1:8" x14ac:dyDescent="0.25">
      <c r="A100" s="1">
        <v>98</v>
      </c>
      <c r="B100" s="1" t="s">
        <v>2481</v>
      </c>
      <c r="C100" s="1" t="s">
        <v>2383</v>
      </c>
      <c r="D100" s="1">
        <v>1</v>
      </c>
      <c r="E100" s="40">
        <v>9.6999999999999993</v>
      </c>
      <c r="F100" s="40">
        <v>4.8</v>
      </c>
      <c r="G100" s="40">
        <v>15.6</v>
      </c>
      <c r="H100" s="1">
        <v>22</v>
      </c>
    </row>
    <row r="101" spans="1:8" x14ac:dyDescent="0.25">
      <c r="A101" s="1">
        <v>99</v>
      </c>
      <c r="B101" s="1" t="s">
        <v>2482</v>
      </c>
      <c r="C101" s="1" t="s">
        <v>2383</v>
      </c>
      <c r="D101" s="1">
        <v>2</v>
      </c>
      <c r="E101" s="40">
        <v>10.9</v>
      </c>
      <c r="F101" s="40">
        <v>4.0999999999999996</v>
      </c>
      <c r="G101" s="40">
        <v>20.5</v>
      </c>
      <c r="H101" s="1">
        <v>22</v>
      </c>
    </row>
    <row r="102" spans="1:8" x14ac:dyDescent="0.25">
      <c r="A102" s="1">
        <v>100</v>
      </c>
      <c r="B102" s="1" t="s">
        <v>2483</v>
      </c>
      <c r="C102" s="1" t="s">
        <v>2383</v>
      </c>
      <c r="D102" s="1">
        <v>1</v>
      </c>
      <c r="E102" s="40">
        <v>9.8000000000000007</v>
      </c>
      <c r="F102" s="40">
        <v>7.5</v>
      </c>
      <c r="G102" s="40">
        <v>14</v>
      </c>
      <c r="H102" s="1">
        <v>22</v>
      </c>
    </row>
    <row r="103" spans="1:8" x14ac:dyDescent="0.25">
      <c r="A103" s="1">
        <v>101</v>
      </c>
      <c r="B103" s="1" t="s">
        <v>2484</v>
      </c>
      <c r="C103" s="1" t="s">
        <v>2383</v>
      </c>
      <c r="D103" s="1">
        <v>1</v>
      </c>
      <c r="E103" s="40">
        <v>10.8</v>
      </c>
      <c r="F103" s="40">
        <v>8.1999999999999993</v>
      </c>
      <c r="G103" s="40">
        <v>13.7</v>
      </c>
      <c r="H103" s="1">
        <v>22</v>
      </c>
    </row>
    <row r="104" spans="1:8" x14ac:dyDescent="0.25">
      <c r="A104" s="1">
        <v>102</v>
      </c>
      <c r="B104" s="1" t="s">
        <v>2485</v>
      </c>
      <c r="C104" s="1" t="s">
        <v>2383</v>
      </c>
      <c r="D104" s="1">
        <v>2</v>
      </c>
      <c r="E104" s="40">
        <v>10.4</v>
      </c>
      <c r="F104" s="40">
        <v>5.3</v>
      </c>
      <c r="G104" s="40">
        <v>17.600000000000001</v>
      </c>
      <c r="H104" s="1">
        <v>22</v>
      </c>
    </row>
    <row r="105" spans="1:8" x14ac:dyDescent="0.25">
      <c r="A105" s="1">
        <v>103</v>
      </c>
      <c r="B105" s="1" t="s">
        <v>2486</v>
      </c>
      <c r="C105" s="1" t="s">
        <v>2383</v>
      </c>
      <c r="D105" s="1">
        <v>2</v>
      </c>
      <c r="E105" s="40">
        <v>12.8</v>
      </c>
      <c r="F105" s="40">
        <v>7.7</v>
      </c>
      <c r="G105" s="40">
        <v>18</v>
      </c>
      <c r="H105" s="1">
        <v>21</v>
      </c>
    </row>
    <row r="106" spans="1:8" x14ac:dyDescent="0.25">
      <c r="A106" s="1">
        <v>104</v>
      </c>
      <c r="B106" s="1" t="s">
        <v>2487</v>
      </c>
      <c r="C106" s="1" t="s">
        <v>2383</v>
      </c>
      <c r="D106" s="1">
        <v>0</v>
      </c>
      <c r="E106" s="40">
        <v>11.9</v>
      </c>
      <c r="F106" s="40">
        <v>5</v>
      </c>
      <c r="G106" s="40">
        <v>20</v>
      </c>
      <c r="H106" s="1">
        <v>21</v>
      </c>
    </row>
    <row r="107" spans="1:8" x14ac:dyDescent="0.25">
      <c r="A107" s="1">
        <v>105</v>
      </c>
      <c r="B107" s="1" t="s">
        <v>2488</v>
      </c>
      <c r="C107" s="1" t="s">
        <v>2383</v>
      </c>
      <c r="D107" s="1">
        <v>1</v>
      </c>
      <c r="E107" s="40">
        <v>10.199999999999999</v>
      </c>
      <c r="F107" s="40">
        <v>3.2</v>
      </c>
      <c r="G107" s="40">
        <v>24</v>
      </c>
      <c r="H107" s="1">
        <v>21</v>
      </c>
    </row>
    <row r="108" spans="1:8" x14ac:dyDescent="0.25">
      <c r="A108" s="1">
        <v>106</v>
      </c>
      <c r="B108" s="1" t="s">
        <v>2489</v>
      </c>
      <c r="C108" s="1" t="s">
        <v>2383</v>
      </c>
      <c r="D108" s="1">
        <v>1</v>
      </c>
      <c r="E108" s="40">
        <v>8.5</v>
      </c>
      <c r="F108" s="40">
        <v>5.0999999999999996</v>
      </c>
      <c r="G108" s="40">
        <v>12.3</v>
      </c>
      <c r="H108" s="1">
        <v>21</v>
      </c>
    </row>
    <row r="109" spans="1:8" x14ac:dyDescent="0.25">
      <c r="A109" s="1">
        <v>107</v>
      </c>
      <c r="B109" s="1" t="s">
        <v>2490</v>
      </c>
      <c r="C109" s="1" t="s">
        <v>2383</v>
      </c>
      <c r="D109" s="1">
        <v>1</v>
      </c>
      <c r="E109" s="40">
        <v>6.9</v>
      </c>
      <c r="F109" s="40">
        <v>3.3</v>
      </c>
      <c r="G109" s="40">
        <v>16</v>
      </c>
      <c r="H109" s="1">
        <v>21</v>
      </c>
    </row>
    <row r="110" spans="1:8" x14ac:dyDescent="0.25">
      <c r="A110" s="1">
        <v>108</v>
      </c>
      <c r="B110" s="1" t="s">
        <v>2491</v>
      </c>
      <c r="C110" s="1" t="s">
        <v>2383</v>
      </c>
      <c r="D110" s="1">
        <v>0</v>
      </c>
      <c r="E110" s="40">
        <v>4.7</v>
      </c>
      <c r="F110" s="40">
        <v>2.4</v>
      </c>
      <c r="G110" s="40">
        <v>9</v>
      </c>
      <c r="H110" s="1">
        <v>21</v>
      </c>
    </row>
    <row r="111" spans="1:8" x14ac:dyDescent="0.25">
      <c r="A111" s="1">
        <v>109</v>
      </c>
      <c r="B111" s="1" t="s">
        <v>2492</v>
      </c>
      <c r="C111" s="1" t="s">
        <v>2383</v>
      </c>
      <c r="D111" s="1">
        <v>0</v>
      </c>
      <c r="E111" s="40">
        <v>9.1</v>
      </c>
      <c r="F111" s="40">
        <v>5</v>
      </c>
      <c r="G111" s="40">
        <v>12</v>
      </c>
      <c r="H111" s="1">
        <v>20</v>
      </c>
    </row>
    <row r="112" spans="1:8" x14ac:dyDescent="0.25">
      <c r="A112" s="1">
        <v>110</v>
      </c>
      <c r="B112" s="1" t="s">
        <v>2493</v>
      </c>
      <c r="C112" s="1" t="s">
        <v>2383</v>
      </c>
      <c r="D112" s="1">
        <v>1</v>
      </c>
      <c r="E112" s="40">
        <v>8.1999999999999993</v>
      </c>
      <c r="F112" s="40">
        <v>4.2</v>
      </c>
      <c r="G112" s="40">
        <v>15.5</v>
      </c>
      <c r="H112" s="1">
        <v>20</v>
      </c>
    </row>
    <row r="113" spans="1:8" x14ac:dyDescent="0.25">
      <c r="A113" s="1">
        <v>111</v>
      </c>
      <c r="B113" s="1" t="s">
        <v>2494</v>
      </c>
      <c r="C113" s="1" t="s">
        <v>2383</v>
      </c>
      <c r="D113" s="1">
        <v>3</v>
      </c>
      <c r="E113" s="40">
        <v>10.9</v>
      </c>
      <c r="F113" s="40">
        <v>7.3</v>
      </c>
      <c r="G113" s="40">
        <v>18.600000000000001</v>
      </c>
      <c r="H113" s="1">
        <v>20</v>
      </c>
    </row>
    <row r="114" spans="1:8" x14ac:dyDescent="0.25">
      <c r="A114" s="1">
        <v>112</v>
      </c>
      <c r="B114" s="1" t="s">
        <v>2495</v>
      </c>
      <c r="C114" s="1" t="s">
        <v>2383</v>
      </c>
      <c r="D114" s="1">
        <v>1</v>
      </c>
      <c r="E114" s="40">
        <v>7.7</v>
      </c>
      <c r="F114" s="40">
        <v>4.5</v>
      </c>
      <c r="G114" s="40">
        <v>15</v>
      </c>
      <c r="H114" s="1">
        <v>20</v>
      </c>
    </row>
    <row r="115" spans="1:8" x14ac:dyDescent="0.25">
      <c r="A115" s="1">
        <v>113</v>
      </c>
      <c r="B115" s="1" t="s">
        <v>2496</v>
      </c>
      <c r="C115" s="1" t="s">
        <v>2383</v>
      </c>
      <c r="D115" s="1">
        <v>2</v>
      </c>
      <c r="E115" s="40">
        <v>17.3</v>
      </c>
      <c r="F115" s="40">
        <v>10</v>
      </c>
      <c r="G115" s="40">
        <v>24.2</v>
      </c>
      <c r="H115" s="1">
        <v>20</v>
      </c>
    </row>
    <row r="116" spans="1:8" x14ac:dyDescent="0.25">
      <c r="A116" s="1">
        <v>114</v>
      </c>
      <c r="B116" s="1" t="s">
        <v>2497</v>
      </c>
      <c r="C116" s="1" t="s">
        <v>2383</v>
      </c>
      <c r="D116" s="1">
        <v>2</v>
      </c>
      <c r="E116" s="40">
        <v>14.6</v>
      </c>
      <c r="F116" s="40">
        <v>7</v>
      </c>
      <c r="G116" s="40">
        <v>22.5</v>
      </c>
      <c r="H116" s="1">
        <v>20</v>
      </c>
    </row>
    <row r="117" spans="1:8" x14ac:dyDescent="0.25">
      <c r="A117" s="1">
        <v>115</v>
      </c>
      <c r="B117" s="1" t="s">
        <v>2498</v>
      </c>
      <c r="C117" s="1" t="s">
        <v>2383</v>
      </c>
      <c r="D117" s="1">
        <v>2</v>
      </c>
      <c r="E117" s="40">
        <v>13</v>
      </c>
      <c r="F117" s="40">
        <v>8.3000000000000007</v>
      </c>
      <c r="G117" s="40">
        <v>19</v>
      </c>
      <c r="H117" s="1">
        <v>20</v>
      </c>
    </row>
    <row r="118" spans="1:8" x14ac:dyDescent="0.25">
      <c r="A118" s="1">
        <v>116</v>
      </c>
      <c r="B118" s="1" t="s">
        <v>2499</v>
      </c>
      <c r="C118" s="1" t="s">
        <v>2383</v>
      </c>
      <c r="D118" s="1">
        <v>1</v>
      </c>
      <c r="E118" s="40">
        <v>9.3000000000000007</v>
      </c>
      <c r="F118" s="40">
        <v>8.1999999999999993</v>
      </c>
      <c r="G118" s="40">
        <v>12.5</v>
      </c>
      <c r="H118" s="1">
        <v>20</v>
      </c>
    </row>
    <row r="119" spans="1:8" x14ac:dyDescent="0.25">
      <c r="A119" s="1">
        <v>117</v>
      </c>
      <c r="B119" s="1" t="s">
        <v>2500</v>
      </c>
      <c r="C119" s="1" t="s">
        <v>2383</v>
      </c>
      <c r="D119" s="1">
        <v>2</v>
      </c>
      <c r="E119" s="40">
        <v>5.2</v>
      </c>
      <c r="F119" s="40">
        <v>4.2</v>
      </c>
      <c r="G119" s="40">
        <v>6</v>
      </c>
      <c r="H119" s="1">
        <v>20</v>
      </c>
    </row>
    <row r="120" spans="1:8" x14ac:dyDescent="0.25">
      <c r="A120" s="1">
        <v>118</v>
      </c>
      <c r="B120" s="1" t="s">
        <v>2501</v>
      </c>
      <c r="C120" s="1" t="s">
        <v>2383</v>
      </c>
      <c r="D120" s="1">
        <v>0</v>
      </c>
      <c r="E120" s="40">
        <v>8.3000000000000007</v>
      </c>
      <c r="F120" s="40">
        <v>6</v>
      </c>
      <c r="G120" s="40">
        <v>13</v>
      </c>
      <c r="H120" s="1">
        <v>20</v>
      </c>
    </row>
    <row r="121" spans="1:8" x14ac:dyDescent="0.25">
      <c r="A121" s="1">
        <v>119</v>
      </c>
      <c r="B121" s="1" t="s">
        <v>2502</v>
      </c>
      <c r="C121" s="1" t="s">
        <v>2383</v>
      </c>
      <c r="D121" s="1">
        <v>1</v>
      </c>
      <c r="E121" s="40">
        <v>4.7</v>
      </c>
      <c r="F121" s="40">
        <v>3</v>
      </c>
      <c r="G121" s="40">
        <v>7.9</v>
      </c>
      <c r="H121" s="1">
        <v>20</v>
      </c>
    </row>
    <row r="122" spans="1:8" x14ac:dyDescent="0.25">
      <c r="A122" s="1">
        <v>120</v>
      </c>
      <c r="B122" s="1" t="s">
        <v>2503</v>
      </c>
      <c r="C122" s="1" t="s">
        <v>2383</v>
      </c>
      <c r="D122" s="1">
        <v>3</v>
      </c>
      <c r="E122" s="40">
        <v>17.899999999999999</v>
      </c>
      <c r="F122" s="40">
        <v>11.2</v>
      </c>
      <c r="G122" s="40">
        <v>30</v>
      </c>
      <c r="H122" s="1">
        <v>19</v>
      </c>
    </row>
    <row r="123" spans="1:8" x14ac:dyDescent="0.25">
      <c r="A123" s="1">
        <v>121</v>
      </c>
      <c r="B123" s="1" t="s">
        <v>2504</v>
      </c>
      <c r="C123" s="1" t="s">
        <v>2383</v>
      </c>
      <c r="D123" s="1">
        <v>2</v>
      </c>
      <c r="E123" s="40">
        <v>13</v>
      </c>
      <c r="F123" s="40">
        <v>6.2</v>
      </c>
      <c r="G123" s="40">
        <v>24</v>
      </c>
      <c r="H123" s="1">
        <v>19</v>
      </c>
    </row>
    <row r="124" spans="1:8" x14ac:dyDescent="0.25">
      <c r="A124" s="1">
        <v>122</v>
      </c>
      <c r="B124" s="1" t="s">
        <v>2505</v>
      </c>
      <c r="C124" s="1" t="s">
        <v>2383</v>
      </c>
      <c r="D124" s="1">
        <v>1</v>
      </c>
      <c r="E124" s="40">
        <v>8.5</v>
      </c>
      <c r="F124" s="40">
        <v>4.0999999999999996</v>
      </c>
      <c r="G124" s="40">
        <v>18.5</v>
      </c>
      <c r="H124" s="1">
        <v>19</v>
      </c>
    </row>
    <row r="125" spans="1:8" x14ac:dyDescent="0.25">
      <c r="A125" s="1">
        <v>123</v>
      </c>
      <c r="B125" s="1" t="s">
        <v>2506</v>
      </c>
      <c r="C125" s="1" t="s">
        <v>2383</v>
      </c>
      <c r="D125" s="1">
        <v>0</v>
      </c>
      <c r="E125" s="40">
        <v>6.6</v>
      </c>
      <c r="F125" s="40">
        <v>4.8</v>
      </c>
      <c r="G125" s="40">
        <v>9.1999999999999993</v>
      </c>
      <c r="H125" s="1">
        <v>19</v>
      </c>
    </row>
    <row r="126" spans="1:8" x14ac:dyDescent="0.25">
      <c r="A126" s="1">
        <v>124</v>
      </c>
      <c r="B126" s="1" t="s">
        <v>2507</v>
      </c>
      <c r="C126" s="1" t="s">
        <v>2383</v>
      </c>
      <c r="D126" s="1">
        <v>1</v>
      </c>
      <c r="E126" s="40">
        <v>7</v>
      </c>
      <c r="F126" s="40">
        <v>6</v>
      </c>
      <c r="G126" s="40">
        <v>10</v>
      </c>
      <c r="H126" s="1">
        <v>19</v>
      </c>
    </row>
    <row r="127" spans="1:8" x14ac:dyDescent="0.25">
      <c r="A127" s="1">
        <v>125</v>
      </c>
      <c r="B127" s="1" t="s">
        <v>2508</v>
      </c>
      <c r="C127" s="1" t="s">
        <v>2383</v>
      </c>
      <c r="D127" s="1">
        <v>3</v>
      </c>
      <c r="E127" s="40">
        <v>11.5</v>
      </c>
      <c r="F127" s="40">
        <v>6.4</v>
      </c>
      <c r="G127" s="40">
        <v>18</v>
      </c>
      <c r="H127" s="1">
        <v>19</v>
      </c>
    </row>
    <row r="128" spans="1:8" x14ac:dyDescent="0.25">
      <c r="A128" s="1">
        <v>126</v>
      </c>
      <c r="B128" s="1" t="s">
        <v>2509</v>
      </c>
      <c r="C128" s="1" t="s">
        <v>2383</v>
      </c>
      <c r="D128" s="1">
        <v>2</v>
      </c>
      <c r="E128" s="40">
        <v>10.5</v>
      </c>
      <c r="F128" s="40">
        <v>5.8</v>
      </c>
      <c r="G128" s="40">
        <v>17</v>
      </c>
      <c r="H128" s="1">
        <v>19</v>
      </c>
    </row>
    <row r="129" spans="1:8" x14ac:dyDescent="0.25">
      <c r="A129" s="1">
        <v>127</v>
      </c>
      <c r="B129" s="1" t="s">
        <v>2510</v>
      </c>
      <c r="C129" s="1" t="s">
        <v>2383</v>
      </c>
      <c r="D129" s="1">
        <v>1</v>
      </c>
      <c r="E129" s="40">
        <v>14</v>
      </c>
      <c r="F129" s="40">
        <v>10</v>
      </c>
      <c r="G129" s="40">
        <v>18</v>
      </c>
      <c r="H129" s="1">
        <v>19</v>
      </c>
    </row>
    <row r="130" spans="1:8" x14ac:dyDescent="0.25">
      <c r="A130" s="1">
        <v>128</v>
      </c>
      <c r="B130" s="1" t="s">
        <v>2511</v>
      </c>
      <c r="C130" s="1" t="s">
        <v>2383</v>
      </c>
      <c r="D130" s="1">
        <v>3</v>
      </c>
      <c r="E130" s="40">
        <v>20.6</v>
      </c>
      <c r="F130" s="40">
        <v>15.1</v>
      </c>
      <c r="G130" s="40">
        <v>26</v>
      </c>
      <c r="H130" s="1">
        <v>19</v>
      </c>
    </row>
    <row r="131" spans="1:8" x14ac:dyDescent="0.25">
      <c r="A131" s="1">
        <v>129</v>
      </c>
      <c r="B131" s="1" t="s">
        <v>2512</v>
      </c>
      <c r="C131" s="1" t="s">
        <v>2383</v>
      </c>
      <c r="D131" s="1">
        <v>1</v>
      </c>
      <c r="E131" s="40">
        <v>14</v>
      </c>
      <c r="F131" s="40">
        <v>8</v>
      </c>
      <c r="G131" s="40">
        <v>22.5</v>
      </c>
      <c r="H131" s="1">
        <v>19</v>
      </c>
    </row>
    <row r="132" spans="1:8" x14ac:dyDescent="0.25">
      <c r="A132" s="1">
        <v>130</v>
      </c>
      <c r="B132" s="1" t="s">
        <v>2513</v>
      </c>
      <c r="C132" s="1" t="s">
        <v>2383</v>
      </c>
      <c r="D132" s="1">
        <v>0</v>
      </c>
      <c r="E132" s="40">
        <v>16.399999999999999</v>
      </c>
      <c r="F132" s="40">
        <v>11.4</v>
      </c>
      <c r="G132" s="40">
        <v>25</v>
      </c>
      <c r="H132" s="1">
        <v>19</v>
      </c>
    </row>
    <row r="133" spans="1:8" x14ac:dyDescent="0.25">
      <c r="A133" s="1">
        <v>131</v>
      </c>
      <c r="B133" s="1" t="s">
        <v>2514</v>
      </c>
      <c r="C133" s="1" t="s">
        <v>2383</v>
      </c>
      <c r="D133" s="1">
        <v>0</v>
      </c>
      <c r="E133" s="40">
        <v>9.6</v>
      </c>
      <c r="F133" s="40">
        <v>8</v>
      </c>
      <c r="G133" s="40">
        <v>14.5</v>
      </c>
      <c r="H133" s="1">
        <v>18</v>
      </c>
    </row>
    <row r="134" spans="1:8" x14ac:dyDescent="0.25">
      <c r="A134" s="1">
        <v>132</v>
      </c>
      <c r="B134" s="1" t="s">
        <v>2515</v>
      </c>
      <c r="C134" s="1" t="s">
        <v>2383</v>
      </c>
      <c r="D134" s="1">
        <v>1</v>
      </c>
      <c r="E134" s="40">
        <v>20.3</v>
      </c>
      <c r="F134" s="40">
        <v>14.5</v>
      </c>
      <c r="G134" s="40">
        <v>24</v>
      </c>
      <c r="H134" s="1">
        <v>18</v>
      </c>
    </row>
    <row r="135" spans="1:8" x14ac:dyDescent="0.25">
      <c r="A135" s="1">
        <v>133</v>
      </c>
      <c r="B135" s="1" t="s">
        <v>2516</v>
      </c>
      <c r="C135" s="1" t="s">
        <v>2383</v>
      </c>
      <c r="D135" s="1">
        <v>2</v>
      </c>
      <c r="E135" s="40">
        <v>14.6</v>
      </c>
      <c r="F135" s="40">
        <v>4</v>
      </c>
      <c r="G135" s="40">
        <v>26</v>
      </c>
      <c r="H135" s="1">
        <v>18</v>
      </c>
    </row>
    <row r="136" spans="1:8" x14ac:dyDescent="0.25">
      <c r="A136" s="1">
        <v>134</v>
      </c>
      <c r="B136" s="1" t="s">
        <v>2517</v>
      </c>
      <c r="C136" s="1" t="s">
        <v>2383</v>
      </c>
      <c r="D136" s="1">
        <v>4</v>
      </c>
      <c r="E136" s="40">
        <v>20.9</v>
      </c>
      <c r="F136" s="40">
        <v>14</v>
      </c>
      <c r="G136" s="40">
        <v>31</v>
      </c>
      <c r="H136" s="1">
        <v>18</v>
      </c>
    </row>
    <row r="137" spans="1:8" x14ac:dyDescent="0.25">
      <c r="A137" s="1">
        <v>135</v>
      </c>
      <c r="B137" s="1" t="s">
        <v>2518</v>
      </c>
      <c r="C137" s="1" t="s">
        <v>2383</v>
      </c>
      <c r="D137" s="1">
        <v>2</v>
      </c>
      <c r="E137" s="40">
        <v>18.2</v>
      </c>
      <c r="F137" s="40">
        <v>13.6</v>
      </c>
      <c r="G137" s="40">
        <v>25</v>
      </c>
      <c r="H137" s="1">
        <v>18</v>
      </c>
    </row>
    <row r="138" spans="1:8" x14ac:dyDescent="0.25">
      <c r="A138" s="1">
        <v>136</v>
      </c>
      <c r="B138" s="1" t="s">
        <v>2519</v>
      </c>
      <c r="C138" s="1" t="s">
        <v>2383</v>
      </c>
      <c r="D138" s="1">
        <v>1</v>
      </c>
      <c r="E138" s="40">
        <v>7.9</v>
      </c>
      <c r="F138" s="40">
        <v>5</v>
      </c>
      <c r="G138" s="40">
        <v>12</v>
      </c>
      <c r="H138" s="1">
        <v>18</v>
      </c>
    </row>
    <row r="139" spans="1:8" x14ac:dyDescent="0.25">
      <c r="A139" s="1">
        <v>137</v>
      </c>
      <c r="B139" s="1" t="s">
        <v>2520</v>
      </c>
      <c r="C139" s="1" t="s">
        <v>2383</v>
      </c>
      <c r="D139" s="1">
        <v>0</v>
      </c>
      <c r="E139" s="40">
        <v>8.6</v>
      </c>
      <c r="F139" s="40">
        <v>5.7</v>
      </c>
      <c r="G139" s="40">
        <v>13</v>
      </c>
      <c r="H139" s="1">
        <v>18</v>
      </c>
    </row>
    <row r="140" spans="1:8" x14ac:dyDescent="0.25">
      <c r="A140" s="1">
        <v>138</v>
      </c>
      <c r="B140" s="1" t="s">
        <v>2521</v>
      </c>
      <c r="C140" s="1" t="s">
        <v>2383</v>
      </c>
      <c r="D140" s="1">
        <v>1</v>
      </c>
      <c r="E140" s="40">
        <v>9.6999999999999993</v>
      </c>
      <c r="F140" s="40">
        <v>6.3</v>
      </c>
      <c r="G140" s="40">
        <v>18</v>
      </c>
      <c r="H140" s="1">
        <v>18</v>
      </c>
    </row>
    <row r="141" spans="1:8" x14ac:dyDescent="0.25">
      <c r="A141" s="1">
        <v>139</v>
      </c>
      <c r="B141" s="1" t="s">
        <v>2522</v>
      </c>
      <c r="C141" s="1" t="s">
        <v>2383</v>
      </c>
      <c r="D141" s="1">
        <v>3</v>
      </c>
      <c r="E141" s="40">
        <v>23.4</v>
      </c>
      <c r="F141" s="40">
        <v>13.8</v>
      </c>
      <c r="G141" s="40">
        <v>36</v>
      </c>
      <c r="H141" s="1">
        <v>18</v>
      </c>
    </row>
    <row r="142" spans="1:8" x14ac:dyDescent="0.25">
      <c r="A142" s="1">
        <v>140</v>
      </c>
      <c r="B142" s="1" t="s">
        <v>2523</v>
      </c>
      <c r="C142" s="1" t="s">
        <v>2383</v>
      </c>
      <c r="D142" s="1">
        <v>2</v>
      </c>
      <c r="E142" s="40">
        <v>13.9</v>
      </c>
      <c r="F142" s="40">
        <v>7</v>
      </c>
      <c r="G142" s="40">
        <v>23</v>
      </c>
      <c r="H142" s="1">
        <v>18</v>
      </c>
    </row>
    <row r="143" spans="1:8" x14ac:dyDescent="0.25">
      <c r="A143" s="1">
        <v>141</v>
      </c>
      <c r="B143" s="1" t="s">
        <v>2524</v>
      </c>
      <c r="C143" s="1" t="s">
        <v>2383</v>
      </c>
      <c r="D143" s="1">
        <v>1</v>
      </c>
      <c r="E143" s="40">
        <v>8.6999999999999993</v>
      </c>
      <c r="F143" s="40">
        <v>5.2</v>
      </c>
      <c r="G143" s="40">
        <v>14</v>
      </c>
      <c r="H143" s="1">
        <v>17</v>
      </c>
    </row>
    <row r="144" spans="1:8" x14ac:dyDescent="0.25">
      <c r="A144" s="1">
        <v>142</v>
      </c>
      <c r="B144" s="1" t="s">
        <v>2525</v>
      </c>
      <c r="C144" s="1" t="s">
        <v>2383</v>
      </c>
      <c r="D144" s="1">
        <v>3</v>
      </c>
      <c r="E144" s="40">
        <v>29.4</v>
      </c>
      <c r="F144" s="40">
        <v>20</v>
      </c>
      <c r="G144" s="40">
        <v>44</v>
      </c>
      <c r="H144" s="1">
        <v>17</v>
      </c>
    </row>
    <row r="145" spans="1:8" x14ac:dyDescent="0.25">
      <c r="A145" s="1">
        <v>143</v>
      </c>
      <c r="B145" s="1" t="s">
        <v>2526</v>
      </c>
      <c r="C145" s="1" t="s">
        <v>2383</v>
      </c>
      <c r="D145" s="1">
        <v>2</v>
      </c>
      <c r="E145" s="40">
        <v>10.4</v>
      </c>
      <c r="F145" s="40">
        <v>5.8</v>
      </c>
      <c r="G145" s="40">
        <v>17.5</v>
      </c>
      <c r="H145" s="1">
        <v>17</v>
      </c>
    </row>
    <row r="146" spans="1:8" x14ac:dyDescent="0.25">
      <c r="A146" s="1">
        <v>144</v>
      </c>
      <c r="B146" s="1" t="s">
        <v>2527</v>
      </c>
      <c r="C146" s="1" t="s">
        <v>2383</v>
      </c>
      <c r="D146" s="1">
        <v>0</v>
      </c>
      <c r="E146" s="40">
        <v>14.6</v>
      </c>
      <c r="F146" s="40">
        <v>8</v>
      </c>
      <c r="G146" s="40">
        <v>19</v>
      </c>
      <c r="H146" s="1">
        <v>17</v>
      </c>
    </row>
    <row r="147" spans="1:8" x14ac:dyDescent="0.25">
      <c r="A147" s="1">
        <v>145</v>
      </c>
      <c r="B147" s="1" t="s">
        <v>2528</v>
      </c>
      <c r="C147" s="1" t="s">
        <v>2383</v>
      </c>
      <c r="D147" s="1">
        <v>1</v>
      </c>
      <c r="E147" s="40">
        <v>19.399999999999999</v>
      </c>
      <c r="F147" s="40">
        <v>13.5</v>
      </c>
      <c r="G147" s="40">
        <v>35</v>
      </c>
      <c r="H147" s="1">
        <v>17</v>
      </c>
    </row>
    <row r="148" spans="1:8" x14ac:dyDescent="0.25">
      <c r="A148" s="1">
        <v>146</v>
      </c>
      <c r="B148" s="1" t="s">
        <v>2529</v>
      </c>
      <c r="C148" s="1" t="s">
        <v>2383</v>
      </c>
      <c r="D148" s="1">
        <v>1</v>
      </c>
      <c r="E148" s="40">
        <v>18.399999999999999</v>
      </c>
      <c r="F148" s="40">
        <v>13.5</v>
      </c>
      <c r="G148" s="40">
        <v>27.5</v>
      </c>
      <c r="H148" s="1">
        <v>17</v>
      </c>
    </row>
    <row r="149" spans="1:8" x14ac:dyDescent="0.25">
      <c r="A149" s="1">
        <v>147</v>
      </c>
      <c r="B149" s="1" t="s">
        <v>2530</v>
      </c>
      <c r="C149" s="1" t="s">
        <v>2383</v>
      </c>
      <c r="D149" s="1">
        <v>0</v>
      </c>
      <c r="E149" s="40">
        <v>9.3000000000000007</v>
      </c>
      <c r="F149" s="40">
        <v>5.5</v>
      </c>
      <c r="G149" s="40">
        <v>20.6</v>
      </c>
      <c r="H149" s="1">
        <v>16</v>
      </c>
    </row>
    <row r="150" spans="1:8" x14ac:dyDescent="0.25">
      <c r="A150" s="1">
        <v>148</v>
      </c>
      <c r="B150" s="1" t="s">
        <v>2531</v>
      </c>
      <c r="C150" s="1" t="s">
        <v>2383</v>
      </c>
      <c r="D150" s="1">
        <v>1</v>
      </c>
      <c r="E150" s="40">
        <v>9.4</v>
      </c>
      <c r="F150" s="40">
        <v>7</v>
      </c>
      <c r="G150" s="40">
        <v>13.5</v>
      </c>
      <c r="H150" s="1">
        <v>16</v>
      </c>
    </row>
    <row r="151" spans="1:8" x14ac:dyDescent="0.25">
      <c r="A151" s="1">
        <v>149</v>
      </c>
      <c r="B151" s="1" t="s">
        <v>2532</v>
      </c>
      <c r="C151" s="1" t="s">
        <v>2383</v>
      </c>
      <c r="D151" s="1">
        <v>3</v>
      </c>
      <c r="E151" s="40">
        <v>14.1</v>
      </c>
      <c r="F151" s="40">
        <v>7.8</v>
      </c>
      <c r="G151" s="40">
        <v>24</v>
      </c>
      <c r="H151" s="1">
        <v>16</v>
      </c>
    </row>
    <row r="152" spans="1:8" x14ac:dyDescent="0.25">
      <c r="A152" s="1">
        <v>150</v>
      </c>
      <c r="B152" s="1" t="s">
        <v>2533</v>
      </c>
      <c r="C152" s="1" t="s">
        <v>2383</v>
      </c>
      <c r="D152" s="1">
        <v>3</v>
      </c>
      <c r="E152" s="40">
        <v>12.1</v>
      </c>
      <c r="F152" s="40">
        <v>8</v>
      </c>
      <c r="G152" s="40">
        <v>19.7</v>
      </c>
      <c r="H152" s="1">
        <v>16</v>
      </c>
    </row>
    <row r="153" spans="1:8" x14ac:dyDescent="0.25">
      <c r="A153" s="1">
        <v>151</v>
      </c>
      <c r="B153" s="1" t="s">
        <v>2534</v>
      </c>
      <c r="C153" s="1" t="s">
        <v>2383</v>
      </c>
      <c r="D153" s="1">
        <v>2</v>
      </c>
      <c r="E153" s="40">
        <v>7.5</v>
      </c>
      <c r="F153" s="40">
        <v>4.9000000000000004</v>
      </c>
      <c r="G153" s="40">
        <v>10.8</v>
      </c>
      <c r="H153" s="1">
        <v>16</v>
      </c>
    </row>
    <row r="154" spans="1:8" x14ac:dyDescent="0.25">
      <c r="A154" s="1">
        <v>152</v>
      </c>
      <c r="B154" s="1" t="s">
        <v>2535</v>
      </c>
      <c r="C154" s="1" t="s">
        <v>2383</v>
      </c>
      <c r="D154" s="1">
        <v>0</v>
      </c>
      <c r="E154" s="40">
        <v>16.600000000000001</v>
      </c>
      <c r="F154" s="40">
        <v>12</v>
      </c>
      <c r="G154" s="40">
        <v>21</v>
      </c>
      <c r="H154" s="1">
        <v>16</v>
      </c>
    </row>
    <row r="155" spans="1:8" x14ac:dyDescent="0.25">
      <c r="A155" s="1">
        <v>153</v>
      </c>
      <c r="B155" s="1" t="s">
        <v>2536</v>
      </c>
      <c r="C155" s="1" t="s">
        <v>2383</v>
      </c>
      <c r="D155" s="1">
        <v>2</v>
      </c>
      <c r="E155" s="40">
        <v>6.7</v>
      </c>
      <c r="F155" s="40">
        <v>4.8</v>
      </c>
      <c r="G155" s="40">
        <v>8.5</v>
      </c>
      <c r="H155" s="1">
        <v>16</v>
      </c>
    </row>
    <row r="156" spans="1:8" x14ac:dyDescent="0.25">
      <c r="A156" s="1">
        <v>154</v>
      </c>
      <c r="B156" s="1" t="s">
        <v>2537</v>
      </c>
      <c r="C156" s="1" t="s">
        <v>2383</v>
      </c>
      <c r="D156" s="1">
        <v>3</v>
      </c>
      <c r="E156" s="40">
        <v>13.6</v>
      </c>
      <c r="F156" s="40">
        <v>7</v>
      </c>
      <c r="G156" s="40">
        <v>26.5</v>
      </c>
      <c r="H156" s="1">
        <v>16</v>
      </c>
    </row>
    <row r="157" spans="1:8" x14ac:dyDescent="0.25">
      <c r="A157" s="1">
        <v>155</v>
      </c>
      <c r="B157" s="1" t="s">
        <v>2538</v>
      </c>
      <c r="C157" s="1" t="s">
        <v>2383</v>
      </c>
      <c r="D157" s="1">
        <v>2</v>
      </c>
      <c r="E157" s="40">
        <v>23.2</v>
      </c>
      <c r="F157" s="40">
        <v>14</v>
      </c>
      <c r="G157" s="40">
        <v>30.1</v>
      </c>
      <c r="H157" s="1">
        <v>16</v>
      </c>
    </row>
    <row r="158" spans="1:8" x14ac:dyDescent="0.25">
      <c r="A158" s="1">
        <v>156</v>
      </c>
      <c r="B158" s="1" t="s">
        <v>2539</v>
      </c>
      <c r="C158" s="1" t="s">
        <v>2383</v>
      </c>
      <c r="D158" s="1">
        <v>0</v>
      </c>
      <c r="E158" s="40">
        <v>9.8000000000000007</v>
      </c>
      <c r="F158" s="40">
        <v>5</v>
      </c>
      <c r="G158" s="40">
        <v>15</v>
      </c>
      <c r="H158" s="1">
        <v>16</v>
      </c>
    </row>
    <row r="159" spans="1:8" x14ac:dyDescent="0.25">
      <c r="A159" s="1">
        <v>157</v>
      </c>
      <c r="B159" s="1" t="s">
        <v>2540</v>
      </c>
      <c r="C159" s="1" t="s">
        <v>2383</v>
      </c>
      <c r="D159" s="1">
        <v>1</v>
      </c>
      <c r="E159" s="40">
        <v>8.6999999999999993</v>
      </c>
      <c r="F159" s="40">
        <v>4.3</v>
      </c>
      <c r="G159" s="40">
        <v>18</v>
      </c>
      <c r="H159" s="1">
        <v>16</v>
      </c>
    </row>
    <row r="160" spans="1:8" x14ac:dyDescent="0.25">
      <c r="A160" s="1">
        <v>158</v>
      </c>
      <c r="B160" s="1" t="s">
        <v>2541</v>
      </c>
      <c r="C160" s="1" t="s">
        <v>2383</v>
      </c>
      <c r="D160" s="1">
        <v>2</v>
      </c>
      <c r="E160" s="40">
        <v>17.399999999999999</v>
      </c>
      <c r="F160" s="40">
        <v>11</v>
      </c>
      <c r="G160" s="40">
        <v>26</v>
      </c>
      <c r="H160" s="1">
        <v>16</v>
      </c>
    </row>
    <row r="161" spans="1:8" x14ac:dyDescent="0.25">
      <c r="A161" s="1">
        <v>159</v>
      </c>
      <c r="B161" s="1" t="s">
        <v>2542</v>
      </c>
      <c r="C161" s="1" t="s">
        <v>2383</v>
      </c>
      <c r="D161" s="1">
        <v>5</v>
      </c>
      <c r="E161" s="40">
        <v>18.5</v>
      </c>
      <c r="F161" s="40">
        <v>11.5</v>
      </c>
      <c r="G161" s="40">
        <v>25.8</v>
      </c>
      <c r="H161" s="1">
        <v>16</v>
      </c>
    </row>
    <row r="162" spans="1:8" x14ac:dyDescent="0.25">
      <c r="A162" s="1">
        <v>160</v>
      </c>
      <c r="B162" s="1" t="s">
        <v>2543</v>
      </c>
      <c r="C162" s="1" t="s">
        <v>2383</v>
      </c>
      <c r="D162" s="1">
        <v>1</v>
      </c>
      <c r="E162" s="40">
        <v>15.6</v>
      </c>
      <c r="F162" s="40">
        <v>10</v>
      </c>
      <c r="G162" s="40">
        <v>20.8</v>
      </c>
      <c r="H162" s="1">
        <v>16</v>
      </c>
    </row>
    <row r="163" spans="1:8" x14ac:dyDescent="0.25">
      <c r="A163" s="1">
        <v>161</v>
      </c>
      <c r="B163" s="1" t="s">
        <v>2544</v>
      </c>
      <c r="C163" s="1" t="s">
        <v>2383</v>
      </c>
      <c r="D163" s="1">
        <v>1</v>
      </c>
      <c r="E163" s="40">
        <v>15</v>
      </c>
      <c r="F163" s="40">
        <v>8.5</v>
      </c>
      <c r="G163" s="40">
        <v>20.100000000000001</v>
      </c>
      <c r="H163" s="1">
        <v>16</v>
      </c>
    </row>
    <row r="164" spans="1:8" x14ac:dyDescent="0.25">
      <c r="A164" s="1">
        <v>162</v>
      </c>
      <c r="B164" s="1" t="s">
        <v>2545</v>
      </c>
      <c r="C164" s="1" t="s">
        <v>2383</v>
      </c>
      <c r="D164" s="1">
        <v>1</v>
      </c>
      <c r="E164" s="40">
        <v>8.1</v>
      </c>
      <c r="F164" s="40">
        <v>4.8</v>
      </c>
      <c r="G164" s="40">
        <v>12</v>
      </c>
      <c r="H164" s="1">
        <v>15</v>
      </c>
    </row>
    <row r="165" spans="1:8" x14ac:dyDescent="0.25">
      <c r="A165" s="1">
        <v>163</v>
      </c>
      <c r="B165" s="1" t="s">
        <v>2546</v>
      </c>
      <c r="C165" s="1" t="s">
        <v>2383</v>
      </c>
      <c r="D165" s="1">
        <v>1</v>
      </c>
      <c r="E165" s="40">
        <v>12.2</v>
      </c>
      <c r="F165" s="40">
        <v>7</v>
      </c>
      <c r="G165" s="40">
        <v>20</v>
      </c>
      <c r="H165" s="1">
        <v>15</v>
      </c>
    </row>
    <row r="166" spans="1:8" x14ac:dyDescent="0.25">
      <c r="A166" s="1">
        <v>164</v>
      </c>
      <c r="B166" s="1" t="s">
        <v>2547</v>
      </c>
      <c r="C166" s="1" t="s">
        <v>2383</v>
      </c>
      <c r="D166" s="1">
        <v>3</v>
      </c>
      <c r="E166" s="40">
        <v>30.5</v>
      </c>
      <c r="F166" s="40">
        <v>16.5</v>
      </c>
      <c r="G166" s="40">
        <v>44</v>
      </c>
      <c r="H166" s="1">
        <v>15</v>
      </c>
    </row>
    <row r="167" spans="1:8" x14ac:dyDescent="0.25">
      <c r="A167" s="1">
        <v>165</v>
      </c>
      <c r="B167" s="1" t="s">
        <v>1532</v>
      </c>
      <c r="C167" s="1" t="s">
        <v>2383</v>
      </c>
      <c r="D167" s="1">
        <v>2</v>
      </c>
      <c r="E167" s="40">
        <v>14.3</v>
      </c>
      <c r="F167" s="40">
        <v>8.4</v>
      </c>
      <c r="G167" s="40">
        <v>24</v>
      </c>
      <c r="H167" s="1">
        <v>15</v>
      </c>
    </row>
    <row r="168" spans="1:8" x14ac:dyDescent="0.25">
      <c r="A168" s="1">
        <v>166</v>
      </c>
      <c r="B168" s="1" t="s">
        <v>2548</v>
      </c>
      <c r="C168" s="1" t="s">
        <v>2383</v>
      </c>
      <c r="D168" s="1">
        <v>3</v>
      </c>
      <c r="E168" s="40">
        <v>12.1</v>
      </c>
      <c r="F168" s="40">
        <v>8</v>
      </c>
      <c r="G168" s="40">
        <v>17</v>
      </c>
      <c r="H168" s="1">
        <v>15</v>
      </c>
    </row>
    <row r="169" spans="1:8" x14ac:dyDescent="0.25">
      <c r="A169" s="1">
        <v>167</v>
      </c>
      <c r="B169" s="1" t="s">
        <v>2549</v>
      </c>
      <c r="C169" s="1" t="s">
        <v>2383</v>
      </c>
      <c r="D169" s="1">
        <v>2</v>
      </c>
      <c r="E169" s="40">
        <v>15.2</v>
      </c>
      <c r="F169" s="40">
        <v>10.199999999999999</v>
      </c>
      <c r="G169" s="40">
        <v>22</v>
      </c>
      <c r="H169" s="1">
        <v>15</v>
      </c>
    </row>
    <row r="170" spans="1:8" x14ac:dyDescent="0.25">
      <c r="A170" s="1">
        <v>168</v>
      </c>
      <c r="B170" s="1" t="s">
        <v>2550</v>
      </c>
      <c r="C170" s="1" t="s">
        <v>2383</v>
      </c>
      <c r="D170" s="1">
        <v>0</v>
      </c>
      <c r="E170" s="40">
        <v>9.8000000000000007</v>
      </c>
      <c r="F170" s="40">
        <v>7</v>
      </c>
      <c r="G170" s="40">
        <v>16</v>
      </c>
      <c r="H170" s="1">
        <v>15</v>
      </c>
    </row>
    <row r="171" spans="1:8" x14ac:dyDescent="0.25">
      <c r="A171" s="1">
        <v>169</v>
      </c>
      <c r="B171" s="1" t="s">
        <v>2551</v>
      </c>
      <c r="C171" s="1" t="s">
        <v>2383</v>
      </c>
      <c r="D171" s="1">
        <v>2</v>
      </c>
      <c r="E171" s="40">
        <v>8.5</v>
      </c>
      <c r="F171" s="40">
        <v>6</v>
      </c>
      <c r="G171" s="40">
        <v>12</v>
      </c>
      <c r="H171" s="1">
        <v>15</v>
      </c>
    </row>
    <row r="172" spans="1:8" x14ac:dyDescent="0.25">
      <c r="A172" s="1">
        <v>170</v>
      </c>
      <c r="B172" s="1" t="s">
        <v>2552</v>
      </c>
      <c r="C172" s="1" t="s">
        <v>2383</v>
      </c>
      <c r="D172" s="1">
        <v>2</v>
      </c>
      <c r="E172" s="40">
        <v>33.6</v>
      </c>
      <c r="F172" s="40">
        <v>8.1999999999999993</v>
      </c>
      <c r="G172" s="40">
        <v>74.5</v>
      </c>
      <c r="H172" s="1">
        <v>15</v>
      </c>
    </row>
    <row r="173" spans="1:8" x14ac:dyDescent="0.25">
      <c r="A173" s="1">
        <v>171</v>
      </c>
      <c r="B173" s="1" t="s">
        <v>2553</v>
      </c>
      <c r="C173" s="1" t="s">
        <v>2383</v>
      </c>
      <c r="D173" s="1">
        <v>0</v>
      </c>
      <c r="E173" s="40">
        <v>14.7</v>
      </c>
      <c r="F173" s="40">
        <v>10</v>
      </c>
      <c r="G173" s="40">
        <v>20.5</v>
      </c>
      <c r="H173" s="1">
        <v>14</v>
      </c>
    </row>
    <row r="174" spans="1:8" x14ac:dyDescent="0.25">
      <c r="A174" s="1">
        <v>172</v>
      </c>
      <c r="B174" s="1" t="s">
        <v>2554</v>
      </c>
      <c r="C174" s="1" t="s">
        <v>2383</v>
      </c>
      <c r="D174" s="1">
        <v>1</v>
      </c>
      <c r="E174" s="40">
        <v>7.9</v>
      </c>
      <c r="F174" s="40">
        <v>3.5</v>
      </c>
      <c r="G174" s="40">
        <v>12</v>
      </c>
      <c r="H174" s="1">
        <v>14</v>
      </c>
    </row>
    <row r="175" spans="1:8" x14ac:dyDescent="0.25">
      <c r="A175" s="1">
        <v>173</v>
      </c>
      <c r="B175" s="1" t="s">
        <v>2555</v>
      </c>
      <c r="C175" s="1" t="s">
        <v>2383</v>
      </c>
      <c r="D175" s="1">
        <v>2</v>
      </c>
      <c r="E175" s="40">
        <v>11.2</v>
      </c>
      <c r="F175" s="40">
        <v>7.5</v>
      </c>
      <c r="G175" s="40">
        <v>16</v>
      </c>
      <c r="H175" s="1">
        <v>14</v>
      </c>
    </row>
    <row r="176" spans="1:8" x14ac:dyDescent="0.25">
      <c r="A176" s="1">
        <v>174</v>
      </c>
      <c r="B176" s="1" t="s">
        <v>2556</v>
      </c>
      <c r="C176" s="1" t="s">
        <v>2383</v>
      </c>
      <c r="D176" s="1">
        <v>3</v>
      </c>
      <c r="E176" s="40">
        <v>27.7</v>
      </c>
      <c r="F176" s="40">
        <v>15</v>
      </c>
      <c r="G176" s="40">
        <v>45</v>
      </c>
      <c r="H176" s="1">
        <v>14</v>
      </c>
    </row>
    <row r="177" spans="1:8" x14ac:dyDescent="0.25">
      <c r="A177" s="1">
        <v>175</v>
      </c>
      <c r="B177" s="1" t="s">
        <v>2557</v>
      </c>
      <c r="C177" s="1" t="s">
        <v>2383</v>
      </c>
      <c r="D177" s="1">
        <v>0</v>
      </c>
      <c r="E177" s="40">
        <v>8.6</v>
      </c>
      <c r="F177" s="40">
        <v>2.4</v>
      </c>
      <c r="G177" s="40">
        <v>15</v>
      </c>
      <c r="H177" s="1">
        <v>14</v>
      </c>
    </row>
    <row r="178" spans="1:8" x14ac:dyDescent="0.25">
      <c r="A178" s="1">
        <v>176</v>
      </c>
      <c r="B178" s="1" t="s">
        <v>2558</v>
      </c>
      <c r="C178" s="1" t="s">
        <v>2383</v>
      </c>
      <c r="D178" s="1">
        <v>0</v>
      </c>
      <c r="E178" s="40">
        <v>12.1</v>
      </c>
      <c r="F178" s="40">
        <v>7.4</v>
      </c>
      <c r="G178" s="40">
        <v>15.4</v>
      </c>
      <c r="H178" s="1">
        <v>14</v>
      </c>
    </row>
    <row r="179" spans="1:8" x14ac:dyDescent="0.25">
      <c r="A179" s="1">
        <v>177</v>
      </c>
      <c r="B179" s="1" t="s">
        <v>2559</v>
      </c>
      <c r="C179" s="1" t="s">
        <v>2383</v>
      </c>
      <c r="D179" s="1">
        <v>2</v>
      </c>
      <c r="E179" s="40">
        <v>15.9</v>
      </c>
      <c r="F179" s="40">
        <v>8</v>
      </c>
      <c r="G179" s="40">
        <v>23.5</v>
      </c>
      <c r="H179" s="1">
        <v>14</v>
      </c>
    </row>
    <row r="180" spans="1:8" x14ac:dyDescent="0.25">
      <c r="A180" s="1">
        <v>178</v>
      </c>
      <c r="B180" s="1" t="s">
        <v>2560</v>
      </c>
      <c r="C180" s="1" t="s">
        <v>2383</v>
      </c>
      <c r="D180" s="1">
        <v>1</v>
      </c>
      <c r="E180" s="40">
        <v>13.8</v>
      </c>
      <c r="F180" s="40">
        <v>11</v>
      </c>
      <c r="G180" s="40">
        <v>17.5</v>
      </c>
      <c r="H180" s="1">
        <v>14</v>
      </c>
    </row>
    <row r="181" spans="1:8" x14ac:dyDescent="0.25">
      <c r="A181" s="1">
        <v>179</v>
      </c>
      <c r="B181" s="1" t="s">
        <v>2561</v>
      </c>
      <c r="C181" s="1" t="s">
        <v>2383</v>
      </c>
      <c r="D181" s="1">
        <v>1</v>
      </c>
      <c r="E181" s="40">
        <v>6.4</v>
      </c>
      <c r="F181" s="40">
        <v>3.6</v>
      </c>
      <c r="G181" s="40">
        <v>10</v>
      </c>
      <c r="H181" s="1">
        <v>13</v>
      </c>
    </row>
    <row r="182" spans="1:8" x14ac:dyDescent="0.25">
      <c r="A182" s="1">
        <v>180</v>
      </c>
      <c r="B182" s="1" t="s">
        <v>2562</v>
      </c>
      <c r="C182" s="1" t="s">
        <v>2383</v>
      </c>
      <c r="D182" s="1">
        <v>0</v>
      </c>
      <c r="E182" s="40">
        <v>14.5</v>
      </c>
      <c r="F182" s="40">
        <v>6</v>
      </c>
      <c r="G182" s="40">
        <v>19.5</v>
      </c>
      <c r="H182" s="1">
        <v>13</v>
      </c>
    </row>
    <row r="183" spans="1:8" x14ac:dyDescent="0.25">
      <c r="A183" s="1">
        <v>181</v>
      </c>
      <c r="B183" s="1" t="s">
        <v>2563</v>
      </c>
      <c r="C183" s="1" t="s">
        <v>2383</v>
      </c>
      <c r="D183" s="1">
        <v>1</v>
      </c>
      <c r="E183" s="40">
        <v>11.1</v>
      </c>
      <c r="F183" s="40">
        <v>7</v>
      </c>
      <c r="G183" s="40">
        <v>17.5</v>
      </c>
      <c r="H183" s="1">
        <v>13</v>
      </c>
    </row>
    <row r="184" spans="1:8" x14ac:dyDescent="0.25">
      <c r="A184" s="1">
        <v>182</v>
      </c>
      <c r="B184" s="1" t="s">
        <v>2564</v>
      </c>
      <c r="C184" s="1" t="s">
        <v>2383</v>
      </c>
      <c r="D184" s="1">
        <v>0</v>
      </c>
      <c r="E184" s="40">
        <v>10.199999999999999</v>
      </c>
      <c r="F184" s="40">
        <v>7</v>
      </c>
      <c r="G184" s="40">
        <v>14.5</v>
      </c>
      <c r="H184" s="1">
        <v>13</v>
      </c>
    </row>
    <row r="185" spans="1:8" x14ac:dyDescent="0.25">
      <c r="A185" s="1">
        <v>183</v>
      </c>
      <c r="B185" s="1" t="s">
        <v>2565</v>
      </c>
      <c r="C185" s="1" t="s">
        <v>2383</v>
      </c>
      <c r="D185" s="1">
        <v>2</v>
      </c>
      <c r="E185" s="40">
        <v>18.100000000000001</v>
      </c>
      <c r="F185" s="40">
        <v>10.5</v>
      </c>
      <c r="G185" s="40">
        <v>23.6</v>
      </c>
      <c r="H185" s="1">
        <v>13</v>
      </c>
    </row>
    <row r="186" spans="1:8" x14ac:dyDescent="0.25">
      <c r="A186" s="1">
        <v>184</v>
      </c>
      <c r="B186" s="1" t="s">
        <v>2566</v>
      </c>
      <c r="C186" s="1" t="s">
        <v>2383</v>
      </c>
      <c r="D186" s="1">
        <v>1</v>
      </c>
      <c r="E186" s="40">
        <v>16.7</v>
      </c>
      <c r="F186" s="40">
        <v>13.2</v>
      </c>
      <c r="G186" s="40">
        <v>23</v>
      </c>
      <c r="H186" s="1">
        <v>13</v>
      </c>
    </row>
    <row r="187" spans="1:8" x14ac:dyDescent="0.25">
      <c r="A187" s="1">
        <v>185</v>
      </c>
      <c r="B187" s="1" t="s">
        <v>2567</v>
      </c>
      <c r="C187" s="1" t="s">
        <v>2383</v>
      </c>
      <c r="D187" s="1">
        <v>1</v>
      </c>
      <c r="E187" s="40">
        <v>21.9</v>
      </c>
      <c r="F187" s="40">
        <v>13</v>
      </c>
      <c r="G187" s="40">
        <v>30</v>
      </c>
      <c r="H187" s="1">
        <v>13</v>
      </c>
    </row>
    <row r="188" spans="1:8" x14ac:dyDescent="0.25">
      <c r="A188" s="1">
        <v>186</v>
      </c>
      <c r="B188" s="1" t="s">
        <v>2568</v>
      </c>
      <c r="C188" s="1" t="s">
        <v>2383</v>
      </c>
      <c r="D188" s="1">
        <v>1</v>
      </c>
      <c r="E188" s="40">
        <v>16</v>
      </c>
      <c r="F188" s="40">
        <v>11</v>
      </c>
      <c r="G188" s="40">
        <v>26</v>
      </c>
      <c r="H188" s="1">
        <v>13</v>
      </c>
    </row>
    <row r="189" spans="1:8" x14ac:dyDescent="0.25">
      <c r="A189" s="1">
        <v>187</v>
      </c>
      <c r="B189" s="1" t="s">
        <v>2569</v>
      </c>
      <c r="C189" s="1" t="s">
        <v>2383</v>
      </c>
      <c r="D189" s="1">
        <v>2</v>
      </c>
      <c r="E189" s="40">
        <v>16.899999999999999</v>
      </c>
      <c r="F189" s="40">
        <v>8.3000000000000007</v>
      </c>
      <c r="G189" s="40">
        <v>33</v>
      </c>
      <c r="H189" s="1">
        <v>13</v>
      </c>
    </row>
    <row r="190" spans="1:8" x14ac:dyDescent="0.25">
      <c r="A190" s="1">
        <v>188</v>
      </c>
      <c r="B190" s="1" t="s">
        <v>2382</v>
      </c>
      <c r="C190" s="1" t="s">
        <v>2570</v>
      </c>
      <c r="D190" s="1">
        <v>2</v>
      </c>
      <c r="E190" s="40">
        <v>6.9</v>
      </c>
      <c r="F190" s="40">
        <v>3</v>
      </c>
      <c r="G190" s="40">
        <v>12</v>
      </c>
      <c r="H190" s="1">
        <v>4200</v>
      </c>
    </row>
    <row r="191" spans="1:8" x14ac:dyDescent="0.25">
      <c r="A191" s="1">
        <v>189</v>
      </c>
      <c r="B191" s="1" t="s">
        <v>2384</v>
      </c>
      <c r="C191" s="1" t="s">
        <v>2570</v>
      </c>
      <c r="D191" s="1">
        <v>1</v>
      </c>
      <c r="E191" s="40">
        <v>7</v>
      </c>
      <c r="F191" s="40">
        <v>2.7</v>
      </c>
      <c r="G191" s="40">
        <v>14.7</v>
      </c>
      <c r="H191" s="1">
        <v>1900</v>
      </c>
    </row>
    <row r="192" spans="1:8" x14ac:dyDescent="0.25">
      <c r="A192" s="1">
        <v>190</v>
      </c>
      <c r="B192" s="1" t="s">
        <v>2407</v>
      </c>
      <c r="C192" s="1" t="s">
        <v>2570</v>
      </c>
      <c r="D192" s="1">
        <v>1</v>
      </c>
      <c r="E192" s="40">
        <v>6.4</v>
      </c>
      <c r="F192" s="40">
        <v>4.5</v>
      </c>
      <c r="G192" s="40">
        <v>9</v>
      </c>
      <c r="H192" s="1">
        <v>1700</v>
      </c>
    </row>
    <row r="193" spans="1:8" x14ac:dyDescent="0.25">
      <c r="A193" s="1">
        <v>191</v>
      </c>
      <c r="B193" s="1" t="s">
        <v>2389</v>
      </c>
      <c r="C193" s="1" t="s">
        <v>2570</v>
      </c>
      <c r="D193" s="1">
        <v>2</v>
      </c>
      <c r="E193" s="40">
        <v>8.6</v>
      </c>
      <c r="F193" s="40">
        <v>4.2</v>
      </c>
      <c r="G193" s="40">
        <v>15.5</v>
      </c>
      <c r="H193" s="1">
        <v>1200</v>
      </c>
    </row>
    <row r="194" spans="1:8" x14ac:dyDescent="0.25">
      <c r="A194" s="1">
        <v>192</v>
      </c>
      <c r="B194" s="1" t="s">
        <v>2386</v>
      </c>
      <c r="C194" s="1" t="s">
        <v>2570</v>
      </c>
      <c r="D194" s="1">
        <v>1</v>
      </c>
      <c r="E194" s="40">
        <v>8.6</v>
      </c>
      <c r="F194" s="40">
        <v>4.5</v>
      </c>
      <c r="G194" s="40">
        <v>14</v>
      </c>
      <c r="H194" s="1">
        <v>1100</v>
      </c>
    </row>
    <row r="195" spans="1:8" x14ac:dyDescent="0.25">
      <c r="A195" s="1">
        <v>193</v>
      </c>
      <c r="B195" s="1" t="s">
        <v>2392</v>
      </c>
      <c r="C195" s="1" t="s">
        <v>2570</v>
      </c>
      <c r="D195" s="1">
        <v>1</v>
      </c>
      <c r="E195" s="40">
        <v>7.8</v>
      </c>
      <c r="F195" s="40">
        <v>5</v>
      </c>
      <c r="G195" s="40">
        <v>12</v>
      </c>
      <c r="H195" s="1">
        <v>991</v>
      </c>
    </row>
    <row r="196" spans="1:8" x14ac:dyDescent="0.25">
      <c r="A196" s="1">
        <v>194</v>
      </c>
      <c r="B196" s="1" t="s">
        <v>2394</v>
      </c>
      <c r="C196" s="1" t="s">
        <v>2570</v>
      </c>
      <c r="D196" s="1">
        <v>1</v>
      </c>
      <c r="E196" s="40">
        <v>6.6</v>
      </c>
      <c r="F196" s="40">
        <v>2.2999999999999998</v>
      </c>
      <c r="G196" s="40">
        <v>14.2</v>
      </c>
      <c r="H196" s="1">
        <v>714</v>
      </c>
    </row>
    <row r="197" spans="1:8" x14ac:dyDescent="0.25">
      <c r="A197" s="1">
        <v>195</v>
      </c>
      <c r="B197" s="1" t="s">
        <v>2571</v>
      </c>
      <c r="C197" s="1" t="s">
        <v>2570</v>
      </c>
      <c r="D197" s="1">
        <v>1</v>
      </c>
      <c r="E197" s="40">
        <v>6.5</v>
      </c>
      <c r="F197" s="40">
        <v>4.7</v>
      </c>
      <c r="G197" s="40">
        <v>8.5</v>
      </c>
      <c r="H197" s="1">
        <v>693</v>
      </c>
    </row>
    <row r="198" spans="1:8" x14ac:dyDescent="0.25">
      <c r="A198" s="1">
        <v>196</v>
      </c>
      <c r="B198" s="1" t="s">
        <v>2388</v>
      </c>
      <c r="C198" s="1" t="s">
        <v>2570</v>
      </c>
      <c r="D198" s="1">
        <v>1</v>
      </c>
      <c r="E198" s="40">
        <v>8.9</v>
      </c>
      <c r="F198" s="40">
        <v>4.4000000000000004</v>
      </c>
      <c r="G198" s="40">
        <v>16.5</v>
      </c>
      <c r="H198" s="1">
        <v>692</v>
      </c>
    </row>
    <row r="199" spans="1:8" x14ac:dyDescent="0.25">
      <c r="A199" s="1">
        <v>197</v>
      </c>
      <c r="B199" s="1" t="s">
        <v>2385</v>
      </c>
      <c r="C199" s="1" t="s">
        <v>2570</v>
      </c>
      <c r="D199" s="1">
        <v>2</v>
      </c>
      <c r="E199" s="40">
        <v>8.3000000000000007</v>
      </c>
      <c r="F199" s="40">
        <v>4</v>
      </c>
      <c r="G199" s="40">
        <v>16</v>
      </c>
      <c r="H199" s="1">
        <v>662</v>
      </c>
    </row>
    <row r="200" spans="1:8" x14ac:dyDescent="0.25">
      <c r="A200" s="1">
        <v>198</v>
      </c>
      <c r="B200" s="1" t="s">
        <v>2405</v>
      </c>
      <c r="C200" s="1" t="s">
        <v>2570</v>
      </c>
      <c r="D200" s="1">
        <v>2</v>
      </c>
      <c r="E200" s="40">
        <v>7.7</v>
      </c>
      <c r="F200" s="40">
        <v>4.0999999999999996</v>
      </c>
      <c r="G200" s="40">
        <v>13</v>
      </c>
      <c r="H200" s="1">
        <v>580</v>
      </c>
    </row>
    <row r="201" spans="1:8" x14ac:dyDescent="0.25">
      <c r="A201" s="1">
        <v>199</v>
      </c>
      <c r="B201" s="1" t="s">
        <v>2390</v>
      </c>
      <c r="C201" s="1" t="s">
        <v>2570</v>
      </c>
      <c r="D201" s="1">
        <v>2</v>
      </c>
      <c r="E201" s="40">
        <v>7.6</v>
      </c>
      <c r="F201" s="40">
        <v>3.8</v>
      </c>
      <c r="G201" s="40">
        <v>15</v>
      </c>
      <c r="H201" s="1">
        <v>575</v>
      </c>
    </row>
    <row r="202" spans="1:8" x14ac:dyDescent="0.25">
      <c r="A202" s="1">
        <v>200</v>
      </c>
      <c r="B202" s="1" t="s">
        <v>2417</v>
      </c>
      <c r="C202" s="1" t="s">
        <v>2570</v>
      </c>
      <c r="D202" s="1">
        <v>1</v>
      </c>
      <c r="E202" s="40">
        <v>8.3000000000000007</v>
      </c>
      <c r="F202" s="40">
        <v>3</v>
      </c>
      <c r="G202" s="40">
        <v>19</v>
      </c>
      <c r="H202" s="1">
        <v>539</v>
      </c>
    </row>
    <row r="203" spans="1:8" x14ac:dyDescent="0.25">
      <c r="A203" s="1">
        <v>201</v>
      </c>
      <c r="B203" s="1" t="s">
        <v>2387</v>
      </c>
      <c r="C203" s="1" t="s">
        <v>2570</v>
      </c>
      <c r="D203" s="1">
        <v>2</v>
      </c>
      <c r="E203" s="40">
        <v>9.1</v>
      </c>
      <c r="F203" s="40">
        <v>4.3</v>
      </c>
      <c r="G203" s="40">
        <v>15</v>
      </c>
      <c r="H203" s="1">
        <v>531</v>
      </c>
    </row>
    <row r="204" spans="1:8" x14ac:dyDescent="0.25">
      <c r="A204" s="1">
        <v>202</v>
      </c>
      <c r="B204" s="1" t="s">
        <v>2436</v>
      </c>
      <c r="C204" s="1" t="s">
        <v>2570</v>
      </c>
      <c r="D204" s="1">
        <v>3</v>
      </c>
      <c r="E204" s="40">
        <v>13.5</v>
      </c>
      <c r="F204" s="40">
        <v>7.6</v>
      </c>
      <c r="G204" s="40">
        <v>21</v>
      </c>
      <c r="H204" s="1">
        <v>514</v>
      </c>
    </row>
    <row r="205" spans="1:8" x14ac:dyDescent="0.25">
      <c r="A205" s="1">
        <v>203</v>
      </c>
      <c r="B205" s="1" t="s">
        <v>2416</v>
      </c>
      <c r="C205" s="1" t="s">
        <v>2570</v>
      </c>
      <c r="D205" s="1">
        <v>0</v>
      </c>
      <c r="E205" s="40">
        <v>6.2</v>
      </c>
      <c r="F205" s="40">
        <v>4.5</v>
      </c>
      <c r="G205" s="40">
        <v>8.5</v>
      </c>
      <c r="H205" s="1">
        <v>476</v>
      </c>
    </row>
    <row r="206" spans="1:8" x14ac:dyDescent="0.25">
      <c r="A206" s="1">
        <v>204</v>
      </c>
      <c r="B206" s="1" t="s">
        <v>2395</v>
      </c>
      <c r="C206" s="1" t="s">
        <v>2570</v>
      </c>
      <c r="D206" s="1">
        <v>2</v>
      </c>
      <c r="E206" s="40">
        <v>11.3</v>
      </c>
      <c r="F206" s="40">
        <v>4.8</v>
      </c>
      <c r="G206" s="40">
        <v>20</v>
      </c>
      <c r="H206" s="1">
        <v>445</v>
      </c>
    </row>
    <row r="207" spans="1:8" x14ac:dyDescent="0.25">
      <c r="A207" s="1">
        <v>205</v>
      </c>
      <c r="B207" s="1" t="s">
        <v>2435</v>
      </c>
      <c r="C207" s="1" t="s">
        <v>2570</v>
      </c>
      <c r="D207" s="1">
        <v>2</v>
      </c>
      <c r="E207" s="40">
        <v>12.1</v>
      </c>
      <c r="F207" s="40">
        <v>5</v>
      </c>
      <c r="G207" s="40">
        <v>21</v>
      </c>
      <c r="H207" s="1">
        <v>382</v>
      </c>
    </row>
    <row r="208" spans="1:8" x14ac:dyDescent="0.25">
      <c r="A208" s="1">
        <v>206</v>
      </c>
      <c r="B208" s="1" t="s">
        <v>2487</v>
      </c>
      <c r="C208" s="1" t="s">
        <v>2570</v>
      </c>
      <c r="D208" s="1">
        <v>1</v>
      </c>
      <c r="E208" s="40">
        <v>6.7</v>
      </c>
      <c r="F208" s="40">
        <v>4</v>
      </c>
      <c r="G208" s="40">
        <v>12.6</v>
      </c>
      <c r="H208" s="1">
        <v>326</v>
      </c>
    </row>
    <row r="209" spans="1:8" x14ac:dyDescent="0.25">
      <c r="A209" s="1">
        <v>207</v>
      </c>
      <c r="B209" s="1" t="s">
        <v>2415</v>
      </c>
      <c r="C209" s="1" t="s">
        <v>2570</v>
      </c>
      <c r="D209" s="1">
        <v>2</v>
      </c>
      <c r="E209" s="40">
        <v>12.4</v>
      </c>
      <c r="F209" s="40">
        <v>5.7</v>
      </c>
      <c r="G209" s="40">
        <v>21.7</v>
      </c>
      <c r="H209" s="1">
        <v>323</v>
      </c>
    </row>
    <row r="210" spans="1:8" x14ac:dyDescent="0.25">
      <c r="A210" s="1">
        <v>208</v>
      </c>
      <c r="B210" s="1" t="s">
        <v>2572</v>
      </c>
      <c r="C210" s="1" t="s">
        <v>2570</v>
      </c>
      <c r="D210" s="1">
        <v>1</v>
      </c>
      <c r="E210" s="40">
        <v>10.7</v>
      </c>
      <c r="F210" s="40">
        <v>8.3000000000000007</v>
      </c>
      <c r="G210" s="40">
        <v>12</v>
      </c>
      <c r="H210" s="1">
        <v>274</v>
      </c>
    </row>
    <row r="211" spans="1:8" x14ac:dyDescent="0.25">
      <c r="A211" s="1">
        <v>209</v>
      </c>
      <c r="B211" s="1" t="s">
        <v>2399</v>
      </c>
      <c r="C211" s="1" t="s">
        <v>2570</v>
      </c>
      <c r="D211" s="1">
        <v>2</v>
      </c>
      <c r="E211" s="40">
        <v>9.6999999999999993</v>
      </c>
      <c r="F211" s="40">
        <v>4.5</v>
      </c>
      <c r="G211" s="40">
        <v>16.600000000000001</v>
      </c>
      <c r="H211" s="1">
        <v>271</v>
      </c>
    </row>
    <row r="212" spans="1:8" x14ac:dyDescent="0.25">
      <c r="A212" s="1">
        <v>210</v>
      </c>
      <c r="B212" s="1" t="s">
        <v>2413</v>
      </c>
      <c r="C212" s="1" t="s">
        <v>2570</v>
      </c>
      <c r="D212" s="1">
        <v>4</v>
      </c>
      <c r="E212" s="40">
        <v>19.5</v>
      </c>
      <c r="F212" s="40">
        <v>12</v>
      </c>
      <c r="G212" s="40">
        <v>30</v>
      </c>
      <c r="H212" s="1">
        <v>258</v>
      </c>
    </row>
    <row r="213" spans="1:8" x14ac:dyDescent="0.25">
      <c r="A213" s="1">
        <v>211</v>
      </c>
      <c r="B213" s="1" t="s">
        <v>2518</v>
      </c>
      <c r="C213" s="1" t="s">
        <v>2570</v>
      </c>
      <c r="D213" s="1">
        <v>2</v>
      </c>
      <c r="E213" s="40">
        <v>12.3</v>
      </c>
      <c r="F213" s="40">
        <v>5.5</v>
      </c>
      <c r="G213" s="40">
        <v>19.399999999999999</v>
      </c>
      <c r="H213" s="1">
        <v>255</v>
      </c>
    </row>
    <row r="214" spans="1:8" x14ac:dyDescent="0.25">
      <c r="A214" s="1">
        <v>212</v>
      </c>
      <c r="B214" s="1" t="s">
        <v>2477</v>
      </c>
      <c r="C214" s="1" t="s">
        <v>2570</v>
      </c>
      <c r="D214" s="1">
        <v>2</v>
      </c>
      <c r="E214" s="40">
        <v>6.9</v>
      </c>
      <c r="F214" s="40">
        <v>4.7</v>
      </c>
      <c r="G214" s="40">
        <v>11</v>
      </c>
      <c r="H214" s="1">
        <v>252</v>
      </c>
    </row>
    <row r="215" spans="1:8" x14ac:dyDescent="0.25">
      <c r="A215" s="1">
        <v>213</v>
      </c>
      <c r="B215" s="1" t="s">
        <v>2423</v>
      </c>
      <c r="C215" s="1" t="s">
        <v>2570</v>
      </c>
      <c r="D215" s="1">
        <v>1</v>
      </c>
      <c r="E215" s="40">
        <v>5.5</v>
      </c>
      <c r="F215" s="40">
        <v>3.4</v>
      </c>
      <c r="G215" s="40">
        <v>10</v>
      </c>
      <c r="H215" s="1">
        <v>243</v>
      </c>
    </row>
    <row r="216" spans="1:8" x14ac:dyDescent="0.25">
      <c r="A216" s="1">
        <v>214</v>
      </c>
      <c r="B216" s="1" t="s">
        <v>2551</v>
      </c>
      <c r="C216" s="1" t="s">
        <v>2570</v>
      </c>
      <c r="D216" s="1">
        <v>4</v>
      </c>
      <c r="E216" s="40">
        <v>12.1</v>
      </c>
      <c r="F216" s="40">
        <v>6.8</v>
      </c>
      <c r="G216" s="40">
        <v>20</v>
      </c>
      <c r="H216" s="1">
        <v>236</v>
      </c>
    </row>
    <row r="217" spans="1:8" x14ac:dyDescent="0.25">
      <c r="A217" s="1">
        <v>215</v>
      </c>
      <c r="B217" s="1" t="s">
        <v>2573</v>
      </c>
      <c r="C217" s="1" t="s">
        <v>2570</v>
      </c>
      <c r="D217" s="1">
        <v>2</v>
      </c>
      <c r="E217" s="40">
        <v>6.1</v>
      </c>
      <c r="F217" s="40">
        <v>4</v>
      </c>
      <c r="G217" s="40">
        <v>9.4</v>
      </c>
      <c r="H217" s="1">
        <v>225</v>
      </c>
    </row>
    <row r="218" spans="1:8" x14ac:dyDescent="0.25">
      <c r="A218" s="1">
        <v>216</v>
      </c>
      <c r="B218" s="1" t="s">
        <v>2494</v>
      </c>
      <c r="C218" s="1" t="s">
        <v>2570</v>
      </c>
      <c r="D218" s="1">
        <v>3</v>
      </c>
      <c r="E218" s="40">
        <v>10.8</v>
      </c>
      <c r="F218" s="40">
        <v>5.8</v>
      </c>
      <c r="G218" s="40">
        <v>18</v>
      </c>
      <c r="H218" s="1">
        <v>214</v>
      </c>
    </row>
    <row r="219" spans="1:8" x14ac:dyDescent="0.25">
      <c r="A219" s="1">
        <v>217</v>
      </c>
      <c r="B219" s="1" t="s">
        <v>2419</v>
      </c>
      <c r="C219" s="1" t="s">
        <v>2570</v>
      </c>
      <c r="D219" s="1">
        <v>2</v>
      </c>
      <c r="E219" s="40">
        <v>7.9</v>
      </c>
      <c r="F219" s="40">
        <v>4.0999999999999996</v>
      </c>
      <c r="G219" s="40">
        <v>12</v>
      </c>
      <c r="H219" s="1">
        <v>208</v>
      </c>
    </row>
    <row r="220" spans="1:8" x14ac:dyDescent="0.25">
      <c r="A220" s="1">
        <v>218</v>
      </c>
      <c r="B220" s="1" t="s">
        <v>2574</v>
      </c>
      <c r="C220" s="1" t="s">
        <v>2570</v>
      </c>
      <c r="D220" s="1">
        <v>4</v>
      </c>
      <c r="E220" s="40">
        <v>11.5</v>
      </c>
      <c r="F220" s="40">
        <v>8</v>
      </c>
      <c r="G220" s="40">
        <v>15.2</v>
      </c>
      <c r="H220" s="1">
        <v>207</v>
      </c>
    </row>
    <row r="221" spans="1:8" x14ac:dyDescent="0.25">
      <c r="A221" s="1">
        <v>219</v>
      </c>
      <c r="B221" s="1" t="s">
        <v>2479</v>
      </c>
      <c r="C221" s="1" t="s">
        <v>2570</v>
      </c>
      <c r="D221" s="1">
        <v>1</v>
      </c>
      <c r="E221" s="40">
        <v>9.6999999999999993</v>
      </c>
      <c r="F221" s="40">
        <v>4.2</v>
      </c>
      <c r="G221" s="40">
        <v>15</v>
      </c>
      <c r="H221" s="1">
        <v>199</v>
      </c>
    </row>
    <row r="222" spans="1:8" x14ac:dyDescent="0.25">
      <c r="A222" s="1">
        <v>220</v>
      </c>
      <c r="B222" s="1" t="s">
        <v>2402</v>
      </c>
      <c r="C222" s="1" t="s">
        <v>2570</v>
      </c>
      <c r="D222" s="1">
        <v>1</v>
      </c>
      <c r="E222" s="40">
        <v>8.8000000000000007</v>
      </c>
      <c r="F222" s="40">
        <v>4</v>
      </c>
      <c r="G222" s="40">
        <v>20</v>
      </c>
      <c r="H222" s="1">
        <v>198</v>
      </c>
    </row>
    <row r="223" spans="1:8" x14ac:dyDescent="0.25">
      <c r="A223" s="1">
        <v>221</v>
      </c>
      <c r="B223" s="1" t="s">
        <v>2541</v>
      </c>
      <c r="C223" s="1" t="s">
        <v>2570</v>
      </c>
      <c r="D223" s="1">
        <v>2</v>
      </c>
      <c r="E223" s="40">
        <v>15.2</v>
      </c>
      <c r="F223" s="40">
        <v>10</v>
      </c>
      <c r="G223" s="40">
        <v>23</v>
      </c>
      <c r="H223" s="1">
        <v>179</v>
      </c>
    </row>
    <row r="224" spans="1:8" x14ac:dyDescent="0.25">
      <c r="A224" s="1">
        <v>222</v>
      </c>
      <c r="B224" s="1" t="s">
        <v>2408</v>
      </c>
      <c r="C224" s="1" t="s">
        <v>2570</v>
      </c>
      <c r="D224" s="1">
        <v>2</v>
      </c>
      <c r="E224" s="40">
        <v>6.7</v>
      </c>
      <c r="F224" s="40">
        <v>3.6</v>
      </c>
      <c r="G224" s="40">
        <v>11.5</v>
      </c>
      <c r="H224" s="1">
        <v>175</v>
      </c>
    </row>
    <row r="225" spans="1:8" x14ac:dyDescent="0.25">
      <c r="A225" s="1">
        <v>223</v>
      </c>
      <c r="B225" s="1" t="s">
        <v>2575</v>
      </c>
      <c r="C225" s="1" t="s">
        <v>2570</v>
      </c>
      <c r="D225" s="1">
        <v>0</v>
      </c>
      <c r="E225" s="40">
        <v>4.8</v>
      </c>
      <c r="F225" s="40">
        <v>2</v>
      </c>
      <c r="G225" s="40">
        <v>10</v>
      </c>
      <c r="H225" s="1">
        <v>175</v>
      </c>
    </row>
    <row r="226" spans="1:8" x14ac:dyDescent="0.25">
      <c r="A226" s="1">
        <v>224</v>
      </c>
      <c r="B226" s="1" t="s">
        <v>2550</v>
      </c>
      <c r="C226" s="1" t="s">
        <v>2570</v>
      </c>
      <c r="D226" s="1">
        <v>0</v>
      </c>
      <c r="E226" s="40">
        <v>8.9</v>
      </c>
      <c r="F226" s="40">
        <v>6.5</v>
      </c>
      <c r="G226" s="40">
        <v>13</v>
      </c>
      <c r="H226" s="1">
        <v>167</v>
      </c>
    </row>
    <row r="227" spans="1:8" x14ac:dyDescent="0.25">
      <c r="A227" s="1">
        <v>225</v>
      </c>
      <c r="B227" s="1" t="s">
        <v>2576</v>
      </c>
      <c r="C227" s="1" t="s">
        <v>2570</v>
      </c>
      <c r="D227" s="1">
        <v>5</v>
      </c>
      <c r="E227" s="40">
        <v>18.7</v>
      </c>
      <c r="F227" s="40">
        <v>12</v>
      </c>
      <c r="G227" s="40">
        <v>28</v>
      </c>
      <c r="H227" s="1">
        <v>159</v>
      </c>
    </row>
    <row r="228" spans="1:8" x14ac:dyDescent="0.25">
      <c r="A228" s="1">
        <v>226</v>
      </c>
      <c r="B228" s="1" t="s">
        <v>2553</v>
      </c>
      <c r="C228" s="1" t="s">
        <v>2570</v>
      </c>
      <c r="D228" s="1">
        <v>0</v>
      </c>
      <c r="E228" s="40">
        <v>10.199999999999999</v>
      </c>
      <c r="F228" s="40">
        <v>6</v>
      </c>
      <c r="G228" s="40">
        <v>14</v>
      </c>
      <c r="H228" s="1">
        <v>153</v>
      </c>
    </row>
    <row r="229" spans="1:8" x14ac:dyDescent="0.25">
      <c r="A229" s="1">
        <v>227</v>
      </c>
      <c r="B229" s="1" t="s">
        <v>2468</v>
      </c>
      <c r="C229" s="1" t="s">
        <v>2570</v>
      </c>
      <c r="D229" s="1">
        <v>3</v>
      </c>
      <c r="E229" s="40">
        <v>9.8000000000000007</v>
      </c>
      <c r="F229" s="40">
        <v>6</v>
      </c>
      <c r="G229" s="40">
        <v>15</v>
      </c>
      <c r="H229" s="1">
        <v>153</v>
      </c>
    </row>
    <row r="230" spans="1:8" x14ac:dyDescent="0.25">
      <c r="A230" s="1">
        <v>228</v>
      </c>
      <c r="B230" s="1" t="s">
        <v>2437</v>
      </c>
      <c r="C230" s="1" t="s">
        <v>2570</v>
      </c>
      <c r="D230" s="1">
        <v>1</v>
      </c>
      <c r="E230" s="40">
        <v>10</v>
      </c>
      <c r="F230" s="40">
        <v>3.5</v>
      </c>
      <c r="G230" s="40">
        <v>19</v>
      </c>
      <c r="H230" s="1">
        <v>151</v>
      </c>
    </row>
    <row r="231" spans="1:8" x14ac:dyDescent="0.25">
      <c r="A231" s="1">
        <v>229</v>
      </c>
      <c r="B231" s="1" t="s">
        <v>2510</v>
      </c>
      <c r="C231" s="1" t="s">
        <v>2570</v>
      </c>
      <c r="D231" s="1">
        <v>0</v>
      </c>
      <c r="E231" s="40">
        <v>6.3</v>
      </c>
      <c r="F231" s="40">
        <v>4.5</v>
      </c>
      <c r="G231" s="40">
        <v>8.6</v>
      </c>
      <c r="H231" s="1">
        <v>147</v>
      </c>
    </row>
    <row r="232" spans="1:8" x14ac:dyDescent="0.25">
      <c r="A232" s="1">
        <v>230</v>
      </c>
      <c r="B232" s="1" t="s">
        <v>2403</v>
      </c>
      <c r="C232" s="1" t="s">
        <v>2570</v>
      </c>
      <c r="D232" s="1">
        <v>2</v>
      </c>
      <c r="E232" s="40">
        <v>9.5</v>
      </c>
      <c r="F232" s="40">
        <v>5.5</v>
      </c>
      <c r="G232" s="40">
        <v>15</v>
      </c>
      <c r="H232" s="1">
        <v>144</v>
      </c>
    </row>
    <row r="233" spans="1:8" x14ac:dyDescent="0.25">
      <c r="A233" s="1">
        <v>231</v>
      </c>
      <c r="B233" s="1" t="s">
        <v>2577</v>
      </c>
      <c r="C233" s="1" t="s">
        <v>2570</v>
      </c>
      <c r="D233" s="1">
        <v>2</v>
      </c>
      <c r="E233" s="40">
        <v>9.3000000000000007</v>
      </c>
      <c r="F233" s="40">
        <v>7</v>
      </c>
      <c r="G233" s="40">
        <v>11.5</v>
      </c>
      <c r="H233" s="1">
        <v>138</v>
      </c>
    </row>
    <row r="234" spans="1:8" x14ac:dyDescent="0.25">
      <c r="A234" s="1">
        <v>232</v>
      </c>
      <c r="B234" s="1" t="s">
        <v>2434</v>
      </c>
      <c r="C234" s="1" t="s">
        <v>2570</v>
      </c>
      <c r="D234" s="1">
        <v>2</v>
      </c>
      <c r="E234" s="40">
        <v>7.3</v>
      </c>
      <c r="F234" s="40">
        <v>4.5</v>
      </c>
      <c r="G234" s="40">
        <v>14</v>
      </c>
      <c r="H234" s="1">
        <v>133</v>
      </c>
    </row>
    <row r="235" spans="1:8" x14ac:dyDescent="0.25">
      <c r="A235" s="1">
        <v>233</v>
      </c>
      <c r="B235" s="1" t="s">
        <v>2443</v>
      </c>
      <c r="C235" s="1" t="s">
        <v>2570</v>
      </c>
      <c r="D235" s="1">
        <v>2</v>
      </c>
      <c r="E235" s="40">
        <v>10</v>
      </c>
      <c r="F235" s="40">
        <v>4.2</v>
      </c>
      <c r="G235" s="40">
        <v>16.8</v>
      </c>
      <c r="H235" s="1">
        <v>131</v>
      </c>
    </row>
    <row r="236" spans="1:8" x14ac:dyDescent="0.25">
      <c r="A236" s="1">
        <v>234</v>
      </c>
      <c r="B236" s="1" t="s">
        <v>2578</v>
      </c>
      <c r="C236" s="1" t="s">
        <v>2570</v>
      </c>
      <c r="D236" s="1">
        <v>2</v>
      </c>
      <c r="E236" s="40">
        <v>8.8000000000000007</v>
      </c>
      <c r="F236" s="40">
        <v>5.6</v>
      </c>
      <c r="G236" s="40">
        <v>12.2</v>
      </c>
      <c r="H236" s="1">
        <v>128</v>
      </c>
    </row>
    <row r="237" spans="1:8" x14ac:dyDescent="0.25">
      <c r="A237" s="1">
        <v>235</v>
      </c>
      <c r="B237" s="1" t="s">
        <v>2445</v>
      </c>
      <c r="C237" s="1" t="s">
        <v>2570</v>
      </c>
      <c r="D237" s="1">
        <v>3</v>
      </c>
      <c r="E237" s="40">
        <v>12</v>
      </c>
      <c r="F237" s="40">
        <v>6.2</v>
      </c>
      <c r="G237" s="40">
        <v>20.8</v>
      </c>
      <c r="H237" s="1">
        <v>128</v>
      </c>
    </row>
    <row r="238" spans="1:8" x14ac:dyDescent="0.25">
      <c r="A238" s="1">
        <v>236</v>
      </c>
      <c r="B238" s="1" t="s">
        <v>2579</v>
      </c>
      <c r="C238" s="1" t="s">
        <v>2570</v>
      </c>
      <c r="D238" s="1">
        <v>1</v>
      </c>
      <c r="E238" s="40">
        <v>8.3000000000000007</v>
      </c>
      <c r="F238" s="40">
        <v>3.8</v>
      </c>
      <c r="G238" s="40">
        <v>14.2</v>
      </c>
      <c r="H238" s="1">
        <v>127</v>
      </c>
    </row>
    <row r="239" spans="1:8" x14ac:dyDescent="0.25">
      <c r="A239" s="1">
        <v>237</v>
      </c>
      <c r="B239" s="1" t="s">
        <v>2470</v>
      </c>
      <c r="C239" s="1" t="s">
        <v>2570</v>
      </c>
      <c r="D239" s="1">
        <v>0</v>
      </c>
      <c r="E239" s="40">
        <v>6</v>
      </c>
      <c r="F239" s="40">
        <v>5</v>
      </c>
      <c r="G239" s="40">
        <v>8</v>
      </c>
      <c r="H239" s="1">
        <v>124</v>
      </c>
    </row>
    <row r="240" spans="1:8" x14ac:dyDescent="0.25">
      <c r="A240" s="1">
        <v>238</v>
      </c>
      <c r="B240" s="1" t="s">
        <v>2506</v>
      </c>
      <c r="C240" s="1" t="s">
        <v>2570</v>
      </c>
      <c r="D240" s="1">
        <v>3</v>
      </c>
      <c r="E240" s="40">
        <v>6.4</v>
      </c>
      <c r="F240" s="40">
        <v>4.3</v>
      </c>
      <c r="G240" s="40">
        <v>8.9</v>
      </c>
      <c r="H240" s="1">
        <v>119</v>
      </c>
    </row>
    <row r="241" spans="1:8" x14ac:dyDescent="0.25">
      <c r="A241" s="1">
        <v>239</v>
      </c>
      <c r="B241" s="1" t="s">
        <v>2580</v>
      </c>
      <c r="C241" s="1" t="s">
        <v>2570</v>
      </c>
      <c r="D241" s="1">
        <v>2</v>
      </c>
      <c r="E241" s="40">
        <v>12</v>
      </c>
      <c r="F241" s="40">
        <v>6</v>
      </c>
      <c r="G241" s="40">
        <v>20</v>
      </c>
      <c r="H241" s="1">
        <v>117</v>
      </c>
    </row>
    <row r="242" spans="1:8" x14ac:dyDescent="0.25">
      <c r="A242" s="1">
        <v>240</v>
      </c>
      <c r="B242" s="1" t="s">
        <v>2397</v>
      </c>
      <c r="C242" s="1" t="s">
        <v>2570</v>
      </c>
      <c r="D242" s="1">
        <v>1</v>
      </c>
      <c r="E242" s="40">
        <v>6.9</v>
      </c>
      <c r="F242" s="40">
        <v>5.5</v>
      </c>
      <c r="G242" s="40">
        <v>9</v>
      </c>
      <c r="H242" s="1">
        <v>116</v>
      </c>
    </row>
    <row r="243" spans="1:8" x14ac:dyDescent="0.25">
      <c r="A243" s="1">
        <v>241</v>
      </c>
      <c r="B243" s="1" t="s">
        <v>2481</v>
      </c>
      <c r="C243" s="1" t="s">
        <v>2570</v>
      </c>
      <c r="D243" s="1">
        <v>2</v>
      </c>
      <c r="E243" s="40">
        <v>10.6</v>
      </c>
      <c r="F243" s="40">
        <v>5</v>
      </c>
      <c r="G243" s="40">
        <v>18.5</v>
      </c>
      <c r="H243" s="1">
        <v>111</v>
      </c>
    </row>
    <row r="244" spans="1:8" x14ac:dyDescent="0.25">
      <c r="A244" s="1">
        <v>242</v>
      </c>
      <c r="B244" s="1" t="s">
        <v>2581</v>
      </c>
      <c r="C244" s="1" t="s">
        <v>2570</v>
      </c>
      <c r="D244" s="1">
        <v>3</v>
      </c>
      <c r="E244" s="40">
        <v>8.1999999999999993</v>
      </c>
      <c r="F244" s="40">
        <v>5.0999999999999996</v>
      </c>
      <c r="G244" s="40">
        <v>12</v>
      </c>
      <c r="H244" s="1">
        <v>110</v>
      </c>
    </row>
    <row r="245" spans="1:8" x14ac:dyDescent="0.25">
      <c r="A245" s="1">
        <v>243</v>
      </c>
      <c r="B245" s="1" t="s">
        <v>2582</v>
      </c>
      <c r="C245" s="1" t="s">
        <v>2570</v>
      </c>
      <c r="D245" s="1">
        <v>1</v>
      </c>
      <c r="E245" s="40">
        <v>7.5</v>
      </c>
      <c r="F245" s="40">
        <v>3</v>
      </c>
      <c r="G245" s="40">
        <v>15.5</v>
      </c>
      <c r="H245" s="1">
        <v>106</v>
      </c>
    </row>
    <row r="246" spans="1:8" x14ac:dyDescent="0.25">
      <c r="A246" s="1">
        <v>244</v>
      </c>
      <c r="B246" s="1" t="s">
        <v>2460</v>
      </c>
      <c r="C246" s="1" t="s">
        <v>2570</v>
      </c>
      <c r="D246" s="1">
        <v>2</v>
      </c>
      <c r="E246" s="40">
        <v>15.6</v>
      </c>
      <c r="F246" s="40">
        <v>7.8</v>
      </c>
      <c r="G246" s="40">
        <v>21.3</v>
      </c>
      <c r="H246" s="1">
        <v>106</v>
      </c>
    </row>
    <row r="247" spans="1:8" x14ac:dyDescent="0.25">
      <c r="A247" s="1">
        <v>245</v>
      </c>
      <c r="B247" s="1" t="s">
        <v>2583</v>
      </c>
      <c r="C247" s="1" t="s">
        <v>2570</v>
      </c>
      <c r="D247" s="1">
        <v>3</v>
      </c>
      <c r="E247" s="40">
        <v>10.7</v>
      </c>
      <c r="F247" s="40">
        <v>6.7</v>
      </c>
      <c r="G247" s="40">
        <v>16.3</v>
      </c>
      <c r="H247" s="1">
        <v>105</v>
      </c>
    </row>
    <row r="248" spans="1:8" x14ac:dyDescent="0.25">
      <c r="A248" s="1">
        <v>246</v>
      </c>
      <c r="B248" s="1" t="s">
        <v>2476</v>
      </c>
      <c r="C248" s="1" t="s">
        <v>2570</v>
      </c>
      <c r="D248" s="1">
        <v>3</v>
      </c>
      <c r="E248" s="40">
        <v>11.1</v>
      </c>
      <c r="F248" s="40">
        <v>5.5</v>
      </c>
      <c r="G248" s="40">
        <v>17.5</v>
      </c>
      <c r="H248" s="1">
        <v>103</v>
      </c>
    </row>
    <row r="249" spans="1:8" x14ac:dyDescent="0.25">
      <c r="A249" s="1">
        <v>247</v>
      </c>
      <c r="B249" s="1" t="s">
        <v>2431</v>
      </c>
      <c r="C249" s="1" t="s">
        <v>2570</v>
      </c>
      <c r="D249" s="1">
        <v>1</v>
      </c>
      <c r="E249" s="40">
        <v>12.3</v>
      </c>
      <c r="F249" s="40">
        <v>4.7</v>
      </c>
      <c r="G249" s="40">
        <v>18.899999999999999</v>
      </c>
      <c r="H249" s="1">
        <v>103</v>
      </c>
    </row>
    <row r="250" spans="1:8" x14ac:dyDescent="0.25">
      <c r="A250" s="1">
        <v>248</v>
      </c>
      <c r="B250" s="1" t="s">
        <v>2584</v>
      </c>
      <c r="C250" s="1" t="s">
        <v>2570</v>
      </c>
      <c r="D250" s="1">
        <v>1</v>
      </c>
      <c r="E250" s="40">
        <v>11.7</v>
      </c>
      <c r="F250" s="40">
        <v>4.5</v>
      </c>
      <c r="G250" s="40">
        <v>21.6</v>
      </c>
      <c r="H250" s="1">
        <v>102</v>
      </c>
    </row>
    <row r="251" spans="1:8" x14ac:dyDescent="0.25">
      <c r="A251" s="1">
        <v>249</v>
      </c>
      <c r="B251" s="1" t="s">
        <v>2585</v>
      </c>
      <c r="C251" s="1" t="s">
        <v>2570</v>
      </c>
      <c r="D251" s="1">
        <v>3</v>
      </c>
      <c r="E251" s="40">
        <v>8.5</v>
      </c>
      <c r="F251" s="40">
        <v>4.5</v>
      </c>
      <c r="G251" s="40">
        <v>17.5</v>
      </c>
      <c r="H251" s="1">
        <v>101</v>
      </c>
    </row>
    <row r="252" spans="1:8" x14ac:dyDescent="0.25">
      <c r="A252" s="1">
        <v>250</v>
      </c>
      <c r="B252" s="1" t="s">
        <v>2401</v>
      </c>
      <c r="C252" s="1" t="s">
        <v>2570</v>
      </c>
      <c r="D252" s="1">
        <v>2</v>
      </c>
      <c r="E252" s="40">
        <v>8.6</v>
      </c>
      <c r="F252" s="40">
        <v>4.8</v>
      </c>
      <c r="G252" s="40">
        <v>17.100000000000001</v>
      </c>
      <c r="H252" s="1">
        <v>100</v>
      </c>
    </row>
    <row r="253" spans="1:8" x14ac:dyDescent="0.25">
      <c r="A253" s="1">
        <v>251</v>
      </c>
      <c r="B253" s="1" t="s">
        <v>2567</v>
      </c>
      <c r="C253" s="1" t="s">
        <v>2570</v>
      </c>
      <c r="D253" s="1">
        <v>0</v>
      </c>
      <c r="E253" s="40">
        <v>11.3</v>
      </c>
      <c r="F253" s="40">
        <v>7.7</v>
      </c>
      <c r="G253" s="40">
        <v>15</v>
      </c>
      <c r="H253" s="1">
        <v>99</v>
      </c>
    </row>
    <row r="254" spans="1:8" x14ac:dyDescent="0.25">
      <c r="A254" s="1">
        <v>252</v>
      </c>
      <c r="B254" s="1" t="s">
        <v>2549</v>
      </c>
      <c r="C254" s="1" t="s">
        <v>2570</v>
      </c>
      <c r="D254" s="1">
        <v>2</v>
      </c>
      <c r="E254" s="40">
        <v>14.5</v>
      </c>
      <c r="F254" s="40">
        <v>7.5</v>
      </c>
      <c r="G254" s="40">
        <v>23.5</v>
      </c>
      <c r="H254" s="1">
        <v>97</v>
      </c>
    </row>
    <row r="255" spans="1:8" x14ac:dyDescent="0.25">
      <c r="A255" s="1">
        <v>253</v>
      </c>
      <c r="B255" s="1" t="s">
        <v>2586</v>
      </c>
      <c r="C255" s="1" t="s">
        <v>2570</v>
      </c>
      <c r="D255" s="1">
        <v>1</v>
      </c>
      <c r="E255" s="40">
        <v>11</v>
      </c>
      <c r="F255" s="40">
        <v>8.4</v>
      </c>
      <c r="G255" s="40">
        <v>13</v>
      </c>
      <c r="H255" s="1">
        <v>96</v>
      </c>
    </row>
    <row r="256" spans="1:8" x14ac:dyDescent="0.25">
      <c r="A256" s="1">
        <v>254</v>
      </c>
      <c r="B256" s="1" t="s">
        <v>2587</v>
      </c>
      <c r="C256" s="1" t="s">
        <v>2570</v>
      </c>
      <c r="D256" s="1">
        <v>3</v>
      </c>
      <c r="E256" s="40">
        <v>10.199999999999999</v>
      </c>
      <c r="F256" s="40">
        <v>6.5</v>
      </c>
      <c r="G256" s="40">
        <v>15</v>
      </c>
      <c r="H256" s="1">
        <v>96</v>
      </c>
    </row>
    <row r="257" spans="1:8" x14ac:dyDescent="0.25">
      <c r="A257" s="1">
        <v>255</v>
      </c>
      <c r="B257" s="1" t="s">
        <v>2396</v>
      </c>
      <c r="C257" s="1" t="s">
        <v>2570</v>
      </c>
      <c r="D257" s="1">
        <v>2</v>
      </c>
      <c r="E257" s="40">
        <v>8.3000000000000007</v>
      </c>
      <c r="F257" s="40">
        <v>5</v>
      </c>
      <c r="G257" s="40">
        <v>13</v>
      </c>
      <c r="H257" s="1">
        <v>95</v>
      </c>
    </row>
    <row r="258" spans="1:8" x14ac:dyDescent="0.25">
      <c r="A258" s="1">
        <v>256</v>
      </c>
      <c r="B258" s="1" t="s">
        <v>2588</v>
      </c>
      <c r="C258" s="1" t="s">
        <v>2570</v>
      </c>
      <c r="D258" s="1">
        <v>1</v>
      </c>
      <c r="E258" s="40">
        <v>2.2999999999999998</v>
      </c>
      <c r="F258" s="40">
        <v>1.6</v>
      </c>
      <c r="G258" s="40">
        <v>4</v>
      </c>
      <c r="H258" s="1">
        <v>95</v>
      </c>
    </row>
    <row r="259" spans="1:8" x14ac:dyDescent="0.25">
      <c r="A259" s="1">
        <v>257</v>
      </c>
      <c r="B259" s="1" t="s">
        <v>2589</v>
      </c>
      <c r="C259" s="1" t="s">
        <v>2570</v>
      </c>
      <c r="D259" s="1">
        <v>1</v>
      </c>
      <c r="E259" s="40">
        <v>7.6</v>
      </c>
      <c r="F259" s="40">
        <v>4.5</v>
      </c>
      <c r="G259" s="40">
        <v>10.5</v>
      </c>
      <c r="H259" s="1">
        <v>94</v>
      </c>
    </row>
    <row r="260" spans="1:8" x14ac:dyDescent="0.25">
      <c r="A260" s="1">
        <v>258</v>
      </c>
      <c r="B260" s="1" t="s">
        <v>2473</v>
      </c>
      <c r="C260" s="1" t="s">
        <v>2570</v>
      </c>
      <c r="D260" s="1">
        <v>0</v>
      </c>
      <c r="E260" s="40">
        <v>6.9</v>
      </c>
      <c r="F260" s="40">
        <v>6.1</v>
      </c>
      <c r="G260" s="40">
        <v>8.5</v>
      </c>
      <c r="H260" s="1">
        <v>92</v>
      </c>
    </row>
    <row r="261" spans="1:8" x14ac:dyDescent="0.25">
      <c r="A261" s="1">
        <v>259</v>
      </c>
      <c r="B261" s="1" t="s">
        <v>2424</v>
      </c>
      <c r="C261" s="1" t="s">
        <v>2570</v>
      </c>
      <c r="D261" s="1">
        <v>1</v>
      </c>
      <c r="E261" s="40">
        <v>10</v>
      </c>
      <c r="F261" s="40">
        <v>7</v>
      </c>
      <c r="G261" s="40">
        <v>14.2</v>
      </c>
      <c r="H261" s="1">
        <v>92</v>
      </c>
    </row>
    <row r="262" spans="1:8" x14ac:dyDescent="0.25">
      <c r="A262" s="1">
        <v>260</v>
      </c>
      <c r="B262" s="1" t="s">
        <v>2590</v>
      </c>
      <c r="C262" s="1" t="s">
        <v>2570</v>
      </c>
      <c r="D262" s="1">
        <v>2</v>
      </c>
      <c r="E262" s="40">
        <v>7.6</v>
      </c>
      <c r="F262" s="40">
        <v>4</v>
      </c>
      <c r="G262" s="40">
        <v>13</v>
      </c>
      <c r="H262" s="1">
        <v>92</v>
      </c>
    </row>
    <row r="263" spans="1:8" x14ac:dyDescent="0.25">
      <c r="A263" s="1">
        <v>261</v>
      </c>
      <c r="B263" s="1" t="s">
        <v>2452</v>
      </c>
      <c r="C263" s="1" t="s">
        <v>2570</v>
      </c>
      <c r="D263" s="1">
        <v>2</v>
      </c>
      <c r="E263" s="40">
        <v>12.5</v>
      </c>
      <c r="F263" s="40">
        <v>6</v>
      </c>
      <c r="G263" s="40">
        <v>20.5</v>
      </c>
      <c r="H263" s="1">
        <v>90</v>
      </c>
    </row>
    <row r="264" spans="1:8" x14ac:dyDescent="0.25">
      <c r="A264" s="1">
        <v>262</v>
      </c>
      <c r="B264" s="1" t="s">
        <v>2482</v>
      </c>
      <c r="C264" s="1" t="s">
        <v>2570</v>
      </c>
      <c r="D264" s="1">
        <v>1</v>
      </c>
      <c r="E264" s="40">
        <v>7.8</v>
      </c>
      <c r="F264" s="40">
        <v>4.5</v>
      </c>
      <c r="G264" s="40">
        <v>14</v>
      </c>
      <c r="H264" s="1">
        <v>90</v>
      </c>
    </row>
    <row r="265" spans="1:8" x14ac:dyDescent="0.25">
      <c r="A265" s="1">
        <v>263</v>
      </c>
      <c r="B265" s="1" t="s">
        <v>2591</v>
      </c>
      <c r="C265" s="1" t="s">
        <v>2570</v>
      </c>
      <c r="D265" s="1">
        <v>2</v>
      </c>
      <c r="E265" s="40">
        <v>9.1</v>
      </c>
      <c r="F265" s="40">
        <v>3.3</v>
      </c>
      <c r="G265" s="40">
        <v>19</v>
      </c>
      <c r="H265" s="1">
        <v>89</v>
      </c>
    </row>
    <row r="266" spans="1:8" x14ac:dyDescent="0.25">
      <c r="A266" s="1">
        <v>264</v>
      </c>
      <c r="B266" s="1" t="s">
        <v>2454</v>
      </c>
      <c r="C266" s="1" t="s">
        <v>2570</v>
      </c>
      <c r="D266" s="1">
        <v>2</v>
      </c>
      <c r="E266" s="40">
        <v>7</v>
      </c>
      <c r="F266" s="40">
        <v>4.5999999999999996</v>
      </c>
      <c r="G266" s="40">
        <v>10.199999999999999</v>
      </c>
      <c r="H266" s="1">
        <v>89</v>
      </c>
    </row>
    <row r="267" spans="1:8" x14ac:dyDescent="0.25">
      <c r="A267" s="1">
        <v>265</v>
      </c>
      <c r="B267" s="1" t="s">
        <v>2592</v>
      </c>
      <c r="C267" s="1" t="s">
        <v>2570</v>
      </c>
      <c r="D267" s="1">
        <v>1</v>
      </c>
      <c r="E267" s="40">
        <v>7.7</v>
      </c>
      <c r="F267" s="40">
        <v>3.9</v>
      </c>
      <c r="G267" s="40">
        <v>15</v>
      </c>
      <c r="H267" s="1">
        <v>89</v>
      </c>
    </row>
    <row r="268" spans="1:8" x14ac:dyDescent="0.25">
      <c r="A268" s="1">
        <v>266</v>
      </c>
      <c r="B268" s="1" t="s">
        <v>2593</v>
      </c>
      <c r="C268" s="1" t="s">
        <v>2570</v>
      </c>
      <c r="D268" s="1">
        <v>1</v>
      </c>
      <c r="E268" s="40">
        <v>6.1</v>
      </c>
      <c r="F268" s="40">
        <v>3.9</v>
      </c>
      <c r="G268" s="40">
        <v>8.8000000000000007</v>
      </c>
      <c r="H268" s="1">
        <v>88</v>
      </c>
    </row>
    <row r="269" spans="1:8" x14ac:dyDescent="0.25">
      <c r="A269" s="1">
        <v>267</v>
      </c>
      <c r="B269" s="1" t="s">
        <v>2433</v>
      </c>
      <c r="C269" s="1" t="s">
        <v>2570</v>
      </c>
      <c r="D269" s="1">
        <v>1</v>
      </c>
      <c r="E269" s="40">
        <v>8.1999999999999993</v>
      </c>
      <c r="F269" s="40">
        <v>3.6</v>
      </c>
      <c r="G269" s="40">
        <v>16</v>
      </c>
      <c r="H269" s="1">
        <v>87</v>
      </c>
    </row>
    <row r="270" spans="1:8" x14ac:dyDescent="0.25">
      <c r="A270" s="1">
        <v>268</v>
      </c>
      <c r="B270" s="1" t="s">
        <v>2548</v>
      </c>
      <c r="C270" s="1" t="s">
        <v>2570</v>
      </c>
      <c r="D270" s="1">
        <v>3</v>
      </c>
      <c r="E270" s="40">
        <v>11.6</v>
      </c>
      <c r="F270" s="40">
        <v>7</v>
      </c>
      <c r="G270" s="40">
        <v>20</v>
      </c>
      <c r="H270" s="1">
        <v>86</v>
      </c>
    </row>
    <row r="271" spans="1:8" x14ac:dyDescent="0.25">
      <c r="A271" s="1">
        <v>269</v>
      </c>
      <c r="B271" s="1" t="s">
        <v>2493</v>
      </c>
      <c r="C271" s="1" t="s">
        <v>2570</v>
      </c>
      <c r="D271" s="1">
        <v>2</v>
      </c>
      <c r="E271" s="40">
        <v>6.7</v>
      </c>
      <c r="F271" s="40">
        <v>4.0999999999999996</v>
      </c>
      <c r="G271" s="40">
        <v>14.5</v>
      </c>
      <c r="H271" s="1">
        <v>85</v>
      </c>
    </row>
    <row r="272" spans="1:8" x14ac:dyDescent="0.25">
      <c r="A272" s="1">
        <v>270</v>
      </c>
      <c r="B272" s="1" t="s">
        <v>2428</v>
      </c>
      <c r="C272" s="1" t="s">
        <v>2570</v>
      </c>
      <c r="D272" s="1">
        <v>3</v>
      </c>
      <c r="E272" s="40">
        <v>8</v>
      </c>
      <c r="F272" s="40">
        <v>5</v>
      </c>
      <c r="G272" s="40">
        <v>14</v>
      </c>
      <c r="H272" s="1">
        <v>85</v>
      </c>
    </row>
    <row r="273" spans="1:8" x14ac:dyDescent="0.25">
      <c r="A273" s="1">
        <v>271</v>
      </c>
      <c r="B273" s="1" t="s">
        <v>2594</v>
      </c>
      <c r="C273" s="1" t="s">
        <v>2570</v>
      </c>
      <c r="D273" s="1">
        <v>1</v>
      </c>
      <c r="E273" s="40">
        <v>13.2</v>
      </c>
      <c r="F273" s="40">
        <v>8</v>
      </c>
      <c r="G273" s="40">
        <v>16.5</v>
      </c>
      <c r="H273" s="1">
        <v>85</v>
      </c>
    </row>
    <row r="274" spans="1:8" x14ac:dyDescent="0.25">
      <c r="A274" s="1">
        <v>272</v>
      </c>
      <c r="B274" s="1" t="s">
        <v>2595</v>
      </c>
      <c r="C274" s="1" t="s">
        <v>2570</v>
      </c>
      <c r="D274" s="1">
        <v>0</v>
      </c>
      <c r="E274" s="40">
        <v>6.4</v>
      </c>
      <c r="F274" s="40">
        <v>5</v>
      </c>
      <c r="G274" s="40">
        <v>8.5</v>
      </c>
      <c r="H274" s="1">
        <v>84</v>
      </c>
    </row>
    <row r="275" spans="1:8" x14ac:dyDescent="0.25">
      <c r="A275" s="1">
        <v>273</v>
      </c>
      <c r="B275" s="1" t="s">
        <v>2596</v>
      </c>
      <c r="C275" s="1" t="s">
        <v>2570</v>
      </c>
      <c r="D275" s="1">
        <v>2</v>
      </c>
      <c r="E275" s="40">
        <v>11.2</v>
      </c>
      <c r="F275" s="40">
        <v>5.8</v>
      </c>
      <c r="G275" s="40">
        <v>16.7</v>
      </c>
      <c r="H275" s="1">
        <v>83</v>
      </c>
    </row>
    <row r="276" spans="1:8" x14ac:dyDescent="0.25">
      <c r="A276" s="1">
        <v>274</v>
      </c>
      <c r="B276" s="1" t="s">
        <v>2597</v>
      </c>
      <c r="C276" s="1" t="s">
        <v>2570</v>
      </c>
      <c r="D276" s="1">
        <v>2</v>
      </c>
      <c r="E276" s="40">
        <v>12.7</v>
      </c>
      <c r="F276" s="40">
        <v>5.6</v>
      </c>
      <c r="G276" s="40">
        <v>23.2</v>
      </c>
      <c r="H276" s="1">
        <v>81</v>
      </c>
    </row>
    <row r="277" spans="1:8" x14ac:dyDescent="0.25">
      <c r="A277" s="1">
        <v>275</v>
      </c>
      <c r="B277" s="1" t="s">
        <v>2422</v>
      </c>
      <c r="C277" s="1" t="s">
        <v>2570</v>
      </c>
      <c r="D277" s="1">
        <v>1</v>
      </c>
      <c r="E277" s="40">
        <v>9.6</v>
      </c>
      <c r="F277" s="40">
        <v>7</v>
      </c>
      <c r="G277" s="40">
        <v>12.8</v>
      </c>
      <c r="H277" s="1">
        <v>80</v>
      </c>
    </row>
    <row r="278" spans="1:8" x14ac:dyDescent="0.25">
      <c r="A278" s="1">
        <v>276</v>
      </c>
      <c r="B278" s="1" t="s">
        <v>2598</v>
      </c>
      <c r="C278" s="1" t="s">
        <v>2570</v>
      </c>
      <c r="D278" s="1">
        <v>1</v>
      </c>
      <c r="E278" s="40">
        <v>5.4</v>
      </c>
      <c r="F278" s="40">
        <v>2.8</v>
      </c>
      <c r="G278" s="40">
        <v>12</v>
      </c>
      <c r="H278" s="1">
        <v>80</v>
      </c>
    </row>
    <row r="279" spans="1:8" x14ac:dyDescent="0.25">
      <c r="A279" s="1">
        <v>277</v>
      </c>
      <c r="B279" s="1" t="s">
        <v>2410</v>
      </c>
      <c r="C279" s="1" t="s">
        <v>2570</v>
      </c>
      <c r="D279" s="1">
        <v>1</v>
      </c>
      <c r="E279" s="40">
        <v>6.8</v>
      </c>
      <c r="F279" s="40">
        <v>3.6</v>
      </c>
      <c r="G279" s="40">
        <v>15</v>
      </c>
      <c r="H279" s="1">
        <v>79</v>
      </c>
    </row>
    <row r="280" spans="1:8" x14ac:dyDescent="0.25">
      <c r="A280" s="1">
        <v>278</v>
      </c>
      <c r="B280" s="1" t="s">
        <v>2599</v>
      </c>
      <c r="C280" s="1" t="s">
        <v>2570</v>
      </c>
      <c r="D280" s="1">
        <v>2</v>
      </c>
      <c r="E280" s="40">
        <v>9.5</v>
      </c>
      <c r="F280" s="40">
        <v>3.5</v>
      </c>
      <c r="G280" s="40">
        <v>18.8</v>
      </c>
      <c r="H280" s="1">
        <v>79</v>
      </c>
    </row>
    <row r="281" spans="1:8" x14ac:dyDescent="0.25">
      <c r="A281" s="1">
        <v>279</v>
      </c>
      <c r="B281" s="1" t="s">
        <v>2412</v>
      </c>
      <c r="C281" s="1" t="s">
        <v>2570</v>
      </c>
      <c r="D281" s="1">
        <v>1</v>
      </c>
      <c r="E281" s="40">
        <v>8.3000000000000007</v>
      </c>
      <c r="F281" s="40">
        <v>4.5</v>
      </c>
      <c r="G281" s="40">
        <v>16.7</v>
      </c>
      <c r="H281" s="1">
        <v>78</v>
      </c>
    </row>
    <row r="282" spans="1:8" x14ac:dyDescent="0.25">
      <c r="A282" s="1">
        <v>280</v>
      </c>
      <c r="B282" s="1" t="s">
        <v>2426</v>
      </c>
      <c r="C282" s="1" t="s">
        <v>2570</v>
      </c>
      <c r="D282" s="1">
        <v>1</v>
      </c>
      <c r="E282" s="40">
        <v>9.9</v>
      </c>
      <c r="F282" s="40">
        <v>4.5</v>
      </c>
      <c r="G282" s="40">
        <v>17.5</v>
      </c>
      <c r="H282" s="1">
        <v>77</v>
      </c>
    </row>
    <row r="283" spans="1:8" x14ac:dyDescent="0.25">
      <c r="A283" s="1">
        <v>281</v>
      </c>
      <c r="B283" s="1" t="s">
        <v>2600</v>
      </c>
      <c r="C283" s="1" t="s">
        <v>2570</v>
      </c>
      <c r="D283" s="1">
        <v>1</v>
      </c>
      <c r="E283" s="40">
        <v>6.1</v>
      </c>
      <c r="F283" s="40">
        <v>3.8</v>
      </c>
      <c r="G283" s="40">
        <v>9.5</v>
      </c>
      <c r="H283" s="1">
        <v>75</v>
      </c>
    </row>
    <row r="284" spans="1:8" x14ac:dyDescent="0.25">
      <c r="A284" s="1">
        <v>282</v>
      </c>
      <c r="B284" s="1" t="s">
        <v>2601</v>
      </c>
      <c r="C284" s="1" t="s">
        <v>2570</v>
      </c>
      <c r="D284" s="1">
        <v>3</v>
      </c>
      <c r="E284" s="40">
        <v>8.1999999999999993</v>
      </c>
      <c r="F284" s="40">
        <v>5.3</v>
      </c>
      <c r="G284" s="40">
        <v>15.1</v>
      </c>
      <c r="H284" s="1">
        <v>74</v>
      </c>
    </row>
    <row r="285" spans="1:8" x14ac:dyDescent="0.25">
      <c r="A285" s="1">
        <v>283</v>
      </c>
      <c r="B285" s="1" t="s">
        <v>2602</v>
      </c>
      <c r="C285" s="1" t="s">
        <v>2570</v>
      </c>
      <c r="D285" s="1">
        <v>1</v>
      </c>
      <c r="E285" s="40">
        <v>4.8</v>
      </c>
      <c r="F285" s="40">
        <v>3.5</v>
      </c>
      <c r="G285" s="40">
        <v>6.5</v>
      </c>
      <c r="H285" s="1">
        <v>73</v>
      </c>
    </row>
    <row r="286" spans="1:8" x14ac:dyDescent="0.25">
      <c r="A286" s="1">
        <v>284</v>
      </c>
      <c r="B286" s="1" t="s">
        <v>2603</v>
      </c>
      <c r="C286" s="1" t="s">
        <v>2570</v>
      </c>
      <c r="D286" s="1">
        <v>1</v>
      </c>
      <c r="E286" s="40">
        <v>4.5</v>
      </c>
      <c r="F286" s="40">
        <v>3.1</v>
      </c>
      <c r="G286" s="40">
        <v>7</v>
      </c>
      <c r="H286" s="1">
        <v>71</v>
      </c>
    </row>
    <row r="287" spans="1:8" x14ac:dyDescent="0.25">
      <c r="A287" s="1">
        <v>285</v>
      </c>
      <c r="B287" s="1" t="s">
        <v>2442</v>
      </c>
      <c r="C287" s="1" t="s">
        <v>2570</v>
      </c>
      <c r="D287" s="1">
        <v>1</v>
      </c>
      <c r="E287" s="40">
        <v>6.8</v>
      </c>
      <c r="F287" s="40">
        <v>3.8</v>
      </c>
      <c r="G287" s="40">
        <v>12</v>
      </c>
      <c r="H287" s="1">
        <v>69</v>
      </c>
    </row>
    <row r="288" spans="1:8" x14ac:dyDescent="0.25">
      <c r="A288" s="1">
        <v>286</v>
      </c>
      <c r="B288" s="1" t="s">
        <v>2604</v>
      </c>
      <c r="C288" s="1" t="s">
        <v>2570</v>
      </c>
      <c r="D288" s="1">
        <v>3</v>
      </c>
      <c r="E288" s="40">
        <v>10.199999999999999</v>
      </c>
      <c r="F288" s="40">
        <v>5.6</v>
      </c>
      <c r="G288" s="40">
        <v>16.5</v>
      </c>
      <c r="H288" s="1">
        <v>69</v>
      </c>
    </row>
    <row r="289" spans="1:8" x14ac:dyDescent="0.25">
      <c r="A289" s="1">
        <v>287</v>
      </c>
      <c r="B289" s="1" t="s">
        <v>2605</v>
      </c>
      <c r="C289" s="1" t="s">
        <v>2570</v>
      </c>
      <c r="D289" s="1">
        <v>0</v>
      </c>
      <c r="E289" s="40">
        <v>8.3000000000000007</v>
      </c>
      <c r="F289" s="40">
        <v>5.8</v>
      </c>
      <c r="G289" s="40">
        <v>11</v>
      </c>
      <c r="H289" s="1">
        <v>68</v>
      </c>
    </row>
    <row r="290" spans="1:8" x14ac:dyDescent="0.25">
      <c r="A290" s="1">
        <v>288</v>
      </c>
      <c r="B290" s="1" t="s">
        <v>2606</v>
      </c>
      <c r="C290" s="1" t="s">
        <v>2570</v>
      </c>
      <c r="D290" s="1">
        <v>2</v>
      </c>
      <c r="E290" s="40">
        <v>12.5</v>
      </c>
      <c r="F290" s="40">
        <v>8</v>
      </c>
      <c r="G290" s="40">
        <v>16.7</v>
      </c>
      <c r="H290" s="1">
        <v>67</v>
      </c>
    </row>
    <row r="291" spans="1:8" x14ac:dyDescent="0.25">
      <c r="A291" s="1">
        <v>289</v>
      </c>
      <c r="B291" s="1" t="s">
        <v>2607</v>
      </c>
      <c r="C291" s="1" t="s">
        <v>2570</v>
      </c>
      <c r="D291" s="1">
        <v>1</v>
      </c>
      <c r="E291" s="40">
        <v>6.4</v>
      </c>
      <c r="F291" s="40">
        <v>4.4000000000000004</v>
      </c>
      <c r="G291" s="40">
        <v>8.4</v>
      </c>
      <c r="H291" s="1">
        <v>67</v>
      </c>
    </row>
    <row r="292" spans="1:8" x14ac:dyDescent="0.25">
      <c r="A292" s="1">
        <v>290</v>
      </c>
      <c r="B292" s="1" t="s">
        <v>2496</v>
      </c>
      <c r="C292" s="1" t="s">
        <v>2570</v>
      </c>
      <c r="D292" s="1">
        <v>2</v>
      </c>
      <c r="E292" s="40">
        <v>16.7</v>
      </c>
      <c r="F292" s="40">
        <v>8</v>
      </c>
      <c r="G292" s="40">
        <v>24.3</v>
      </c>
      <c r="H292" s="1">
        <v>66</v>
      </c>
    </row>
    <row r="293" spans="1:8" x14ac:dyDescent="0.25">
      <c r="A293" s="1">
        <v>291</v>
      </c>
      <c r="B293" s="1" t="s">
        <v>2608</v>
      </c>
      <c r="C293" s="1" t="s">
        <v>2570</v>
      </c>
      <c r="D293" s="1">
        <v>5</v>
      </c>
      <c r="E293" s="40">
        <v>16.100000000000001</v>
      </c>
      <c r="F293" s="40">
        <v>8.3000000000000007</v>
      </c>
      <c r="G293" s="40">
        <v>24</v>
      </c>
      <c r="H293" s="1">
        <v>66</v>
      </c>
    </row>
    <row r="294" spans="1:8" x14ac:dyDescent="0.25">
      <c r="A294" s="1">
        <v>292</v>
      </c>
      <c r="B294" s="1" t="s">
        <v>2441</v>
      </c>
      <c r="C294" s="1" t="s">
        <v>2570</v>
      </c>
      <c r="D294" s="1">
        <v>3</v>
      </c>
      <c r="E294" s="40">
        <v>13.6</v>
      </c>
      <c r="F294" s="40">
        <v>5.2</v>
      </c>
      <c r="G294" s="40">
        <v>25</v>
      </c>
      <c r="H294" s="1">
        <v>63</v>
      </c>
    </row>
    <row r="295" spans="1:8" x14ac:dyDescent="0.25">
      <c r="A295" s="1">
        <v>293</v>
      </c>
      <c r="B295" s="1" t="s">
        <v>2609</v>
      </c>
      <c r="C295" s="1" t="s">
        <v>2570</v>
      </c>
      <c r="D295" s="1">
        <v>0</v>
      </c>
      <c r="E295" s="40">
        <v>4.5</v>
      </c>
      <c r="F295" s="40">
        <v>4.2</v>
      </c>
      <c r="G295" s="40">
        <v>5</v>
      </c>
      <c r="H295" s="1">
        <v>61</v>
      </c>
    </row>
    <row r="296" spans="1:8" x14ac:dyDescent="0.25">
      <c r="A296" s="1">
        <v>294</v>
      </c>
      <c r="B296" s="1" t="s">
        <v>2610</v>
      </c>
      <c r="C296" s="1" t="s">
        <v>2570</v>
      </c>
      <c r="D296" s="1">
        <v>1</v>
      </c>
      <c r="E296" s="40">
        <v>4.4000000000000004</v>
      </c>
      <c r="F296" s="40">
        <v>2.7</v>
      </c>
      <c r="G296" s="40">
        <v>7</v>
      </c>
      <c r="H296" s="1">
        <v>60</v>
      </c>
    </row>
    <row r="297" spans="1:8" x14ac:dyDescent="0.25">
      <c r="A297" s="1">
        <v>295</v>
      </c>
      <c r="B297" s="1" t="s">
        <v>2611</v>
      </c>
      <c r="C297" s="1" t="s">
        <v>2570</v>
      </c>
      <c r="D297" s="1">
        <v>0</v>
      </c>
      <c r="E297" s="40">
        <v>14</v>
      </c>
      <c r="F297" s="40">
        <v>8.5</v>
      </c>
      <c r="G297" s="40">
        <v>18</v>
      </c>
      <c r="H297" s="1">
        <v>60</v>
      </c>
    </row>
    <row r="298" spans="1:8" x14ac:dyDescent="0.25">
      <c r="A298" s="1">
        <v>296</v>
      </c>
      <c r="B298" s="1" t="s">
        <v>2612</v>
      </c>
      <c r="C298" s="1" t="s">
        <v>2570</v>
      </c>
      <c r="D298" s="1">
        <v>2</v>
      </c>
      <c r="E298" s="40">
        <v>7</v>
      </c>
      <c r="F298" s="40">
        <v>4.5</v>
      </c>
      <c r="G298" s="40">
        <v>11.5</v>
      </c>
      <c r="H298" s="1">
        <v>60</v>
      </c>
    </row>
    <row r="299" spans="1:8" x14ac:dyDescent="0.25">
      <c r="A299" s="1">
        <v>297</v>
      </c>
      <c r="B299" s="1" t="s">
        <v>2613</v>
      </c>
      <c r="C299" s="1" t="s">
        <v>2570</v>
      </c>
      <c r="D299" s="1">
        <v>1</v>
      </c>
      <c r="E299" s="40">
        <v>17</v>
      </c>
      <c r="F299" s="40">
        <v>14</v>
      </c>
      <c r="G299" s="40">
        <v>20</v>
      </c>
      <c r="H299" s="1">
        <v>60</v>
      </c>
    </row>
    <row r="300" spans="1:8" x14ac:dyDescent="0.25">
      <c r="A300" s="1">
        <v>298</v>
      </c>
      <c r="B300" s="1" t="s">
        <v>2614</v>
      </c>
      <c r="C300" s="1" t="s">
        <v>2570</v>
      </c>
      <c r="D300" s="1">
        <v>3</v>
      </c>
      <c r="E300" s="40">
        <v>14.5</v>
      </c>
      <c r="F300" s="40">
        <v>9</v>
      </c>
      <c r="G300" s="40">
        <v>21</v>
      </c>
      <c r="H300" s="1">
        <v>59</v>
      </c>
    </row>
    <row r="301" spans="1:8" x14ac:dyDescent="0.25">
      <c r="A301" s="1">
        <v>299</v>
      </c>
      <c r="B301" s="1" t="s">
        <v>2615</v>
      </c>
      <c r="C301" s="1" t="s">
        <v>2570</v>
      </c>
      <c r="D301" s="1">
        <v>1</v>
      </c>
      <c r="E301" s="40">
        <v>5.9</v>
      </c>
      <c r="F301" s="40">
        <v>2.2999999999999998</v>
      </c>
      <c r="G301" s="40">
        <v>13</v>
      </c>
      <c r="H301" s="1">
        <v>58</v>
      </c>
    </row>
    <row r="302" spans="1:8" x14ac:dyDescent="0.25">
      <c r="A302" s="1">
        <v>300</v>
      </c>
      <c r="B302" s="1" t="s">
        <v>2616</v>
      </c>
      <c r="C302" s="1" t="s">
        <v>2570</v>
      </c>
      <c r="D302" s="1">
        <v>1</v>
      </c>
      <c r="E302" s="40">
        <v>6.6</v>
      </c>
      <c r="F302" s="40">
        <v>5</v>
      </c>
      <c r="G302" s="40">
        <v>8</v>
      </c>
      <c r="H302" s="1">
        <v>58</v>
      </c>
    </row>
    <row r="303" spans="1:8" x14ac:dyDescent="0.25">
      <c r="A303" s="1">
        <v>301</v>
      </c>
      <c r="B303" s="1" t="s">
        <v>2617</v>
      </c>
      <c r="C303" s="1" t="s">
        <v>2570</v>
      </c>
      <c r="D303" s="1">
        <v>1</v>
      </c>
      <c r="E303" s="40">
        <v>6.9</v>
      </c>
      <c r="F303" s="40">
        <v>3.1</v>
      </c>
      <c r="G303" s="40">
        <v>10</v>
      </c>
      <c r="H303" s="1">
        <v>57</v>
      </c>
    </row>
    <row r="304" spans="1:8" x14ac:dyDescent="0.25">
      <c r="A304" s="1">
        <v>302</v>
      </c>
      <c r="B304" s="1" t="s">
        <v>2618</v>
      </c>
      <c r="C304" s="1" t="s">
        <v>2570</v>
      </c>
      <c r="D304" s="1">
        <v>1</v>
      </c>
      <c r="E304" s="40">
        <v>6.8</v>
      </c>
      <c r="F304" s="40">
        <v>3.5</v>
      </c>
      <c r="G304" s="40">
        <v>12.5</v>
      </c>
      <c r="H304" s="1">
        <v>56</v>
      </c>
    </row>
    <row r="305" spans="1:8" x14ac:dyDescent="0.25">
      <c r="A305" s="1">
        <v>303</v>
      </c>
      <c r="B305" s="1" t="s">
        <v>2504</v>
      </c>
      <c r="C305" s="1" t="s">
        <v>2570</v>
      </c>
      <c r="D305" s="1">
        <v>2</v>
      </c>
      <c r="E305" s="40">
        <v>9.3000000000000007</v>
      </c>
      <c r="F305" s="40">
        <v>5.5</v>
      </c>
      <c r="G305" s="40">
        <v>16.600000000000001</v>
      </c>
      <c r="H305" s="1">
        <v>56</v>
      </c>
    </row>
    <row r="306" spans="1:8" x14ac:dyDescent="0.25">
      <c r="A306" s="1">
        <v>304</v>
      </c>
      <c r="B306" s="1" t="s">
        <v>2619</v>
      </c>
      <c r="C306" s="1" t="s">
        <v>2570</v>
      </c>
      <c r="D306" s="1">
        <v>3</v>
      </c>
      <c r="E306" s="40">
        <v>13.9</v>
      </c>
      <c r="F306" s="40">
        <v>6</v>
      </c>
      <c r="G306" s="40">
        <v>22</v>
      </c>
      <c r="H306" s="1">
        <v>56</v>
      </c>
    </row>
    <row r="307" spans="1:8" x14ac:dyDescent="0.25">
      <c r="A307" s="1">
        <v>305</v>
      </c>
      <c r="B307" s="1" t="s">
        <v>2447</v>
      </c>
      <c r="C307" s="1" t="s">
        <v>2570</v>
      </c>
      <c r="D307" s="1">
        <v>1</v>
      </c>
      <c r="E307" s="40">
        <v>3.7</v>
      </c>
      <c r="F307" s="40">
        <v>2.2999999999999998</v>
      </c>
      <c r="G307" s="40">
        <v>9.3000000000000007</v>
      </c>
      <c r="H307" s="1">
        <v>55</v>
      </c>
    </row>
    <row r="308" spans="1:8" x14ac:dyDescent="0.25">
      <c r="A308" s="1">
        <v>306</v>
      </c>
      <c r="B308" s="1" t="s">
        <v>2521</v>
      </c>
      <c r="C308" s="1" t="s">
        <v>2570</v>
      </c>
      <c r="D308" s="1">
        <v>0</v>
      </c>
      <c r="E308" s="40">
        <v>6.8</v>
      </c>
      <c r="F308" s="40">
        <v>6</v>
      </c>
      <c r="G308" s="40">
        <v>8.3000000000000007</v>
      </c>
      <c r="H308" s="1">
        <v>55</v>
      </c>
    </row>
    <row r="309" spans="1:8" x14ac:dyDescent="0.25">
      <c r="A309" s="1">
        <v>307</v>
      </c>
      <c r="B309" s="1" t="s">
        <v>2620</v>
      </c>
      <c r="C309" s="1" t="s">
        <v>2570</v>
      </c>
      <c r="D309" s="1">
        <v>3</v>
      </c>
      <c r="E309" s="40">
        <v>8.3000000000000007</v>
      </c>
      <c r="F309" s="40">
        <v>5.0999999999999996</v>
      </c>
      <c r="G309" s="40">
        <v>12</v>
      </c>
      <c r="H309" s="1">
        <v>54</v>
      </c>
    </row>
    <row r="310" spans="1:8" x14ac:dyDescent="0.25">
      <c r="A310" s="1">
        <v>308</v>
      </c>
      <c r="B310" s="1" t="s">
        <v>2621</v>
      </c>
      <c r="C310" s="1" t="s">
        <v>2570</v>
      </c>
      <c r="D310" s="1">
        <v>1</v>
      </c>
      <c r="E310" s="40">
        <v>5.3</v>
      </c>
      <c r="F310" s="40">
        <v>4</v>
      </c>
      <c r="G310" s="40">
        <v>6.8</v>
      </c>
      <c r="H310" s="1">
        <v>53</v>
      </c>
    </row>
    <row r="311" spans="1:8" x14ac:dyDescent="0.25">
      <c r="A311" s="1">
        <v>309</v>
      </c>
      <c r="B311" s="1" t="s">
        <v>2622</v>
      </c>
      <c r="C311" s="1" t="s">
        <v>2570</v>
      </c>
      <c r="D311" s="1">
        <v>3</v>
      </c>
      <c r="E311" s="40">
        <v>11.1</v>
      </c>
      <c r="F311" s="40">
        <v>7</v>
      </c>
      <c r="G311" s="40">
        <v>17.8</v>
      </c>
      <c r="H311" s="1">
        <v>53</v>
      </c>
    </row>
    <row r="312" spans="1:8" x14ac:dyDescent="0.25">
      <c r="A312" s="1">
        <v>310</v>
      </c>
      <c r="B312" s="1" t="s">
        <v>2623</v>
      </c>
      <c r="C312" s="1" t="s">
        <v>2570</v>
      </c>
      <c r="D312" s="1">
        <v>2</v>
      </c>
      <c r="E312" s="40">
        <v>7.7</v>
      </c>
      <c r="F312" s="40">
        <v>3.6</v>
      </c>
      <c r="G312" s="40">
        <v>13</v>
      </c>
      <c r="H312" s="1">
        <v>53</v>
      </c>
    </row>
    <row r="313" spans="1:8" x14ac:dyDescent="0.25">
      <c r="A313" s="1">
        <v>311</v>
      </c>
      <c r="B313" s="1" t="s">
        <v>2522</v>
      </c>
      <c r="C313" s="1" t="s">
        <v>2570</v>
      </c>
      <c r="D313" s="1">
        <v>2</v>
      </c>
      <c r="E313" s="40">
        <v>9.9</v>
      </c>
      <c r="F313" s="40">
        <v>6.8</v>
      </c>
      <c r="G313" s="40">
        <v>16</v>
      </c>
      <c r="H313" s="1">
        <v>53</v>
      </c>
    </row>
    <row r="314" spans="1:8" x14ac:dyDescent="0.25">
      <c r="A314" s="1">
        <v>312</v>
      </c>
      <c r="B314" s="1" t="s">
        <v>2624</v>
      </c>
      <c r="C314" s="1" t="s">
        <v>2570</v>
      </c>
      <c r="D314" s="1">
        <v>2</v>
      </c>
      <c r="E314" s="40">
        <v>5.5</v>
      </c>
      <c r="F314" s="40">
        <v>3.3</v>
      </c>
      <c r="G314" s="40">
        <v>9</v>
      </c>
      <c r="H314" s="1">
        <v>52</v>
      </c>
    </row>
    <row r="315" spans="1:8" x14ac:dyDescent="0.25">
      <c r="A315" s="1">
        <v>313</v>
      </c>
      <c r="B315" s="1" t="s">
        <v>2625</v>
      </c>
      <c r="C315" s="1" t="s">
        <v>2570</v>
      </c>
      <c r="D315" s="1">
        <v>0</v>
      </c>
      <c r="E315" s="40">
        <v>6.1</v>
      </c>
      <c r="F315" s="40">
        <v>4.2</v>
      </c>
      <c r="G315" s="40">
        <v>8.8000000000000007</v>
      </c>
      <c r="H315" s="1">
        <v>52</v>
      </c>
    </row>
    <row r="316" spans="1:8" x14ac:dyDescent="0.25">
      <c r="A316" s="1">
        <v>314</v>
      </c>
      <c r="B316" s="1" t="s">
        <v>2626</v>
      </c>
      <c r="C316" s="1" t="s">
        <v>2570</v>
      </c>
      <c r="D316" s="1">
        <v>0</v>
      </c>
      <c r="E316" s="40">
        <v>1.7</v>
      </c>
      <c r="F316" s="40">
        <v>1.2</v>
      </c>
      <c r="G316" s="40">
        <v>2.2999999999999998</v>
      </c>
      <c r="H316" s="1">
        <v>52</v>
      </c>
    </row>
    <row r="317" spans="1:8" x14ac:dyDescent="0.25">
      <c r="A317" s="1">
        <v>315</v>
      </c>
      <c r="B317" s="1" t="s">
        <v>2411</v>
      </c>
      <c r="C317" s="1" t="s">
        <v>2570</v>
      </c>
      <c r="D317" s="1">
        <v>3</v>
      </c>
      <c r="E317" s="40">
        <v>10.5</v>
      </c>
      <c r="F317" s="40">
        <v>6.3</v>
      </c>
      <c r="G317" s="40">
        <v>16.3</v>
      </c>
      <c r="H317" s="1">
        <v>51</v>
      </c>
    </row>
    <row r="318" spans="1:8" x14ac:dyDescent="0.25">
      <c r="A318" s="1">
        <v>316</v>
      </c>
      <c r="B318" s="1" t="s">
        <v>2627</v>
      </c>
      <c r="C318" s="1" t="s">
        <v>2570</v>
      </c>
      <c r="D318" s="1">
        <v>1</v>
      </c>
      <c r="E318" s="40">
        <v>7.7</v>
      </c>
      <c r="F318" s="40">
        <v>4</v>
      </c>
      <c r="G318" s="40">
        <v>13</v>
      </c>
      <c r="H318" s="1">
        <v>51</v>
      </c>
    </row>
    <row r="319" spans="1:8" x14ac:dyDescent="0.25">
      <c r="A319" s="1">
        <v>317</v>
      </c>
      <c r="B319" s="1" t="s">
        <v>2478</v>
      </c>
      <c r="C319" s="1" t="s">
        <v>2570</v>
      </c>
      <c r="D319" s="1">
        <v>3</v>
      </c>
      <c r="E319" s="40">
        <v>14.1</v>
      </c>
      <c r="F319" s="40">
        <v>8.1</v>
      </c>
      <c r="G319" s="40">
        <v>21.5</v>
      </c>
      <c r="H319" s="1">
        <v>51</v>
      </c>
    </row>
    <row r="320" spans="1:8" x14ac:dyDescent="0.25">
      <c r="A320" s="1">
        <v>318</v>
      </c>
      <c r="B320" s="1" t="s">
        <v>2628</v>
      </c>
      <c r="C320" s="1" t="s">
        <v>2570</v>
      </c>
      <c r="D320" s="1">
        <v>1</v>
      </c>
      <c r="E320" s="40">
        <v>7.8</v>
      </c>
      <c r="F320" s="40">
        <v>6</v>
      </c>
      <c r="G320" s="40">
        <v>11.2</v>
      </c>
      <c r="H320" s="1">
        <v>51</v>
      </c>
    </row>
    <row r="321" spans="1:8" x14ac:dyDescent="0.25">
      <c r="A321" s="1">
        <v>319</v>
      </c>
      <c r="B321" s="1" t="s">
        <v>2629</v>
      </c>
      <c r="C321" s="1" t="s">
        <v>2570</v>
      </c>
      <c r="D321" s="1">
        <v>1</v>
      </c>
      <c r="E321" s="40">
        <v>2.9</v>
      </c>
      <c r="F321" s="40">
        <v>2.4</v>
      </c>
      <c r="G321" s="40">
        <v>3.6</v>
      </c>
      <c r="H321" s="1">
        <v>50</v>
      </c>
    </row>
    <row r="322" spans="1:8" x14ac:dyDescent="0.25">
      <c r="A322" s="1">
        <v>320</v>
      </c>
      <c r="B322" s="1" t="s">
        <v>2497</v>
      </c>
      <c r="C322" s="1" t="s">
        <v>2570</v>
      </c>
      <c r="D322" s="1">
        <v>4</v>
      </c>
      <c r="E322" s="40">
        <v>11.3</v>
      </c>
      <c r="F322" s="40">
        <v>6.1</v>
      </c>
      <c r="G322" s="40">
        <v>18.5</v>
      </c>
      <c r="H322" s="1">
        <v>50</v>
      </c>
    </row>
    <row r="323" spans="1:8" x14ac:dyDescent="0.25">
      <c r="A323" s="1">
        <v>321</v>
      </c>
      <c r="B323" s="1" t="s">
        <v>2630</v>
      </c>
      <c r="C323" s="1" t="s">
        <v>2570</v>
      </c>
      <c r="D323" s="1">
        <v>3</v>
      </c>
      <c r="E323" s="40">
        <v>12.3</v>
      </c>
      <c r="F323" s="40">
        <v>4.4000000000000004</v>
      </c>
      <c r="G323" s="40">
        <v>23</v>
      </c>
      <c r="H323" s="1">
        <v>50</v>
      </c>
    </row>
    <row r="324" spans="1:8" x14ac:dyDescent="0.25">
      <c r="A324" s="1">
        <v>322</v>
      </c>
      <c r="B324" s="1" t="s">
        <v>2631</v>
      </c>
      <c r="C324" s="1" t="s">
        <v>2570</v>
      </c>
      <c r="D324" s="1">
        <v>2</v>
      </c>
      <c r="E324" s="40">
        <v>8</v>
      </c>
      <c r="F324" s="40">
        <v>4</v>
      </c>
      <c r="G324" s="40">
        <v>14.3</v>
      </c>
      <c r="H324" s="1">
        <v>49</v>
      </c>
    </row>
    <row r="325" spans="1:8" x14ac:dyDescent="0.25">
      <c r="A325" s="1">
        <v>323</v>
      </c>
      <c r="B325" s="1" t="s">
        <v>2632</v>
      </c>
      <c r="C325" s="1" t="s">
        <v>2570</v>
      </c>
      <c r="D325" s="1">
        <v>1</v>
      </c>
      <c r="E325" s="40">
        <v>8.8000000000000007</v>
      </c>
      <c r="F325" s="40">
        <v>6</v>
      </c>
      <c r="G325" s="40">
        <v>13</v>
      </c>
      <c r="H325" s="1">
        <v>49</v>
      </c>
    </row>
    <row r="326" spans="1:8" x14ac:dyDescent="0.25">
      <c r="A326" s="1">
        <v>324</v>
      </c>
      <c r="B326" s="1" t="s">
        <v>2505</v>
      </c>
      <c r="C326" s="1" t="s">
        <v>2570</v>
      </c>
      <c r="D326" s="1">
        <v>1</v>
      </c>
      <c r="E326" s="40">
        <v>8.3000000000000007</v>
      </c>
      <c r="F326" s="40">
        <v>4.2</v>
      </c>
      <c r="G326" s="40">
        <v>16</v>
      </c>
      <c r="H326" s="1">
        <v>49</v>
      </c>
    </row>
    <row r="327" spans="1:8" x14ac:dyDescent="0.25">
      <c r="A327" s="1">
        <v>325</v>
      </c>
      <c r="B327" s="1" t="s">
        <v>2633</v>
      </c>
      <c r="C327" s="1" t="s">
        <v>2570</v>
      </c>
      <c r="D327" s="1">
        <v>0</v>
      </c>
      <c r="E327" s="40">
        <v>6</v>
      </c>
      <c r="F327" s="40">
        <v>2.5</v>
      </c>
      <c r="G327" s="40">
        <v>13</v>
      </c>
      <c r="H327" s="1">
        <v>49</v>
      </c>
    </row>
    <row r="328" spans="1:8" x14ac:dyDescent="0.25">
      <c r="A328" s="1">
        <v>326</v>
      </c>
      <c r="B328" s="1" t="s">
        <v>2634</v>
      </c>
      <c r="C328" s="1" t="s">
        <v>2570</v>
      </c>
      <c r="D328" s="1">
        <v>2</v>
      </c>
      <c r="E328" s="40">
        <v>9.6999999999999993</v>
      </c>
      <c r="F328" s="40">
        <v>7</v>
      </c>
      <c r="G328" s="40">
        <v>12</v>
      </c>
      <c r="H328" s="1">
        <v>48</v>
      </c>
    </row>
    <row r="329" spans="1:8" x14ac:dyDescent="0.25">
      <c r="A329" s="1">
        <v>327</v>
      </c>
      <c r="B329" s="1" t="s">
        <v>2555</v>
      </c>
      <c r="C329" s="1" t="s">
        <v>2570</v>
      </c>
      <c r="D329" s="1">
        <v>4</v>
      </c>
      <c r="E329" s="40">
        <v>8.9</v>
      </c>
      <c r="F329" s="40">
        <v>6.1</v>
      </c>
      <c r="G329" s="40">
        <v>12.3</v>
      </c>
      <c r="H329" s="1">
        <v>48</v>
      </c>
    </row>
    <row r="330" spans="1:8" x14ac:dyDescent="0.25">
      <c r="A330" s="1">
        <v>328</v>
      </c>
      <c r="B330" s="1" t="s">
        <v>2635</v>
      </c>
      <c r="C330" s="1" t="s">
        <v>2570</v>
      </c>
      <c r="D330" s="1">
        <v>1</v>
      </c>
      <c r="E330" s="40">
        <v>3.4</v>
      </c>
      <c r="F330" s="40">
        <v>2.1</v>
      </c>
      <c r="G330" s="40">
        <v>5</v>
      </c>
      <c r="H330" s="1">
        <v>48</v>
      </c>
    </row>
    <row r="331" spans="1:8" x14ac:dyDescent="0.25">
      <c r="A331" s="1">
        <v>329</v>
      </c>
      <c r="B331" s="1" t="s">
        <v>2636</v>
      </c>
      <c r="C331" s="1" t="s">
        <v>2570</v>
      </c>
      <c r="D331" s="1">
        <v>2</v>
      </c>
      <c r="E331" s="40">
        <v>5.4</v>
      </c>
      <c r="F331" s="40">
        <v>3.5</v>
      </c>
      <c r="G331" s="40">
        <v>9.6</v>
      </c>
      <c r="H331" s="1">
        <v>48</v>
      </c>
    </row>
    <row r="332" spans="1:8" x14ac:dyDescent="0.25">
      <c r="A332" s="1">
        <v>330</v>
      </c>
      <c r="B332" s="1" t="s">
        <v>2509</v>
      </c>
      <c r="C332" s="1" t="s">
        <v>2570</v>
      </c>
      <c r="D332" s="1">
        <v>4</v>
      </c>
      <c r="E332" s="40">
        <v>12.5</v>
      </c>
      <c r="F332" s="40">
        <v>8.5</v>
      </c>
      <c r="G332" s="40">
        <v>18.399999999999999</v>
      </c>
      <c r="H332" s="1">
        <v>48</v>
      </c>
    </row>
    <row r="333" spans="1:8" x14ac:dyDescent="0.25">
      <c r="A333" s="1">
        <v>331</v>
      </c>
      <c r="B333" s="1" t="s">
        <v>2637</v>
      </c>
      <c r="C333" s="1" t="s">
        <v>2570</v>
      </c>
      <c r="D333" s="1">
        <v>2</v>
      </c>
      <c r="E333" s="40">
        <v>7.7</v>
      </c>
      <c r="F333" s="40">
        <v>4</v>
      </c>
      <c r="G333" s="40">
        <v>12</v>
      </c>
      <c r="H333" s="1">
        <v>48</v>
      </c>
    </row>
    <row r="334" spans="1:8" x14ac:dyDescent="0.25">
      <c r="A334" s="1">
        <v>332</v>
      </c>
      <c r="B334" s="1" t="s">
        <v>2638</v>
      </c>
      <c r="C334" s="1" t="s">
        <v>2570</v>
      </c>
      <c r="D334" s="1">
        <v>0</v>
      </c>
      <c r="E334" s="40">
        <v>7.1</v>
      </c>
      <c r="F334" s="40">
        <v>4.3</v>
      </c>
      <c r="G334" s="40">
        <v>11</v>
      </c>
      <c r="H334" s="1">
        <v>47</v>
      </c>
    </row>
    <row r="335" spans="1:8" x14ac:dyDescent="0.25">
      <c r="A335" s="1">
        <v>333</v>
      </c>
      <c r="B335" s="1" t="s">
        <v>2639</v>
      </c>
      <c r="C335" s="1" t="s">
        <v>2570</v>
      </c>
      <c r="D335" s="1">
        <v>4</v>
      </c>
      <c r="E335" s="40">
        <v>16.399999999999999</v>
      </c>
      <c r="F335" s="40">
        <v>9.9</v>
      </c>
      <c r="G335" s="40">
        <v>22</v>
      </c>
      <c r="H335" s="1">
        <v>46</v>
      </c>
    </row>
    <row r="336" spans="1:8" x14ac:dyDescent="0.25">
      <c r="A336" s="1">
        <v>334</v>
      </c>
      <c r="B336" s="1" t="s">
        <v>2409</v>
      </c>
      <c r="C336" s="1" t="s">
        <v>2570</v>
      </c>
      <c r="D336" s="1">
        <v>2</v>
      </c>
      <c r="E336" s="40">
        <v>8.1</v>
      </c>
      <c r="F336" s="40">
        <v>2.9</v>
      </c>
      <c r="G336" s="40">
        <v>14</v>
      </c>
      <c r="H336" s="1">
        <v>46</v>
      </c>
    </row>
    <row r="337" spans="1:8" x14ac:dyDescent="0.25">
      <c r="A337" s="1">
        <v>335</v>
      </c>
      <c r="B337" s="1" t="s">
        <v>2465</v>
      </c>
      <c r="C337" s="1" t="s">
        <v>2570</v>
      </c>
      <c r="D337" s="1">
        <v>2</v>
      </c>
      <c r="E337" s="40">
        <v>8.5</v>
      </c>
      <c r="F337" s="40">
        <v>4.5</v>
      </c>
      <c r="G337" s="40">
        <v>15</v>
      </c>
      <c r="H337" s="1">
        <v>45</v>
      </c>
    </row>
    <row r="338" spans="1:8" x14ac:dyDescent="0.25">
      <c r="A338" s="1">
        <v>336</v>
      </c>
      <c r="B338" s="1" t="s">
        <v>2640</v>
      </c>
      <c r="C338" s="1" t="s">
        <v>2570</v>
      </c>
      <c r="D338" s="1">
        <v>5</v>
      </c>
      <c r="E338" s="40">
        <v>14.6</v>
      </c>
      <c r="F338" s="40">
        <v>10.1</v>
      </c>
      <c r="G338" s="40">
        <v>20</v>
      </c>
      <c r="H338" s="1">
        <v>45</v>
      </c>
    </row>
    <row r="339" spans="1:8" x14ac:dyDescent="0.25">
      <c r="A339" s="1">
        <v>337</v>
      </c>
      <c r="B339" s="1" t="s">
        <v>2641</v>
      </c>
      <c r="C339" s="1" t="s">
        <v>2570</v>
      </c>
      <c r="D339" s="1">
        <v>1</v>
      </c>
      <c r="E339" s="40">
        <v>6.8</v>
      </c>
      <c r="F339" s="40">
        <v>4.0999999999999996</v>
      </c>
      <c r="G339" s="40">
        <v>11</v>
      </c>
      <c r="H339" s="1">
        <v>45</v>
      </c>
    </row>
    <row r="340" spans="1:8" x14ac:dyDescent="0.25">
      <c r="A340" s="1">
        <v>338</v>
      </c>
      <c r="B340" s="1" t="s">
        <v>2557</v>
      </c>
      <c r="C340" s="1" t="s">
        <v>2570</v>
      </c>
      <c r="D340" s="1">
        <v>1</v>
      </c>
      <c r="E340" s="40">
        <v>6.3</v>
      </c>
      <c r="F340" s="40">
        <v>2.5</v>
      </c>
      <c r="G340" s="40">
        <v>11</v>
      </c>
      <c r="H340" s="1">
        <v>44</v>
      </c>
    </row>
    <row r="341" spans="1:8" x14ac:dyDescent="0.25">
      <c r="A341" s="1">
        <v>339</v>
      </c>
      <c r="B341" s="1" t="s">
        <v>2642</v>
      </c>
      <c r="C341" s="1" t="s">
        <v>2570</v>
      </c>
      <c r="D341" s="1">
        <v>4</v>
      </c>
      <c r="E341" s="40">
        <v>14.6</v>
      </c>
      <c r="F341" s="40">
        <v>8.5</v>
      </c>
      <c r="G341" s="40">
        <v>20</v>
      </c>
      <c r="H341" s="1">
        <v>44</v>
      </c>
    </row>
    <row r="342" spans="1:8" x14ac:dyDescent="0.25">
      <c r="A342" s="1">
        <v>340</v>
      </c>
      <c r="B342" s="1" t="s">
        <v>2643</v>
      </c>
      <c r="C342" s="1" t="s">
        <v>2570</v>
      </c>
      <c r="D342" s="1">
        <v>3</v>
      </c>
      <c r="E342" s="40">
        <v>11.1</v>
      </c>
      <c r="F342" s="40">
        <v>7.5</v>
      </c>
      <c r="G342" s="40">
        <v>17</v>
      </c>
      <c r="H342" s="1">
        <v>44</v>
      </c>
    </row>
    <row r="343" spans="1:8" x14ac:dyDescent="0.25">
      <c r="A343" s="1">
        <v>341</v>
      </c>
      <c r="B343" s="1" t="s">
        <v>2644</v>
      </c>
      <c r="C343" s="1" t="s">
        <v>2570</v>
      </c>
      <c r="D343" s="1">
        <v>1</v>
      </c>
      <c r="E343" s="40">
        <v>14.2</v>
      </c>
      <c r="F343" s="40">
        <v>10</v>
      </c>
      <c r="G343" s="40">
        <v>19</v>
      </c>
      <c r="H343" s="1">
        <v>44</v>
      </c>
    </row>
    <row r="344" spans="1:8" x14ac:dyDescent="0.25">
      <c r="A344" s="1">
        <v>342</v>
      </c>
      <c r="B344" s="1" t="s">
        <v>2645</v>
      </c>
      <c r="C344" s="1" t="s">
        <v>2570</v>
      </c>
      <c r="D344" s="1">
        <v>2</v>
      </c>
      <c r="E344" s="40">
        <v>7</v>
      </c>
      <c r="F344" s="40">
        <v>5</v>
      </c>
      <c r="G344" s="40">
        <v>10</v>
      </c>
      <c r="H344" s="1">
        <v>43</v>
      </c>
    </row>
    <row r="345" spans="1:8" x14ac:dyDescent="0.25">
      <c r="A345" s="1">
        <v>343</v>
      </c>
      <c r="B345" s="1" t="s">
        <v>2646</v>
      </c>
      <c r="C345" s="1" t="s">
        <v>2570</v>
      </c>
      <c r="D345" s="1">
        <v>1</v>
      </c>
      <c r="E345" s="40">
        <v>11.6</v>
      </c>
      <c r="F345" s="40">
        <v>4.8</v>
      </c>
      <c r="G345" s="40">
        <v>18</v>
      </c>
      <c r="H345" s="1">
        <v>43</v>
      </c>
    </row>
    <row r="346" spans="1:8" x14ac:dyDescent="0.25">
      <c r="A346" s="1">
        <v>344</v>
      </c>
      <c r="B346" s="1" t="s">
        <v>2421</v>
      </c>
      <c r="C346" s="1" t="s">
        <v>2570</v>
      </c>
      <c r="D346" s="1">
        <v>2</v>
      </c>
      <c r="E346" s="40">
        <v>8.1</v>
      </c>
      <c r="F346" s="40">
        <v>4.9000000000000004</v>
      </c>
      <c r="G346" s="40">
        <v>14.4</v>
      </c>
      <c r="H346" s="1">
        <v>43</v>
      </c>
    </row>
    <row r="347" spans="1:8" x14ac:dyDescent="0.25">
      <c r="A347" s="1">
        <v>345</v>
      </c>
      <c r="B347" s="1" t="s">
        <v>2647</v>
      </c>
      <c r="C347" s="1" t="s">
        <v>2570</v>
      </c>
      <c r="D347" s="1">
        <v>2</v>
      </c>
      <c r="E347" s="40">
        <v>6.6</v>
      </c>
      <c r="F347" s="40">
        <v>3.8</v>
      </c>
      <c r="G347" s="40">
        <v>10.1</v>
      </c>
      <c r="H347" s="1">
        <v>43</v>
      </c>
    </row>
    <row r="348" spans="1:8" x14ac:dyDescent="0.25">
      <c r="A348" s="1">
        <v>346</v>
      </c>
      <c r="B348" s="1" t="s">
        <v>2516</v>
      </c>
      <c r="C348" s="1" t="s">
        <v>2570</v>
      </c>
      <c r="D348" s="1">
        <v>2</v>
      </c>
      <c r="E348" s="40">
        <v>9</v>
      </c>
      <c r="F348" s="40">
        <v>2.5</v>
      </c>
      <c r="G348" s="40">
        <v>20</v>
      </c>
      <c r="H348" s="1">
        <v>43</v>
      </c>
    </row>
    <row r="349" spans="1:8" x14ac:dyDescent="0.25">
      <c r="A349" s="1">
        <v>347</v>
      </c>
      <c r="B349" s="1" t="s">
        <v>2648</v>
      </c>
      <c r="C349" s="1" t="s">
        <v>2570</v>
      </c>
      <c r="D349" s="1">
        <v>2</v>
      </c>
      <c r="E349" s="40">
        <v>5.3</v>
      </c>
      <c r="F349" s="40">
        <v>3.8</v>
      </c>
      <c r="G349" s="40">
        <v>8.3000000000000007</v>
      </c>
      <c r="H349" s="1">
        <v>43</v>
      </c>
    </row>
    <row r="350" spans="1:8" x14ac:dyDescent="0.25">
      <c r="A350" s="1">
        <v>348</v>
      </c>
      <c r="B350" s="1" t="s">
        <v>2649</v>
      </c>
      <c r="C350" s="1" t="s">
        <v>2570</v>
      </c>
      <c r="D350" s="1">
        <v>2</v>
      </c>
      <c r="E350" s="40">
        <v>14.7</v>
      </c>
      <c r="F350" s="40">
        <v>8.5</v>
      </c>
      <c r="G350" s="40">
        <v>26</v>
      </c>
      <c r="H350" s="1">
        <v>43</v>
      </c>
    </row>
    <row r="351" spans="1:8" x14ac:dyDescent="0.25">
      <c r="A351" s="1">
        <v>349</v>
      </c>
      <c r="B351" s="1" t="s">
        <v>2650</v>
      </c>
      <c r="C351" s="1" t="s">
        <v>2570</v>
      </c>
      <c r="D351" s="1">
        <v>2</v>
      </c>
      <c r="E351" s="40">
        <v>11.6</v>
      </c>
      <c r="F351" s="40">
        <v>7.5</v>
      </c>
      <c r="G351" s="40">
        <v>15</v>
      </c>
      <c r="H351" s="1">
        <v>43</v>
      </c>
    </row>
    <row r="352" spans="1:8" x14ac:dyDescent="0.25">
      <c r="A352" s="1">
        <v>350</v>
      </c>
      <c r="B352" s="1" t="s">
        <v>2651</v>
      </c>
      <c r="C352" s="1" t="s">
        <v>2570</v>
      </c>
      <c r="D352" s="1">
        <v>0</v>
      </c>
      <c r="E352" s="40">
        <v>7</v>
      </c>
      <c r="F352" s="40">
        <v>5.5</v>
      </c>
      <c r="G352" s="40">
        <v>8</v>
      </c>
      <c r="H352" s="1">
        <v>42</v>
      </c>
    </row>
    <row r="353" spans="1:8" x14ac:dyDescent="0.25">
      <c r="A353" s="1">
        <v>351</v>
      </c>
      <c r="B353" s="1" t="s">
        <v>2652</v>
      </c>
      <c r="C353" s="1" t="s">
        <v>2570</v>
      </c>
      <c r="D353" s="1">
        <v>0</v>
      </c>
      <c r="E353" s="40">
        <v>5.9</v>
      </c>
      <c r="F353" s="40">
        <v>3.3</v>
      </c>
      <c r="G353" s="40">
        <v>8.4</v>
      </c>
      <c r="H353" s="1">
        <v>42</v>
      </c>
    </row>
    <row r="354" spans="1:8" x14ac:dyDescent="0.25">
      <c r="A354" s="1">
        <v>352</v>
      </c>
      <c r="B354" s="1" t="s">
        <v>2653</v>
      </c>
      <c r="C354" s="1" t="s">
        <v>2570</v>
      </c>
      <c r="D354" s="1">
        <v>2</v>
      </c>
      <c r="E354" s="40">
        <v>9.6999999999999993</v>
      </c>
      <c r="F354" s="40">
        <v>6</v>
      </c>
      <c r="G354" s="40">
        <v>16.5</v>
      </c>
      <c r="H354" s="1">
        <v>41</v>
      </c>
    </row>
    <row r="355" spans="1:8" x14ac:dyDescent="0.25">
      <c r="A355" s="1">
        <v>353</v>
      </c>
      <c r="B355" s="1" t="s">
        <v>2654</v>
      </c>
      <c r="C355" s="1" t="s">
        <v>2570</v>
      </c>
      <c r="D355" s="1">
        <v>2</v>
      </c>
      <c r="E355" s="40">
        <v>15.4</v>
      </c>
      <c r="F355" s="40">
        <v>10</v>
      </c>
      <c r="G355" s="40">
        <v>20</v>
      </c>
      <c r="H355" s="1">
        <v>41</v>
      </c>
    </row>
    <row r="356" spans="1:8" x14ac:dyDescent="0.25">
      <c r="A356" s="1">
        <v>354</v>
      </c>
      <c r="B356" s="1" t="s">
        <v>2655</v>
      </c>
      <c r="C356" s="1" t="s">
        <v>2570</v>
      </c>
      <c r="D356" s="1">
        <v>3</v>
      </c>
      <c r="E356" s="40">
        <v>13.3</v>
      </c>
      <c r="F356" s="40">
        <v>9</v>
      </c>
      <c r="G356" s="40">
        <v>20.9</v>
      </c>
      <c r="H356" s="1">
        <v>41</v>
      </c>
    </row>
    <row r="357" spans="1:8" x14ac:dyDescent="0.25">
      <c r="A357" s="1">
        <v>355</v>
      </c>
      <c r="B357" s="1" t="s">
        <v>2556</v>
      </c>
      <c r="C357" s="1" t="s">
        <v>2570</v>
      </c>
      <c r="D357" s="1">
        <v>4</v>
      </c>
      <c r="E357" s="40">
        <v>8.1999999999999993</v>
      </c>
      <c r="F357" s="40">
        <v>4.7</v>
      </c>
      <c r="G357" s="40">
        <v>12.5</v>
      </c>
      <c r="H357" s="1">
        <v>40</v>
      </c>
    </row>
    <row r="358" spans="1:8" x14ac:dyDescent="0.25">
      <c r="A358" s="1">
        <v>356</v>
      </c>
      <c r="B358" s="1" t="s">
        <v>2656</v>
      </c>
      <c r="C358" s="1" t="s">
        <v>2570</v>
      </c>
      <c r="D358" s="1">
        <v>1</v>
      </c>
      <c r="E358" s="40">
        <v>3</v>
      </c>
      <c r="F358" s="40">
        <v>2.2000000000000002</v>
      </c>
      <c r="G358" s="40">
        <v>4</v>
      </c>
      <c r="H358" s="1">
        <v>40</v>
      </c>
    </row>
    <row r="359" spans="1:8" x14ac:dyDescent="0.25">
      <c r="A359" s="1">
        <v>357</v>
      </c>
      <c r="B359" s="1" t="s">
        <v>2517</v>
      </c>
      <c r="C359" s="1" t="s">
        <v>2570</v>
      </c>
      <c r="D359" s="1">
        <v>4</v>
      </c>
      <c r="E359" s="40">
        <v>8.9</v>
      </c>
      <c r="F359" s="40">
        <v>5</v>
      </c>
      <c r="G359" s="40">
        <v>16</v>
      </c>
      <c r="H359" s="1">
        <v>40</v>
      </c>
    </row>
    <row r="360" spans="1:8" x14ac:dyDescent="0.25">
      <c r="A360" s="1">
        <v>358</v>
      </c>
      <c r="B360" s="1" t="s">
        <v>2657</v>
      </c>
      <c r="C360" s="1" t="s">
        <v>2570</v>
      </c>
      <c r="D360" s="1">
        <v>0</v>
      </c>
      <c r="E360" s="40">
        <v>4</v>
      </c>
      <c r="F360" s="40">
        <v>3</v>
      </c>
      <c r="G360" s="40">
        <v>5.2</v>
      </c>
      <c r="H360" s="1">
        <v>40</v>
      </c>
    </row>
    <row r="361" spans="1:8" x14ac:dyDescent="0.25">
      <c r="A361" s="1">
        <v>359</v>
      </c>
      <c r="B361" s="1" t="s">
        <v>2658</v>
      </c>
      <c r="C361" s="1" t="s">
        <v>2570</v>
      </c>
      <c r="D361" s="1">
        <v>1</v>
      </c>
      <c r="E361" s="40">
        <v>7</v>
      </c>
      <c r="F361" s="40">
        <v>3.5</v>
      </c>
      <c r="G361" s="40">
        <v>13</v>
      </c>
      <c r="H361" s="1">
        <v>40</v>
      </c>
    </row>
    <row r="362" spans="1:8" x14ac:dyDescent="0.25">
      <c r="A362" s="1">
        <v>360</v>
      </c>
      <c r="B362" s="1" t="s">
        <v>2471</v>
      </c>
      <c r="C362" s="1" t="s">
        <v>2570</v>
      </c>
      <c r="D362" s="1">
        <v>0</v>
      </c>
      <c r="E362" s="40">
        <v>8.5</v>
      </c>
      <c r="F362" s="40">
        <v>3.8</v>
      </c>
      <c r="G362" s="40">
        <v>14</v>
      </c>
      <c r="H362" s="1">
        <v>40</v>
      </c>
    </row>
    <row r="363" spans="1:8" x14ac:dyDescent="0.25">
      <c r="A363" s="1">
        <v>361</v>
      </c>
      <c r="B363" s="1" t="s">
        <v>2659</v>
      </c>
      <c r="C363" s="1" t="s">
        <v>2570</v>
      </c>
      <c r="D363" s="1">
        <v>3</v>
      </c>
      <c r="E363" s="40">
        <v>12</v>
      </c>
      <c r="F363" s="40">
        <v>7.1</v>
      </c>
      <c r="G363" s="40">
        <v>18.5</v>
      </c>
      <c r="H363" s="1">
        <v>40</v>
      </c>
    </row>
    <row r="364" spans="1:8" x14ac:dyDescent="0.25">
      <c r="A364" s="1">
        <v>362</v>
      </c>
      <c r="B364" s="1" t="s">
        <v>2660</v>
      </c>
      <c r="C364" s="1" t="s">
        <v>2570</v>
      </c>
      <c r="D364" s="1">
        <v>2</v>
      </c>
      <c r="E364" s="40">
        <v>7.1</v>
      </c>
      <c r="F364" s="40">
        <v>3.4</v>
      </c>
      <c r="G364" s="40">
        <v>10.7</v>
      </c>
      <c r="H364" s="1">
        <v>39</v>
      </c>
    </row>
    <row r="365" spans="1:8" x14ac:dyDescent="0.25">
      <c r="A365" s="1">
        <v>363</v>
      </c>
      <c r="B365" s="1" t="s">
        <v>2661</v>
      </c>
      <c r="C365" s="1" t="s">
        <v>2570</v>
      </c>
      <c r="D365" s="1">
        <v>1</v>
      </c>
      <c r="E365" s="40">
        <v>5</v>
      </c>
      <c r="F365" s="40">
        <v>2.9</v>
      </c>
      <c r="G365" s="40">
        <v>9.1999999999999993</v>
      </c>
      <c r="H365" s="1">
        <v>39</v>
      </c>
    </row>
    <row r="366" spans="1:8" x14ac:dyDescent="0.25">
      <c r="A366" s="1">
        <v>364</v>
      </c>
      <c r="B366" s="1" t="s">
        <v>2662</v>
      </c>
      <c r="C366" s="1" t="s">
        <v>2570</v>
      </c>
      <c r="D366" s="1">
        <v>1</v>
      </c>
      <c r="E366" s="40">
        <v>5.9</v>
      </c>
      <c r="F366" s="40">
        <v>3.9</v>
      </c>
      <c r="G366" s="40">
        <v>9.3000000000000007</v>
      </c>
      <c r="H366" s="1">
        <v>39</v>
      </c>
    </row>
    <row r="367" spans="1:8" x14ac:dyDescent="0.25">
      <c r="A367" s="1">
        <v>365</v>
      </c>
      <c r="B367" s="1" t="s">
        <v>2663</v>
      </c>
      <c r="C367" s="1" t="s">
        <v>2570</v>
      </c>
      <c r="D367" s="1">
        <v>0</v>
      </c>
      <c r="E367" s="40">
        <v>14.9</v>
      </c>
      <c r="F367" s="40">
        <v>6.5</v>
      </c>
      <c r="G367" s="40">
        <v>30</v>
      </c>
      <c r="H367" s="1">
        <v>39</v>
      </c>
    </row>
    <row r="368" spans="1:8" x14ac:dyDescent="0.25">
      <c r="A368" s="1">
        <v>366</v>
      </c>
      <c r="B368" s="1" t="s">
        <v>2664</v>
      </c>
      <c r="C368" s="1" t="s">
        <v>2570</v>
      </c>
      <c r="D368" s="1">
        <v>1</v>
      </c>
      <c r="E368" s="40">
        <v>8.1</v>
      </c>
      <c r="F368" s="40">
        <v>6.5</v>
      </c>
      <c r="G368" s="40">
        <v>10</v>
      </c>
      <c r="H368" s="1">
        <v>39</v>
      </c>
    </row>
    <row r="369" spans="1:8" x14ac:dyDescent="0.25">
      <c r="A369" s="1">
        <v>367</v>
      </c>
      <c r="B369" s="1" t="s">
        <v>2665</v>
      </c>
      <c r="C369" s="1" t="s">
        <v>2570</v>
      </c>
      <c r="D369" s="1">
        <v>1</v>
      </c>
      <c r="E369" s="40">
        <v>4.3</v>
      </c>
      <c r="F369" s="40">
        <v>2.9</v>
      </c>
      <c r="G369" s="40">
        <v>5.7</v>
      </c>
      <c r="H369" s="1">
        <v>39</v>
      </c>
    </row>
    <row r="370" spans="1:8" x14ac:dyDescent="0.25">
      <c r="A370" s="1">
        <v>368</v>
      </c>
      <c r="B370" s="1" t="s">
        <v>2666</v>
      </c>
      <c r="C370" s="1" t="s">
        <v>2570</v>
      </c>
      <c r="D370" s="1">
        <v>1</v>
      </c>
      <c r="E370" s="40">
        <v>5.8</v>
      </c>
      <c r="F370" s="40">
        <v>4</v>
      </c>
      <c r="G370" s="40">
        <v>9.5</v>
      </c>
      <c r="H370" s="1">
        <v>39</v>
      </c>
    </row>
    <row r="371" spans="1:8" x14ac:dyDescent="0.25">
      <c r="A371" s="1">
        <v>369</v>
      </c>
      <c r="B371" s="1" t="s">
        <v>2667</v>
      </c>
      <c r="C371" s="1" t="s">
        <v>2570</v>
      </c>
      <c r="D371" s="1">
        <v>1</v>
      </c>
      <c r="E371" s="40">
        <v>4</v>
      </c>
      <c r="F371" s="40">
        <v>2.6</v>
      </c>
      <c r="G371" s="40">
        <v>6</v>
      </c>
      <c r="H371" s="1">
        <v>39</v>
      </c>
    </row>
    <row r="372" spans="1:8" x14ac:dyDescent="0.25">
      <c r="A372" s="1">
        <v>370</v>
      </c>
      <c r="B372" s="1" t="s">
        <v>2668</v>
      </c>
      <c r="C372" s="1" t="s">
        <v>2570</v>
      </c>
      <c r="D372" s="1">
        <v>2</v>
      </c>
      <c r="E372" s="40">
        <v>5.5</v>
      </c>
      <c r="F372" s="40">
        <v>3.2</v>
      </c>
      <c r="G372" s="40">
        <v>8.8000000000000007</v>
      </c>
      <c r="H372" s="1">
        <v>38</v>
      </c>
    </row>
    <row r="373" spans="1:8" x14ac:dyDescent="0.25">
      <c r="A373" s="1">
        <v>371</v>
      </c>
      <c r="B373" s="1" t="s">
        <v>2453</v>
      </c>
      <c r="C373" s="1" t="s">
        <v>2570</v>
      </c>
      <c r="D373" s="1">
        <v>1</v>
      </c>
      <c r="E373" s="40">
        <v>9</v>
      </c>
      <c r="F373" s="40">
        <v>3.8</v>
      </c>
      <c r="G373" s="40">
        <v>13</v>
      </c>
      <c r="H373" s="1">
        <v>38</v>
      </c>
    </row>
    <row r="374" spans="1:8" x14ac:dyDescent="0.25">
      <c r="A374" s="1">
        <v>372</v>
      </c>
      <c r="B374" s="1" t="s">
        <v>2393</v>
      </c>
      <c r="C374" s="1" t="s">
        <v>2570</v>
      </c>
      <c r="D374" s="1">
        <v>3</v>
      </c>
      <c r="E374" s="40">
        <v>9.6999999999999993</v>
      </c>
      <c r="F374" s="40">
        <v>5.0999999999999996</v>
      </c>
      <c r="G374" s="40">
        <v>16</v>
      </c>
      <c r="H374" s="1">
        <v>38</v>
      </c>
    </row>
    <row r="375" spans="1:8" x14ac:dyDescent="0.25">
      <c r="A375" s="1">
        <v>373</v>
      </c>
      <c r="B375" s="1" t="s">
        <v>2545</v>
      </c>
      <c r="C375" s="1" t="s">
        <v>2570</v>
      </c>
      <c r="D375" s="1">
        <v>1</v>
      </c>
      <c r="E375" s="40">
        <v>7.8</v>
      </c>
      <c r="F375" s="40">
        <v>5</v>
      </c>
      <c r="G375" s="40">
        <v>11.5</v>
      </c>
      <c r="H375" s="1">
        <v>37</v>
      </c>
    </row>
    <row r="376" spans="1:8" x14ac:dyDescent="0.25">
      <c r="A376" s="1">
        <v>374</v>
      </c>
      <c r="B376" s="1" t="s">
        <v>2526</v>
      </c>
      <c r="C376" s="1" t="s">
        <v>2570</v>
      </c>
      <c r="D376" s="1">
        <v>2</v>
      </c>
      <c r="E376" s="40">
        <v>9</v>
      </c>
      <c r="F376" s="40">
        <v>6.4</v>
      </c>
      <c r="G376" s="40">
        <v>12.1</v>
      </c>
      <c r="H376" s="1">
        <v>37</v>
      </c>
    </row>
    <row r="377" spans="1:8" x14ac:dyDescent="0.25">
      <c r="A377" s="1">
        <v>375</v>
      </c>
      <c r="B377" s="1" t="s">
        <v>2669</v>
      </c>
      <c r="C377" s="1" t="s">
        <v>2570</v>
      </c>
      <c r="D377" s="1">
        <v>1</v>
      </c>
      <c r="E377" s="40">
        <v>3.8</v>
      </c>
      <c r="F377" s="40">
        <v>2.7</v>
      </c>
      <c r="G377" s="40">
        <v>6.7</v>
      </c>
      <c r="H377" s="1">
        <v>37</v>
      </c>
    </row>
    <row r="378" spans="1:8" x14ac:dyDescent="0.25">
      <c r="A378" s="1">
        <v>376</v>
      </c>
      <c r="B378" s="1" t="s">
        <v>2382</v>
      </c>
      <c r="C378" s="1" t="s">
        <v>2670</v>
      </c>
      <c r="D378" s="1">
        <v>1</v>
      </c>
      <c r="E378" s="40">
        <v>4.7</v>
      </c>
      <c r="F378" s="40">
        <v>2.4</v>
      </c>
      <c r="G378" s="40">
        <v>8.9</v>
      </c>
      <c r="H378" s="1">
        <v>1600</v>
      </c>
    </row>
    <row r="379" spans="1:8" x14ac:dyDescent="0.25">
      <c r="A379" s="1">
        <v>377</v>
      </c>
      <c r="B379" s="1" t="s">
        <v>2386</v>
      </c>
      <c r="C379" s="1" t="s">
        <v>2670</v>
      </c>
      <c r="D379" s="1">
        <v>1</v>
      </c>
      <c r="E379" s="40">
        <v>5.5</v>
      </c>
      <c r="F379" s="40">
        <v>2.9</v>
      </c>
      <c r="G379" s="40">
        <v>8.3000000000000007</v>
      </c>
      <c r="H379" s="1">
        <v>1200</v>
      </c>
    </row>
    <row r="380" spans="1:8" x14ac:dyDescent="0.25">
      <c r="A380" s="1">
        <v>378</v>
      </c>
      <c r="B380" s="1" t="s">
        <v>2384</v>
      </c>
      <c r="C380" s="1" t="s">
        <v>2670</v>
      </c>
      <c r="D380" s="1">
        <v>1</v>
      </c>
      <c r="E380" s="40">
        <v>5.2</v>
      </c>
      <c r="F380" s="40">
        <v>2.2999999999999998</v>
      </c>
      <c r="G380" s="40">
        <v>11</v>
      </c>
      <c r="H380" s="1">
        <v>1100</v>
      </c>
    </row>
    <row r="381" spans="1:8" x14ac:dyDescent="0.25">
      <c r="A381" s="1">
        <v>379</v>
      </c>
      <c r="B381" s="1" t="s">
        <v>2387</v>
      </c>
      <c r="C381" s="1" t="s">
        <v>2670</v>
      </c>
      <c r="D381" s="1">
        <v>0</v>
      </c>
      <c r="E381" s="40">
        <v>4.5999999999999996</v>
      </c>
      <c r="F381" s="40">
        <v>3</v>
      </c>
      <c r="G381" s="40">
        <v>9</v>
      </c>
      <c r="H381" s="1">
        <v>485</v>
      </c>
    </row>
    <row r="382" spans="1:8" x14ac:dyDescent="0.25">
      <c r="A382" s="1">
        <v>380</v>
      </c>
      <c r="B382" s="1" t="s">
        <v>2389</v>
      </c>
      <c r="C382" s="1" t="s">
        <v>2670</v>
      </c>
      <c r="D382" s="1">
        <v>1</v>
      </c>
      <c r="E382" s="40">
        <v>4.8</v>
      </c>
      <c r="F382" s="40">
        <v>2.2000000000000002</v>
      </c>
      <c r="G382" s="40">
        <v>9</v>
      </c>
      <c r="H382" s="1">
        <v>475</v>
      </c>
    </row>
    <row r="383" spans="1:8" x14ac:dyDescent="0.25">
      <c r="A383" s="1">
        <v>381</v>
      </c>
      <c r="B383" s="1" t="s">
        <v>2516</v>
      </c>
      <c r="C383" s="1" t="s">
        <v>2670</v>
      </c>
      <c r="D383" s="1">
        <v>1</v>
      </c>
      <c r="E383" s="40">
        <v>2.5</v>
      </c>
      <c r="F383" s="40">
        <v>2</v>
      </c>
      <c r="G383" s="40">
        <v>3.5</v>
      </c>
      <c r="H383" s="1">
        <v>415</v>
      </c>
    </row>
    <row r="384" spans="1:8" x14ac:dyDescent="0.25">
      <c r="A384" s="1">
        <v>382</v>
      </c>
      <c r="B384" s="1" t="s">
        <v>2390</v>
      </c>
      <c r="C384" s="1" t="s">
        <v>2670</v>
      </c>
      <c r="D384" s="1">
        <v>1</v>
      </c>
      <c r="E384" s="40">
        <v>4.5999999999999996</v>
      </c>
      <c r="F384" s="40">
        <v>2.2000000000000002</v>
      </c>
      <c r="G384" s="40">
        <v>7.5</v>
      </c>
      <c r="H384" s="1">
        <v>397</v>
      </c>
    </row>
    <row r="385" spans="1:8" x14ac:dyDescent="0.25">
      <c r="A385" s="1">
        <v>383</v>
      </c>
      <c r="B385" s="1" t="s">
        <v>2395</v>
      </c>
      <c r="C385" s="1" t="s">
        <v>2670</v>
      </c>
      <c r="D385" s="1">
        <v>1</v>
      </c>
      <c r="E385" s="40">
        <v>5.2</v>
      </c>
      <c r="F385" s="40">
        <v>2.5</v>
      </c>
      <c r="G385" s="40">
        <v>15.3</v>
      </c>
      <c r="H385" s="1">
        <v>380</v>
      </c>
    </row>
    <row r="386" spans="1:8" x14ac:dyDescent="0.25">
      <c r="A386" s="1">
        <v>384</v>
      </c>
      <c r="B386" s="1" t="s">
        <v>2388</v>
      </c>
      <c r="C386" s="1" t="s">
        <v>2670</v>
      </c>
      <c r="D386" s="1">
        <v>1</v>
      </c>
      <c r="E386" s="40">
        <v>5.7</v>
      </c>
      <c r="F386" s="40">
        <v>3.4</v>
      </c>
      <c r="G386" s="40">
        <v>12</v>
      </c>
      <c r="H386" s="1">
        <v>323</v>
      </c>
    </row>
    <row r="387" spans="1:8" x14ac:dyDescent="0.25">
      <c r="A387" s="1">
        <v>385</v>
      </c>
      <c r="B387" s="1" t="s">
        <v>2394</v>
      </c>
      <c r="C387" s="1" t="s">
        <v>2670</v>
      </c>
      <c r="D387" s="1">
        <v>1</v>
      </c>
      <c r="E387" s="40">
        <v>4.5</v>
      </c>
      <c r="F387" s="40">
        <v>2.4</v>
      </c>
      <c r="G387" s="40">
        <v>9.5</v>
      </c>
      <c r="H387" s="1">
        <v>320</v>
      </c>
    </row>
    <row r="388" spans="1:8" x14ac:dyDescent="0.25">
      <c r="A388" s="1">
        <v>386</v>
      </c>
      <c r="B388" s="1" t="s">
        <v>2447</v>
      </c>
      <c r="C388" s="1" t="s">
        <v>2670</v>
      </c>
      <c r="D388" s="1">
        <v>0</v>
      </c>
      <c r="E388" s="40">
        <v>2.5</v>
      </c>
      <c r="F388" s="40">
        <v>2</v>
      </c>
      <c r="G388" s="40">
        <v>3.9</v>
      </c>
      <c r="H388" s="1">
        <v>302</v>
      </c>
    </row>
    <row r="389" spans="1:8" x14ac:dyDescent="0.25">
      <c r="A389" s="1">
        <v>387</v>
      </c>
      <c r="B389" s="1" t="s">
        <v>2385</v>
      </c>
      <c r="C389" s="1" t="s">
        <v>2670</v>
      </c>
      <c r="D389" s="1">
        <v>2</v>
      </c>
      <c r="E389" s="40">
        <v>7.6</v>
      </c>
      <c r="F389" s="40">
        <v>4</v>
      </c>
      <c r="G389" s="40">
        <v>15.5</v>
      </c>
      <c r="H389" s="1">
        <v>297</v>
      </c>
    </row>
    <row r="390" spans="1:8" x14ac:dyDescent="0.25">
      <c r="A390" s="1">
        <v>388</v>
      </c>
      <c r="B390" s="1" t="s">
        <v>2402</v>
      </c>
      <c r="C390" s="1" t="s">
        <v>2670</v>
      </c>
      <c r="D390" s="1">
        <v>1</v>
      </c>
      <c r="E390" s="40">
        <v>5.8</v>
      </c>
      <c r="F390" s="40">
        <v>3.4</v>
      </c>
      <c r="G390" s="40">
        <v>10.5</v>
      </c>
      <c r="H390" s="1">
        <v>297</v>
      </c>
    </row>
    <row r="391" spans="1:8" x14ac:dyDescent="0.25">
      <c r="A391" s="1">
        <v>389</v>
      </c>
      <c r="B391" s="1" t="s">
        <v>2431</v>
      </c>
      <c r="C391" s="1" t="s">
        <v>2670</v>
      </c>
      <c r="D391" s="1">
        <v>1</v>
      </c>
      <c r="E391" s="40">
        <v>5.9</v>
      </c>
      <c r="F391" s="40">
        <v>3.2</v>
      </c>
      <c r="G391" s="40">
        <v>12</v>
      </c>
      <c r="H391" s="1">
        <v>241</v>
      </c>
    </row>
    <row r="392" spans="1:8" x14ac:dyDescent="0.25">
      <c r="A392" s="1">
        <v>390</v>
      </c>
      <c r="B392" s="1" t="s">
        <v>2407</v>
      </c>
      <c r="C392" s="1" t="s">
        <v>2670</v>
      </c>
      <c r="D392" s="1">
        <v>1</v>
      </c>
      <c r="E392" s="40">
        <v>4.7</v>
      </c>
      <c r="F392" s="40">
        <v>2.5</v>
      </c>
      <c r="G392" s="40">
        <v>9</v>
      </c>
      <c r="H392" s="1">
        <v>228</v>
      </c>
    </row>
    <row r="393" spans="1:8" x14ac:dyDescent="0.25">
      <c r="A393" s="1">
        <v>391</v>
      </c>
      <c r="B393" s="1" t="s">
        <v>2401</v>
      </c>
      <c r="C393" s="1" t="s">
        <v>2670</v>
      </c>
      <c r="D393" s="1">
        <v>2</v>
      </c>
      <c r="E393" s="40">
        <v>12.8</v>
      </c>
      <c r="F393" s="40">
        <v>6</v>
      </c>
      <c r="G393" s="40">
        <v>19</v>
      </c>
      <c r="H393" s="1">
        <v>219</v>
      </c>
    </row>
    <row r="394" spans="1:8" x14ac:dyDescent="0.25">
      <c r="A394" s="1">
        <v>392</v>
      </c>
      <c r="B394" s="1" t="s">
        <v>2598</v>
      </c>
      <c r="C394" s="1" t="s">
        <v>2670</v>
      </c>
      <c r="D394" s="1">
        <v>1</v>
      </c>
      <c r="E394" s="40">
        <v>3.9</v>
      </c>
      <c r="F394" s="40">
        <v>2.4</v>
      </c>
      <c r="G394" s="40">
        <v>6.3</v>
      </c>
      <c r="H394" s="1">
        <v>209</v>
      </c>
    </row>
    <row r="395" spans="1:8" x14ac:dyDescent="0.25">
      <c r="A395" s="1">
        <v>393</v>
      </c>
      <c r="B395" s="1" t="s">
        <v>2392</v>
      </c>
      <c r="C395" s="1" t="s">
        <v>2670</v>
      </c>
      <c r="D395" s="1">
        <v>1</v>
      </c>
      <c r="E395" s="40">
        <v>7.6</v>
      </c>
      <c r="F395" s="40">
        <v>4.3</v>
      </c>
      <c r="G395" s="40">
        <v>13</v>
      </c>
      <c r="H395" s="1">
        <v>202</v>
      </c>
    </row>
    <row r="396" spans="1:8" x14ac:dyDescent="0.25">
      <c r="A396" s="1">
        <v>394</v>
      </c>
      <c r="B396" s="1" t="s">
        <v>2671</v>
      </c>
      <c r="C396" s="1" t="s">
        <v>2670</v>
      </c>
      <c r="D396" s="1">
        <v>1</v>
      </c>
      <c r="E396" s="40">
        <v>3.1</v>
      </c>
      <c r="F396" s="40">
        <v>2.2000000000000002</v>
      </c>
      <c r="G396" s="40">
        <v>4.2</v>
      </c>
      <c r="H396" s="1">
        <v>188</v>
      </c>
    </row>
    <row r="397" spans="1:8" x14ac:dyDescent="0.25">
      <c r="A397" s="1">
        <v>395</v>
      </c>
      <c r="B397" s="1" t="s">
        <v>2672</v>
      </c>
      <c r="C397" s="1" t="s">
        <v>2670</v>
      </c>
      <c r="D397" s="1">
        <v>1</v>
      </c>
      <c r="E397" s="40">
        <v>2.5</v>
      </c>
      <c r="F397" s="40">
        <v>2</v>
      </c>
      <c r="G397" s="40">
        <v>3.2</v>
      </c>
      <c r="H397" s="1">
        <v>181</v>
      </c>
    </row>
    <row r="398" spans="1:8" x14ac:dyDescent="0.25">
      <c r="A398" s="1">
        <v>396</v>
      </c>
      <c r="B398" s="1" t="s">
        <v>2673</v>
      </c>
      <c r="C398" s="1" t="s">
        <v>2670</v>
      </c>
      <c r="D398" s="1">
        <v>1</v>
      </c>
      <c r="E398" s="40">
        <v>1.7</v>
      </c>
      <c r="F398" s="40">
        <v>1.2</v>
      </c>
      <c r="G398" s="40">
        <v>2.6</v>
      </c>
      <c r="H398" s="1">
        <v>175</v>
      </c>
    </row>
    <row r="399" spans="1:8" x14ac:dyDescent="0.25">
      <c r="A399" s="1">
        <v>397</v>
      </c>
      <c r="B399" s="1" t="s">
        <v>2396</v>
      </c>
      <c r="C399" s="1" t="s">
        <v>2670</v>
      </c>
      <c r="D399" s="1">
        <v>2</v>
      </c>
      <c r="E399" s="40">
        <v>10.7</v>
      </c>
      <c r="F399" s="40">
        <v>3.3</v>
      </c>
      <c r="G399" s="40">
        <v>18</v>
      </c>
      <c r="H399" s="1">
        <v>171</v>
      </c>
    </row>
    <row r="400" spans="1:8" x14ac:dyDescent="0.25">
      <c r="A400" s="1">
        <v>398</v>
      </c>
      <c r="B400" s="1" t="s">
        <v>2674</v>
      </c>
      <c r="C400" s="1" t="s">
        <v>2670</v>
      </c>
      <c r="D400" s="1">
        <v>0</v>
      </c>
      <c r="E400" s="40">
        <v>2</v>
      </c>
      <c r="F400" s="40">
        <v>1.1000000000000001</v>
      </c>
      <c r="G400" s="40">
        <v>3</v>
      </c>
      <c r="H400" s="1">
        <v>149</v>
      </c>
    </row>
    <row r="401" spans="1:8" x14ac:dyDescent="0.25">
      <c r="A401" s="1">
        <v>399</v>
      </c>
      <c r="B401" s="1" t="s">
        <v>2434</v>
      </c>
      <c r="C401" s="1" t="s">
        <v>2670</v>
      </c>
      <c r="D401" s="1">
        <v>1</v>
      </c>
      <c r="E401" s="40">
        <v>4.3</v>
      </c>
      <c r="F401" s="40">
        <v>2.1</v>
      </c>
      <c r="G401" s="40">
        <v>8</v>
      </c>
      <c r="H401" s="1">
        <v>138</v>
      </c>
    </row>
    <row r="402" spans="1:8" x14ac:dyDescent="0.25">
      <c r="A402" s="1">
        <v>400</v>
      </c>
      <c r="B402" s="1" t="s">
        <v>2675</v>
      </c>
      <c r="C402" s="1" t="s">
        <v>2670</v>
      </c>
      <c r="D402" s="1">
        <v>0</v>
      </c>
      <c r="E402" s="40">
        <v>9.1999999999999993</v>
      </c>
      <c r="F402" s="40">
        <v>5</v>
      </c>
      <c r="G402" s="40">
        <v>13</v>
      </c>
      <c r="H402" s="1">
        <v>137</v>
      </c>
    </row>
    <row r="403" spans="1:8" x14ac:dyDescent="0.25">
      <c r="A403" s="1">
        <v>401</v>
      </c>
      <c r="B403" s="1" t="s">
        <v>2676</v>
      </c>
      <c r="C403" s="1" t="s">
        <v>2670</v>
      </c>
      <c r="D403" s="1">
        <v>1</v>
      </c>
      <c r="E403" s="40">
        <v>2.4</v>
      </c>
      <c r="F403" s="40">
        <v>1.8</v>
      </c>
      <c r="G403" s="40">
        <v>4.4000000000000004</v>
      </c>
      <c r="H403" s="1">
        <v>132</v>
      </c>
    </row>
    <row r="404" spans="1:8" x14ac:dyDescent="0.25">
      <c r="A404" s="1">
        <v>402</v>
      </c>
      <c r="B404" s="1" t="s">
        <v>2403</v>
      </c>
      <c r="C404" s="1" t="s">
        <v>2670</v>
      </c>
      <c r="D404" s="1">
        <v>1</v>
      </c>
      <c r="E404" s="40">
        <v>5.6</v>
      </c>
      <c r="F404" s="40">
        <v>4</v>
      </c>
      <c r="G404" s="40">
        <v>9.6</v>
      </c>
      <c r="H404" s="1">
        <v>132</v>
      </c>
    </row>
    <row r="405" spans="1:8" x14ac:dyDescent="0.25">
      <c r="A405" s="1">
        <v>403</v>
      </c>
      <c r="B405" s="1" t="s">
        <v>2393</v>
      </c>
      <c r="C405" s="1" t="s">
        <v>2670</v>
      </c>
      <c r="D405" s="1">
        <v>2</v>
      </c>
      <c r="E405" s="40">
        <v>5.8</v>
      </c>
      <c r="F405" s="40">
        <v>4</v>
      </c>
      <c r="G405" s="40">
        <v>10</v>
      </c>
      <c r="H405" s="1">
        <v>126</v>
      </c>
    </row>
    <row r="406" spans="1:8" x14ac:dyDescent="0.25">
      <c r="A406" s="1">
        <v>404</v>
      </c>
      <c r="B406" s="1" t="s">
        <v>2677</v>
      </c>
      <c r="C406" s="1" t="s">
        <v>2670</v>
      </c>
      <c r="D406" s="1">
        <v>0</v>
      </c>
      <c r="E406" s="40">
        <v>1.8</v>
      </c>
      <c r="F406" s="40">
        <v>1.1000000000000001</v>
      </c>
      <c r="G406" s="40">
        <v>3</v>
      </c>
      <c r="H406" s="1">
        <v>123</v>
      </c>
    </row>
    <row r="407" spans="1:8" x14ac:dyDescent="0.25">
      <c r="A407" s="1">
        <v>405</v>
      </c>
      <c r="B407" s="1" t="s">
        <v>2400</v>
      </c>
      <c r="C407" s="1" t="s">
        <v>2670</v>
      </c>
      <c r="D407" s="1">
        <v>0</v>
      </c>
      <c r="E407" s="40">
        <v>8.8000000000000007</v>
      </c>
      <c r="F407" s="40">
        <v>7.5</v>
      </c>
      <c r="G407" s="40">
        <v>12</v>
      </c>
      <c r="H407" s="1">
        <v>120</v>
      </c>
    </row>
    <row r="408" spans="1:8" x14ac:dyDescent="0.25">
      <c r="A408" s="1">
        <v>406</v>
      </c>
      <c r="B408" s="1" t="s">
        <v>2449</v>
      </c>
      <c r="C408" s="1" t="s">
        <v>2670</v>
      </c>
      <c r="D408" s="1">
        <v>1</v>
      </c>
      <c r="E408" s="40">
        <v>3.4</v>
      </c>
      <c r="F408" s="40">
        <v>1.8</v>
      </c>
      <c r="G408" s="40">
        <v>6.7</v>
      </c>
      <c r="H408" s="1">
        <v>119</v>
      </c>
    </row>
    <row r="409" spans="1:8" x14ac:dyDescent="0.25">
      <c r="A409" s="1">
        <v>407</v>
      </c>
      <c r="B409" s="1" t="s">
        <v>2678</v>
      </c>
      <c r="C409" s="1" t="s">
        <v>2670</v>
      </c>
      <c r="D409" s="1">
        <v>1</v>
      </c>
      <c r="E409" s="40">
        <v>2.7</v>
      </c>
      <c r="F409" s="40">
        <v>2</v>
      </c>
      <c r="G409" s="40">
        <v>4.2</v>
      </c>
      <c r="H409" s="1">
        <v>118</v>
      </c>
    </row>
    <row r="410" spans="1:8" x14ac:dyDescent="0.25">
      <c r="A410" s="1">
        <v>408</v>
      </c>
      <c r="B410" s="1" t="s">
        <v>2435</v>
      </c>
      <c r="C410" s="1" t="s">
        <v>2670</v>
      </c>
      <c r="D410" s="1">
        <v>1</v>
      </c>
      <c r="E410" s="40">
        <v>8</v>
      </c>
      <c r="F410" s="40">
        <v>3.4</v>
      </c>
      <c r="G410" s="40">
        <v>12.4</v>
      </c>
      <c r="H410" s="1">
        <v>117</v>
      </c>
    </row>
    <row r="411" spans="1:8" x14ac:dyDescent="0.25">
      <c r="A411" s="1">
        <v>409</v>
      </c>
      <c r="B411" s="1" t="s">
        <v>2405</v>
      </c>
      <c r="C411" s="1" t="s">
        <v>2670</v>
      </c>
      <c r="D411" s="1">
        <v>1</v>
      </c>
      <c r="E411" s="40">
        <v>5.4</v>
      </c>
      <c r="F411" s="40">
        <v>3.7</v>
      </c>
      <c r="G411" s="40">
        <v>10.199999999999999</v>
      </c>
      <c r="H411" s="1">
        <v>109</v>
      </c>
    </row>
    <row r="412" spans="1:8" x14ac:dyDescent="0.25">
      <c r="A412" s="1">
        <v>410</v>
      </c>
      <c r="B412" s="1" t="s">
        <v>2679</v>
      </c>
      <c r="C412" s="1" t="s">
        <v>2670</v>
      </c>
      <c r="D412" s="1">
        <v>1</v>
      </c>
      <c r="E412" s="40">
        <v>3</v>
      </c>
      <c r="F412" s="40">
        <v>1.5</v>
      </c>
      <c r="G412" s="40">
        <v>4</v>
      </c>
      <c r="H412" s="1">
        <v>109</v>
      </c>
    </row>
    <row r="413" spans="1:8" x14ac:dyDescent="0.25">
      <c r="A413" s="1">
        <v>411</v>
      </c>
      <c r="B413" s="1" t="s">
        <v>2426</v>
      </c>
      <c r="C413" s="1" t="s">
        <v>2670</v>
      </c>
      <c r="D413" s="1">
        <v>0</v>
      </c>
      <c r="E413" s="40">
        <v>6.3</v>
      </c>
      <c r="F413" s="40">
        <v>3.2</v>
      </c>
      <c r="G413" s="40">
        <v>12</v>
      </c>
      <c r="H413" s="1">
        <v>108</v>
      </c>
    </row>
    <row r="414" spans="1:8" x14ac:dyDescent="0.25">
      <c r="A414" s="1">
        <v>412</v>
      </c>
      <c r="B414" s="1" t="s">
        <v>2680</v>
      </c>
      <c r="C414" s="1" t="s">
        <v>2670</v>
      </c>
      <c r="D414" s="1">
        <v>0</v>
      </c>
      <c r="E414" s="40">
        <v>6.3</v>
      </c>
      <c r="F414" s="40">
        <v>5</v>
      </c>
      <c r="G414" s="40">
        <v>9</v>
      </c>
      <c r="H414" s="1">
        <v>104</v>
      </c>
    </row>
    <row r="415" spans="1:8" x14ac:dyDescent="0.25">
      <c r="A415" s="1">
        <v>413</v>
      </c>
      <c r="B415" s="1" t="s">
        <v>2416</v>
      </c>
      <c r="C415" s="1" t="s">
        <v>2670</v>
      </c>
      <c r="D415" s="1">
        <v>1</v>
      </c>
      <c r="E415" s="40">
        <v>5</v>
      </c>
      <c r="F415" s="40">
        <v>2.2000000000000002</v>
      </c>
      <c r="G415" s="40">
        <v>9.1</v>
      </c>
      <c r="H415" s="1">
        <v>102</v>
      </c>
    </row>
    <row r="416" spans="1:8" x14ac:dyDescent="0.25">
      <c r="A416" s="1">
        <v>414</v>
      </c>
      <c r="B416" s="1" t="s">
        <v>2433</v>
      </c>
      <c r="C416" s="1" t="s">
        <v>2670</v>
      </c>
      <c r="D416" s="1">
        <v>1</v>
      </c>
      <c r="E416" s="40">
        <v>6.7</v>
      </c>
      <c r="F416" s="40">
        <v>3</v>
      </c>
      <c r="G416" s="40">
        <v>12</v>
      </c>
      <c r="H416" s="1">
        <v>100</v>
      </c>
    </row>
    <row r="417" spans="1:8" x14ac:dyDescent="0.25">
      <c r="A417" s="1">
        <v>415</v>
      </c>
      <c r="B417" s="1" t="s">
        <v>2442</v>
      </c>
      <c r="C417" s="1" t="s">
        <v>2670</v>
      </c>
      <c r="D417" s="1">
        <v>1</v>
      </c>
      <c r="E417" s="40">
        <v>5.2</v>
      </c>
      <c r="F417" s="40">
        <v>2</v>
      </c>
      <c r="G417" s="40">
        <v>8.9</v>
      </c>
      <c r="H417" s="1">
        <v>98</v>
      </c>
    </row>
    <row r="418" spans="1:8" x14ac:dyDescent="0.25">
      <c r="A418" s="1">
        <v>416</v>
      </c>
      <c r="B418" s="1" t="s">
        <v>2569</v>
      </c>
      <c r="C418" s="1" t="s">
        <v>2670</v>
      </c>
      <c r="D418" s="1">
        <v>1</v>
      </c>
      <c r="E418" s="40">
        <v>9.6</v>
      </c>
      <c r="F418" s="40">
        <v>4.8</v>
      </c>
      <c r="G418" s="40">
        <v>14</v>
      </c>
      <c r="H418" s="1">
        <v>98</v>
      </c>
    </row>
    <row r="419" spans="1:8" x14ac:dyDescent="0.25">
      <c r="A419" s="1">
        <v>417</v>
      </c>
      <c r="B419" s="1" t="s">
        <v>2412</v>
      </c>
      <c r="C419" s="1" t="s">
        <v>2670</v>
      </c>
      <c r="D419" s="1">
        <v>1</v>
      </c>
      <c r="E419" s="40">
        <v>7.3</v>
      </c>
      <c r="F419" s="40">
        <v>4.0999999999999996</v>
      </c>
      <c r="G419" s="40">
        <v>12</v>
      </c>
      <c r="H419" s="1">
        <v>96</v>
      </c>
    </row>
    <row r="420" spans="1:8" x14ac:dyDescent="0.25">
      <c r="A420" s="1">
        <v>418</v>
      </c>
      <c r="B420" s="1" t="s">
        <v>2539</v>
      </c>
      <c r="C420" s="1" t="s">
        <v>2670</v>
      </c>
      <c r="D420" s="1">
        <v>0</v>
      </c>
      <c r="E420" s="40">
        <v>4.5999999999999996</v>
      </c>
      <c r="F420" s="40">
        <v>1.8</v>
      </c>
      <c r="G420" s="40">
        <v>8</v>
      </c>
      <c r="H420" s="1">
        <v>92</v>
      </c>
    </row>
    <row r="421" spans="1:8" x14ac:dyDescent="0.25">
      <c r="A421" s="1">
        <v>419</v>
      </c>
      <c r="B421" s="1" t="s">
        <v>2681</v>
      </c>
      <c r="C421" s="1" t="s">
        <v>2670</v>
      </c>
      <c r="D421" s="1">
        <v>1</v>
      </c>
      <c r="E421" s="40">
        <v>4.5999999999999996</v>
      </c>
      <c r="F421" s="40">
        <v>2.6</v>
      </c>
      <c r="G421" s="40">
        <v>11</v>
      </c>
      <c r="H421" s="1">
        <v>90</v>
      </c>
    </row>
    <row r="422" spans="1:8" x14ac:dyDescent="0.25">
      <c r="A422" s="1">
        <v>420</v>
      </c>
      <c r="B422" s="1" t="s">
        <v>2487</v>
      </c>
      <c r="C422" s="1" t="s">
        <v>2670</v>
      </c>
      <c r="D422" s="1">
        <v>1</v>
      </c>
      <c r="E422" s="40">
        <v>4.9000000000000004</v>
      </c>
      <c r="F422" s="40">
        <v>2.5</v>
      </c>
      <c r="G422" s="40">
        <v>10</v>
      </c>
      <c r="H422" s="1">
        <v>82</v>
      </c>
    </row>
    <row r="423" spans="1:8" x14ac:dyDescent="0.25">
      <c r="A423" s="1">
        <v>421</v>
      </c>
      <c r="B423" s="1" t="s">
        <v>2404</v>
      </c>
      <c r="C423" s="1" t="s">
        <v>2670</v>
      </c>
      <c r="D423" s="1">
        <v>1</v>
      </c>
      <c r="E423" s="40">
        <v>13.9</v>
      </c>
      <c r="F423" s="40">
        <v>3.8</v>
      </c>
      <c r="G423" s="40">
        <v>30</v>
      </c>
      <c r="H423" s="1">
        <v>81</v>
      </c>
    </row>
    <row r="424" spans="1:8" x14ac:dyDescent="0.25">
      <c r="A424" s="1">
        <v>422</v>
      </c>
      <c r="B424" s="1" t="s">
        <v>2415</v>
      </c>
      <c r="C424" s="1" t="s">
        <v>2670</v>
      </c>
      <c r="D424" s="1">
        <v>2</v>
      </c>
      <c r="E424" s="40">
        <v>10</v>
      </c>
      <c r="F424" s="40">
        <v>4.0999999999999996</v>
      </c>
      <c r="G424" s="40">
        <v>20</v>
      </c>
      <c r="H424" s="1">
        <v>81</v>
      </c>
    </row>
    <row r="425" spans="1:8" x14ac:dyDescent="0.25">
      <c r="A425" s="1">
        <v>423</v>
      </c>
      <c r="B425" s="1" t="s">
        <v>2508</v>
      </c>
      <c r="C425" s="1" t="s">
        <v>2670</v>
      </c>
      <c r="D425" s="1">
        <v>1</v>
      </c>
      <c r="E425" s="40">
        <v>4.2</v>
      </c>
      <c r="F425" s="40">
        <v>3</v>
      </c>
      <c r="G425" s="40">
        <v>5.7</v>
      </c>
      <c r="H425" s="1">
        <v>79</v>
      </c>
    </row>
    <row r="426" spans="1:8" x14ac:dyDescent="0.25">
      <c r="A426" s="1">
        <v>424</v>
      </c>
      <c r="B426" s="1" t="s">
        <v>2643</v>
      </c>
      <c r="C426" s="1" t="s">
        <v>2670</v>
      </c>
      <c r="D426" s="1">
        <v>1</v>
      </c>
      <c r="E426" s="40">
        <v>4.4000000000000004</v>
      </c>
      <c r="F426" s="40">
        <v>3.1</v>
      </c>
      <c r="G426" s="40">
        <v>8</v>
      </c>
      <c r="H426" s="1">
        <v>79</v>
      </c>
    </row>
    <row r="427" spans="1:8" x14ac:dyDescent="0.25">
      <c r="A427" s="1">
        <v>425</v>
      </c>
      <c r="B427" s="1" t="s">
        <v>2682</v>
      </c>
      <c r="C427" s="1" t="s">
        <v>2670</v>
      </c>
      <c r="D427" s="1">
        <v>0</v>
      </c>
      <c r="E427" s="40">
        <v>8.8000000000000007</v>
      </c>
      <c r="F427" s="40">
        <v>6</v>
      </c>
      <c r="G427" s="40">
        <v>13.5</v>
      </c>
      <c r="H427" s="1">
        <v>77</v>
      </c>
    </row>
    <row r="428" spans="1:8" x14ac:dyDescent="0.25">
      <c r="A428" s="1">
        <v>426</v>
      </c>
      <c r="B428" s="1" t="s">
        <v>2399</v>
      </c>
      <c r="C428" s="1" t="s">
        <v>2670</v>
      </c>
      <c r="D428" s="1">
        <v>1</v>
      </c>
      <c r="E428" s="40">
        <v>6.6</v>
      </c>
      <c r="F428" s="40">
        <v>3.8</v>
      </c>
      <c r="G428" s="40">
        <v>14.5</v>
      </c>
      <c r="H428" s="1">
        <v>77</v>
      </c>
    </row>
    <row r="429" spans="1:8" x14ac:dyDescent="0.25">
      <c r="A429" s="1">
        <v>427</v>
      </c>
      <c r="B429" s="1" t="s">
        <v>2507</v>
      </c>
      <c r="C429" s="1" t="s">
        <v>2670</v>
      </c>
      <c r="D429" s="1">
        <v>1</v>
      </c>
      <c r="E429" s="40">
        <v>4</v>
      </c>
      <c r="F429" s="40">
        <v>2.4</v>
      </c>
      <c r="G429" s="40">
        <v>7.3</v>
      </c>
      <c r="H429" s="1">
        <v>75</v>
      </c>
    </row>
    <row r="430" spans="1:8" x14ac:dyDescent="0.25">
      <c r="A430" s="1">
        <v>428</v>
      </c>
      <c r="B430" s="1" t="s">
        <v>2460</v>
      </c>
      <c r="C430" s="1" t="s">
        <v>2670</v>
      </c>
      <c r="D430" s="1">
        <v>1</v>
      </c>
      <c r="E430" s="40">
        <v>12.2</v>
      </c>
      <c r="F430" s="40">
        <v>8.5</v>
      </c>
      <c r="G430" s="40">
        <v>17.100000000000001</v>
      </c>
      <c r="H430" s="1">
        <v>75</v>
      </c>
    </row>
    <row r="431" spans="1:8" x14ac:dyDescent="0.25">
      <c r="A431" s="1">
        <v>429</v>
      </c>
      <c r="B431" s="1" t="s">
        <v>2683</v>
      </c>
      <c r="C431" s="1" t="s">
        <v>2670</v>
      </c>
      <c r="D431" s="1">
        <v>0</v>
      </c>
      <c r="E431" s="40">
        <v>3.6</v>
      </c>
      <c r="F431" s="40">
        <v>3</v>
      </c>
      <c r="G431" s="40">
        <v>4.8</v>
      </c>
      <c r="H431" s="1">
        <v>74</v>
      </c>
    </row>
    <row r="432" spans="1:8" x14ac:dyDescent="0.25">
      <c r="A432" s="1">
        <v>430</v>
      </c>
      <c r="B432" s="1" t="s">
        <v>2425</v>
      </c>
      <c r="C432" s="1" t="s">
        <v>2670</v>
      </c>
      <c r="D432" s="1">
        <v>0</v>
      </c>
      <c r="E432" s="40">
        <v>5.2</v>
      </c>
      <c r="F432" s="40">
        <v>4.5</v>
      </c>
      <c r="G432" s="40">
        <v>8</v>
      </c>
      <c r="H432" s="1">
        <v>73</v>
      </c>
    </row>
    <row r="433" spans="1:8" x14ac:dyDescent="0.25">
      <c r="A433" s="1">
        <v>431</v>
      </c>
      <c r="B433" s="1" t="s">
        <v>2408</v>
      </c>
      <c r="C433" s="1" t="s">
        <v>2670</v>
      </c>
      <c r="D433" s="1">
        <v>2</v>
      </c>
      <c r="E433" s="40">
        <v>6.6</v>
      </c>
      <c r="F433" s="40">
        <v>3.5</v>
      </c>
      <c r="G433" s="40">
        <v>10</v>
      </c>
      <c r="H433" s="1">
        <v>72</v>
      </c>
    </row>
    <row r="434" spans="1:8" x14ac:dyDescent="0.25">
      <c r="A434" s="1">
        <v>432</v>
      </c>
      <c r="B434" s="1" t="s">
        <v>2684</v>
      </c>
      <c r="C434" s="1" t="s">
        <v>2670</v>
      </c>
      <c r="D434" s="1">
        <v>0</v>
      </c>
      <c r="E434" s="40">
        <v>2.1</v>
      </c>
      <c r="F434" s="40">
        <v>1</v>
      </c>
      <c r="G434" s="40">
        <v>5.4</v>
      </c>
      <c r="H434" s="1">
        <v>72</v>
      </c>
    </row>
    <row r="435" spans="1:8" x14ac:dyDescent="0.25">
      <c r="A435" s="1">
        <v>433</v>
      </c>
      <c r="B435" s="1" t="s">
        <v>2685</v>
      </c>
      <c r="C435" s="1" t="s">
        <v>2670</v>
      </c>
      <c r="D435" s="1">
        <v>0</v>
      </c>
      <c r="E435" s="40">
        <v>2.6</v>
      </c>
      <c r="F435" s="40">
        <v>2</v>
      </c>
      <c r="G435" s="40">
        <v>4</v>
      </c>
      <c r="H435" s="1">
        <v>72</v>
      </c>
    </row>
    <row r="436" spans="1:8" x14ac:dyDescent="0.25">
      <c r="A436" s="1">
        <v>434</v>
      </c>
      <c r="B436" s="1" t="s">
        <v>2419</v>
      </c>
      <c r="C436" s="1" t="s">
        <v>2670</v>
      </c>
      <c r="D436" s="1">
        <v>1</v>
      </c>
      <c r="E436" s="40">
        <v>4.5999999999999996</v>
      </c>
      <c r="F436" s="40">
        <v>2</v>
      </c>
      <c r="G436" s="40">
        <v>10.3</v>
      </c>
      <c r="H436" s="1">
        <v>69</v>
      </c>
    </row>
    <row r="437" spans="1:8" x14ac:dyDescent="0.25">
      <c r="A437" s="1">
        <v>435</v>
      </c>
      <c r="B437" s="1" t="s">
        <v>2686</v>
      </c>
      <c r="C437" s="1" t="s">
        <v>2670</v>
      </c>
      <c r="D437" s="1">
        <v>1</v>
      </c>
      <c r="E437" s="40">
        <v>3.3</v>
      </c>
      <c r="F437" s="40">
        <v>2.5</v>
      </c>
      <c r="G437" s="40">
        <v>4.0999999999999996</v>
      </c>
      <c r="H437" s="1">
        <v>69</v>
      </c>
    </row>
    <row r="438" spans="1:8" x14ac:dyDescent="0.25">
      <c r="A438" s="1">
        <v>436</v>
      </c>
      <c r="B438" s="1" t="s">
        <v>2454</v>
      </c>
      <c r="C438" s="1" t="s">
        <v>2670</v>
      </c>
      <c r="D438" s="1">
        <v>1</v>
      </c>
      <c r="E438" s="40">
        <v>5.8</v>
      </c>
      <c r="F438" s="40">
        <v>2.5</v>
      </c>
      <c r="G438" s="40">
        <v>12</v>
      </c>
      <c r="H438" s="1">
        <v>68</v>
      </c>
    </row>
    <row r="439" spans="1:8" x14ac:dyDescent="0.25">
      <c r="A439" s="1">
        <v>437</v>
      </c>
      <c r="B439" s="1" t="s">
        <v>2493</v>
      </c>
      <c r="C439" s="1" t="s">
        <v>2670</v>
      </c>
      <c r="D439" s="1">
        <v>1</v>
      </c>
      <c r="E439" s="40">
        <v>4.4000000000000004</v>
      </c>
      <c r="F439" s="40">
        <v>2.9</v>
      </c>
      <c r="G439" s="40">
        <v>6.5</v>
      </c>
      <c r="H439" s="1">
        <v>67</v>
      </c>
    </row>
    <row r="440" spans="1:8" x14ac:dyDescent="0.25">
      <c r="A440" s="1">
        <v>438</v>
      </c>
      <c r="B440" s="1" t="s">
        <v>2418</v>
      </c>
      <c r="C440" s="1" t="s">
        <v>2670</v>
      </c>
      <c r="D440" s="1">
        <v>2</v>
      </c>
      <c r="E440" s="40">
        <v>5.7</v>
      </c>
      <c r="F440" s="40">
        <v>3</v>
      </c>
      <c r="G440" s="40">
        <v>11</v>
      </c>
      <c r="H440" s="1">
        <v>67</v>
      </c>
    </row>
    <row r="441" spans="1:8" x14ac:dyDescent="0.25">
      <c r="A441" s="1">
        <v>439</v>
      </c>
      <c r="B441" s="1" t="s">
        <v>2687</v>
      </c>
      <c r="C441" s="1" t="s">
        <v>2670</v>
      </c>
      <c r="D441" s="1">
        <v>0</v>
      </c>
      <c r="E441" s="40">
        <v>1.9</v>
      </c>
      <c r="F441" s="40">
        <v>1.1000000000000001</v>
      </c>
      <c r="G441" s="40">
        <v>3</v>
      </c>
      <c r="H441" s="1">
        <v>67</v>
      </c>
    </row>
    <row r="442" spans="1:8" x14ac:dyDescent="0.25">
      <c r="A442" s="1">
        <v>440</v>
      </c>
      <c r="B442" s="1" t="s">
        <v>2548</v>
      </c>
      <c r="C442" s="1" t="s">
        <v>2670</v>
      </c>
      <c r="D442" s="1">
        <v>2</v>
      </c>
      <c r="E442" s="40">
        <v>11.5</v>
      </c>
      <c r="F442" s="40">
        <v>6</v>
      </c>
      <c r="G442" s="40">
        <v>17</v>
      </c>
      <c r="H442" s="1">
        <v>66</v>
      </c>
    </row>
    <row r="443" spans="1:8" x14ac:dyDescent="0.25">
      <c r="A443" s="1">
        <v>441</v>
      </c>
      <c r="B443" s="1" t="s">
        <v>2688</v>
      </c>
      <c r="C443" s="1" t="s">
        <v>2670</v>
      </c>
      <c r="D443" s="1">
        <v>0</v>
      </c>
      <c r="E443" s="40">
        <v>2.2000000000000002</v>
      </c>
      <c r="F443" s="40">
        <v>1.8</v>
      </c>
      <c r="G443" s="40">
        <v>3.3</v>
      </c>
      <c r="H443" s="1">
        <v>65</v>
      </c>
    </row>
    <row r="444" spans="1:8" x14ac:dyDescent="0.25">
      <c r="A444" s="1">
        <v>442</v>
      </c>
      <c r="B444" s="1" t="s">
        <v>2689</v>
      </c>
      <c r="C444" s="1" t="s">
        <v>2670</v>
      </c>
      <c r="D444" s="1">
        <v>1</v>
      </c>
      <c r="E444" s="40">
        <v>5.8</v>
      </c>
      <c r="F444" s="40">
        <v>3.7</v>
      </c>
      <c r="G444" s="40">
        <v>9</v>
      </c>
      <c r="H444" s="1">
        <v>64</v>
      </c>
    </row>
    <row r="445" spans="1:8" x14ac:dyDescent="0.25">
      <c r="A445" s="1">
        <v>443</v>
      </c>
      <c r="B445" s="1" t="s">
        <v>2423</v>
      </c>
      <c r="C445" s="1" t="s">
        <v>2670</v>
      </c>
      <c r="D445" s="1">
        <v>1</v>
      </c>
      <c r="E445" s="40">
        <v>5.8</v>
      </c>
      <c r="F445" s="40">
        <v>3.1</v>
      </c>
      <c r="G445" s="40">
        <v>13.9</v>
      </c>
      <c r="H445" s="1">
        <v>64</v>
      </c>
    </row>
    <row r="446" spans="1:8" x14ac:dyDescent="0.25">
      <c r="A446" s="1">
        <v>444</v>
      </c>
      <c r="B446" s="1" t="s">
        <v>2690</v>
      </c>
      <c r="C446" s="1" t="s">
        <v>2670</v>
      </c>
      <c r="D446" s="1">
        <v>1</v>
      </c>
      <c r="E446" s="40">
        <v>15.5</v>
      </c>
      <c r="F446" s="40">
        <v>2.6</v>
      </c>
      <c r="G446" s="40">
        <v>50</v>
      </c>
      <c r="H446" s="1">
        <v>63</v>
      </c>
    </row>
    <row r="447" spans="1:8" x14ac:dyDescent="0.25">
      <c r="A447" s="1">
        <v>445</v>
      </c>
      <c r="B447" s="1" t="s">
        <v>2594</v>
      </c>
      <c r="C447" s="1" t="s">
        <v>2670</v>
      </c>
      <c r="D447" s="1">
        <v>1</v>
      </c>
      <c r="E447" s="40">
        <v>4.4000000000000004</v>
      </c>
      <c r="F447" s="40">
        <v>3.1</v>
      </c>
      <c r="G447" s="40">
        <v>7.3</v>
      </c>
      <c r="H447" s="1">
        <v>62</v>
      </c>
    </row>
    <row r="448" spans="1:8" x14ac:dyDescent="0.25">
      <c r="A448" s="1">
        <v>446</v>
      </c>
      <c r="B448" s="1" t="s">
        <v>2691</v>
      </c>
      <c r="C448" s="1" t="s">
        <v>2670</v>
      </c>
      <c r="D448" s="1">
        <v>0</v>
      </c>
      <c r="E448" s="40">
        <v>1.6</v>
      </c>
      <c r="F448" s="40">
        <v>1</v>
      </c>
      <c r="G448" s="40">
        <v>2.5</v>
      </c>
      <c r="H448" s="1">
        <v>61</v>
      </c>
    </row>
    <row r="449" spans="1:8" x14ac:dyDescent="0.25">
      <c r="A449" s="1">
        <v>447</v>
      </c>
      <c r="B449" s="1" t="s">
        <v>2410</v>
      </c>
      <c r="C449" s="1" t="s">
        <v>2670</v>
      </c>
      <c r="D449" s="1">
        <v>1</v>
      </c>
      <c r="E449" s="40">
        <v>5.6</v>
      </c>
      <c r="F449" s="40">
        <v>3.5</v>
      </c>
      <c r="G449" s="40">
        <v>10.5</v>
      </c>
      <c r="H449" s="1">
        <v>58</v>
      </c>
    </row>
    <row r="450" spans="1:8" x14ac:dyDescent="0.25">
      <c r="A450" s="1">
        <v>448</v>
      </c>
      <c r="B450" s="1" t="s">
        <v>2437</v>
      </c>
      <c r="C450" s="1" t="s">
        <v>2670</v>
      </c>
      <c r="D450" s="1">
        <v>1</v>
      </c>
      <c r="E450" s="40">
        <v>5.0999999999999996</v>
      </c>
      <c r="F450" s="40">
        <v>2.1</v>
      </c>
      <c r="G450" s="40">
        <v>9.5</v>
      </c>
      <c r="H450" s="1">
        <v>58</v>
      </c>
    </row>
    <row r="451" spans="1:8" x14ac:dyDescent="0.25">
      <c r="A451" s="1">
        <v>449</v>
      </c>
      <c r="B451" s="1" t="s">
        <v>2445</v>
      </c>
      <c r="C451" s="1" t="s">
        <v>2670</v>
      </c>
      <c r="D451" s="1">
        <v>1</v>
      </c>
      <c r="E451" s="40">
        <v>10.3</v>
      </c>
      <c r="F451" s="40">
        <v>3.1</v>
      </c>
      <c r="G451" s="40">
        <v>20</v>
      </c>
      <c r="H451" s="1">
        <v>55</v>
      </c>
    </row>
    <row r="452" spans="1:8" x14ac:dyDescent="0.25">
      <c r="A452" s="1">
        <v>450</v>
      </c>
      <c r="B452" s="1" t="s">
        <v>2692</v>
      </c>
      <c r="C452" s="1" t="s">
        <v>2670</v>
      </c>
      <c r="D452" s="1">
        <v>0</v>
      </c>
      <c r="E452" s="40">
        <v>3.3</v>
      </c>
      <c r="F452" s="40">
        <v>2.5</v>
      </c>
      <c r="G452" s="40">
        <v>4</v>
      </c>
      <c r="H452" s="1">
        <v>55</v>
      </c>
    </row>
    <row r="453" spans="1:8" x14ac:dyDescent="0.25">
      <c r="A453" s="1">
        <v>451</v>
      </c>
      <c r="B453" s="1" t="s">
        <v>2553</v>
      </c>
      <c r="C453" s="1" t="s">
        <v>2670</v>
      </c>
      <c r="D453" s="1">
        <v>1</v>
      </c>
      <c r="E453" s="40">
        <v>6.5</v>
      </c>
      <c r="F453" s="40">
        <v>3.4</v>
      </c>
      <c r="G453" s="40">
        <v>11.5</v>
      </c>
      <c r="H453" s="1">
        <v>54</v>
      </c>
    </row>
    <row r="454" spans="1:8" x14ac:dyDescent="0.25">
      <c r="A454" s="1">
        <v>452</v>
      </c>
      <c r="B454" s="1" t="s">
        <v>2693</v>
      </c>
      <c r="C454" s="1" t="s">
        <v>2670</v>
      </c>
      <c r="D454" s="1">
        <v>1</v>
      </c>
      <c r="E454" s="40">
        <v>3.1</v>
      </c>
      <c r="F454" s="40">
        <v>2</v>
      </c>
      <c r="G454" s="40">
        <v>4.0999999999999996</v>
      </c>
      <c r="H454" s="1">
        <v>54</v>
      </c>
    </row>
    <row r="455" spans="1:8" x14ac:dyDescent="0.25">
      <c r="A455" s="1">
        <v>453</v>
      </c>
      <c r="B455" s="1" t="s">
        <v>2646</v>
      </c>
      <c r="C455" s="1" t="s">
        <v>2670</v>
      </c>
      <c r="D455" s="1">
        <v>1</v>
      </c>
      <c r="E455" s="40">
        <v>5</v>
      </c>
      <c r="F455" s="40">
        <v>3</v>
      </c>
      <c r="G455" s="40">
        <v>9</v>
      </c>
      <c r="H455" s="1">
        <v>53</v>
      </c>
    </row>
    <row r="456" spans="1:8" x14ac:dyDescent="0.25">
      <c r="A456" s="1">
        <v>454</v>
      </c>
      <c r="B456" s="1" t="s">
        <v>2694</v>
      </c>
      <c r="C456" s="1" t="s">
        <v>2670</v>
      </c>
      <c r="D456" s="1">
        <v>1</v>
      </c>
      <c r="E456" s="40">
        <v>2.6</v>
      </c>
      <c r="F456" s="40">
        <v>2.2000000000000002</v>
      </c>
      <c r="G456" s="40">
        <v>3.5</v>
      </c>
      <c r="H456" s="1">
        <v>53</v>
      </c>
    </row>
    <row r="457" spans="1:8" x14ac:dyDescent="0.25">
      <c r="A457" s="1">
        <v>455</v>
      </c>
      <c r="B457" s="1" t="s">
        <v>2695</v>
      </c>
      <c r="C457" s="1" t="s">
        <v>2670</v>
      </c>
      <c r="D457" s="1">
        <v>2</v>
      </c>
      <c r="E457" s="40">
        <v>4.0999999999999996</v>
      </c>
      <c r="F457" s="40">
        <v>3.2</v>
      </c>
      <c r="G457" s="40">
        <v>5.7</v>
      </c>
      <c r="H457" s="1">
        <v>53</v>
      </c>
    </row>
    <row r="458" spans="1:8" x14ac:dyDescent="0.25">
      <c r="A458" s="1">
        <v>456</v>
      </c>
      <c r="B458" s="1" t="s">
        <v>2696</v>
      </c>
      <c r="C458" s="1" t="s">
        <v>2670</v>
      </c>
      <c r="D458" s="1">
        <v>1</v>
      </c>
      <c r="E458" s="40">
        <v>5.8</v>
      </c>
      <c r="F458" s="40">
        <v>3.5</v>
      </c>
      <c r="G458" s="40">
        <v>9.5</v>
      </c>
      <c r="H458" s="1">
        <v>52</v>
      </c>
    </row>
    <row r="459" spans="1:8" x14ac:dyDescent="0.25">
      <c r="A459" s="1">
        <v>457</v>
      </c>
      <c r="B459" s="1" t="s">
        <v>2697</v>
      </c>
      <c r="C459" s="1" t="s">
        <v>2670</v>
      </c>
      <c r="D459" s="1">
        <v>0</v>
      </c>
      <c r="E459" s="40">
        <v>3.3</v>
      </c>
      <c r="F459" s="40">
        <v>1.9</v>
      </c>
      <c r="G459" s="40">
        <v>4.2</v>
      </c>
      <c r="H459" s="1">
        <v>51</v>
      </c>
    </row>
    <row r="460" spans="1:8" x14ac:dyDescent="0.25">
      <c r="A460" s="1">
        <v>458</v>
      </c>
      <c r="B460" s="1" t="s">
        <v>2698</v>
      </c>
      <c r="C460" s="1" t="s">
        <v>2670</v>
      </c>
      <c r="D460" s="1">
        <v>1</v>
      </c>
      <c r="E460" s="40">
        <v>3.5</v>
      </c>
      <c r="F460" s="40">
        <v>3</v>
      </c>
      <c r="G460" s="40">
        <v>4.5</v>
      </c>
      <c r="H460" s="1">
        <v>51</v>
      </c>
    </row>
    <row r="461" spans="1:8" x14ac:dyDescent="0.25">
      <c r="A461" s="1">
        <v>459</v>
      </c>
      <c r="B461" s="1" t="s">
        <v>2417</v>
      </c>
      <c r="C461" s="1" t="s">
        <v>2670</v>
      </c>
      <c r="D461" s="1">
        <v>1</v>
      </c>
      <c r="E461" s="40">
        <v>9.5</v>
      </c>
      <c r="F461" s="40">
        <v>3.2</v>
      </c>
      <c r="G461" s="40">
        <v>18</v>
      </c>
      <c r="H461" s="1">
        <v>50</v>
      </c>
    </row>
    <row r="462" spans="1:8" x14ac:dyDescent="0.25">
      <c r="A462" s="1">
        <v>460</v>
      </c>
      <c r="B462" s="1" t="s">
        <v>2453</v>
      </c>
      <c r="C462" s="1" t="s">
        <v>2670</v>
      </c>
      <c r="D462" s="1">
        <v>0</v>
      </c>
      <c r="E462" s="40">
        <v>6.5</v>
      </c>
      <c r="F462" s="40">
        <v>2</v>
      </c>
      <c r="G462" s="40">
        <v>12</v>
      </c>
      <c r="H462" s="1">
        <v>49</v>
      </c>
    </row>
    <row r="463" spans="1:8" x14ac:dyDescent="0.25">
      <c r="A463" s="1">
        <v>461</v>
      </c>
      <c r="B463" s="1" t="s">
        <v>2699</v>
      </c>
      <c r="C463" s="1" t="s">
        <v>2670</v>
      </c>
      <c r="D463" s="1">
        <v>0</v>
      </c>
      <c r="E463" s="40">
        <v>2.2000000000000002</v>
      </c>
      <c r="F463" s="40">
        <v>1.7</v>
      </c>
      <c r="G463" s="40">
        <v>3</v>
      </c>
      <c r="H463" s="1">
        <v>49</v>
      </c>
    </row>
    <row r="464" spans="1:8" x14ac:dyDescent="0.25">
      <c r="A464" s="1">
        <v>462</v>
      </c>
      <c r="B464" s="1" t="s">
        <v>2397</v>
      </c>
      <c r="C464" s="1" t="s">
        <v>2670</v>
      </c>
      <c r="D464" s="1">
        <v>1</v>
      </c>
      <c r="E464" s="40">
        <v>7.8</v>
      </c>
      <c r="F464" s="40">
        <v>5</v>
      </c>
      <c r="G464" s="40">
        <v>14.5</v>
      </c>
      <c r="H464" s="1">
        <v>48</v>
      </c>
    </row>
    <row r="465" spans="1:8" x14ac:dyDescent="0.25">
      <c r="A465" s="1">
        <v>463</v>
      </c>
      <c r="B465" s="1" t="s">
        <v>2469</v>
      </c>
      <c r="C465" s="1" t="s">
        <v>2670</v>
      </c>
      <c r="D465" s="1">
        <v>0</v>
      </c>
      <c r="E465" s="40">
        <v>3.5</v>
      </c>
      <c r="F465" s="40">
        <v>3</v>
      </c>
      <c r="G465" s="40">
        <v>5.0999999999999996</v>
      </c>
      <c r="H465" s="1">
        <v>48</v>
      </c>
    </row>
    <row r="466" spans="1:8" x14ac:dyDescent="0.25">
      <c r="A466" s="1">
        <v>464</v>
      </c>
      <c r="B466" s="1" t="s">
        <v>2592</v>
      </c>
      <c r="C466" s="1" t="s">
        <v>2670</v>
      </c>
      <c r="D466" s="1">
        <v>2</v>
      </c>
      <c r="E466" s="40">
        <v>6</v>
      </c>
      <c r="F466" s="40">
        <v>3</v>
      </c>
      <c r="G466" s="40">
        <v>12.5</v>
      </c>
      <c r="H466" s="1">
        <v>48</v>
      </c>
    </row>
    <row r="467" spans="1:8" x14ac:dyDescent="0.25">
      <c r="A467" s="1">
        <v>465</v>
      </c>
      <c r="B467" s="1" t="s">
        <v>2700</v>
      </c>
      <c r="C467" s="1" t="s">
        <v>2670</v>
      </c>
      <c r="D467" s="1">
        <v>0</v>
      </c>
      <c r="E467" s="40">
        <v>2.4</v>
      </c>
      <c r="F467" s="40">
        <v>1.8</v>
      </c>
      <c r="G467" s="40">
        <v>3</v>
      </c>
      <c r="H467" s="1">
        <v>48</v>
      </c>
    </row>
    <row r="468" spans="1:8" x14ac:dyDescent="0.25">
      <c r="A468" s="1">
        <v>466</v>
      </c>
      <c r="B468" s="1" t="s">
        <v>2456</v>
      </c>
      <c r="C468" s="1" t="s">
        <v>2670</v>
      </c>
      <c r="D468" s="1">
        <v>2</v>
      </c>
      <c r="E468" s="40">
        <v>9.4</v>
      </c>
      <c r="F468" s="40">
        <v>5</v>
      </c>
      <c r="G468" s="40">
        <v>13</v>
      </c>
      <c r="H468" s="1">
        <v>47</v>
      </c>
    </row>
    <row r="469" spans="1:8" x14ac:dyDescent="0.25">
      <c r="A469" s="1">
        <v>467</v>
      </c>
      <c r="B469" s="1" t="s">
        <v>2701</v>
      </c>
      <c r="C469" s="1" t="s">
        <v>2670</v>
      </c>
      <c r="D469" s="1">
        <v>0</v>
      </c>
      <c r="E469" s="40">
        <v>1.4</v>
      </c>
      <c r="F469" s="40">
        <v>0.2</v>
      </c>
      <c r="G469" s="40">
        <v>2</v>
      </c>
      <c r="H469" s="1">
        <v>47</v>
      </c>
    </row>
    <row r="470" spans="1:8" x14ac:dyDescent="0.25">
      <c r="A470" s="1">
        <v>468</v>
      </c>
      <c r="B470" s="1" t="s">
        <v>2702</v>
      </c>
      <c r="C470" s="1" t="s">
        <v>2670</v>
      </c>
      <c r="D470" s="1">
        <v>1</v>
      </c>
      <c r="E470" s="40">
        <v>3.1</v>
      </c>
      <c r="F470" s="40">
        <v>2.5</v>
      </c>
      <c r="G470" s="40">
        <v>4.2</v>
      </c>
      <c r="H470" s="1">
        <v>47</v>
      </c>
    </row>
    <row r="471" spans="1:8" x14ac:dyDescent="0.25">
      <c r="A471" s="1">
        <v>469</v>
      </c>
      <c r="B471" s="1" t="s">
        <v>2494</v>
      </c>
      <c r="C471" s="1" t="s">
        <v>2670</v>
      </c>
      <c r="D471" s="1">
        <v>1</v>
      </c>
      <c r="E471" s="40">
        <v>5</v>
      </c>
      <c r="F471" s="40">
        <v>2.7</v>
      </c>
      <c r="G471" s="40">
        <v>8.1</v>
      </c>
      <c r="H471" s="1">
        <v>46</v>
      </c>
    </row>
    <row r="472" spans="1:8" x14ac:dyDescent="0.25">
      <c r="A472" s="1">
        <v>470</v>
      </c>
      <c r="B472" s="1" t="s">
        <v>2518</v>
      </c>
      <c r="C472" s="1" t="s">
        <v>2670</v>
      </c>
      <c r="D472" s="1">
        <v>1</v>
      </c>
      <c r="E472" s="40">
        <v>11.2</v>
      </c>
      <c r="F472" s="40">
        <v>6.5</v>
      </c>
      <c r="G472" s="40">
        <v>19</v>
      </c>
      <c r="H472" s="1">
        <v>46</v>
      </c>
    </row>
    <row r="473" spans="1:8" x14ac:dyDescent="0.25">
      <c r="A473" s="1">
        <v>471</v>
      </c>
      <c r="B473" s="1" t="s">
        <v>2424</v>
      </c>
      <c r="C473" s="1" t="s">
        <v>2670</v>
      </c>
      <c r="D473" s="1">
        <v>2</v>
      </c>
      <c r="E473" s="40">
        <v>10.3</v>
      </c>
      <c r="F473" s="40">
        <v>6.7</v>
      </c>
      <c r="G473" s="40">
        <v>14.2</v>
      </c>
      <c r="H473" s="1">
        <v>46</v>
      </c>
    </row>
    <row r="474" spans="1:8" x14ac:dyDescent="0.25">
      <c r="A474" s="1">
        <v>472</v>
      </c>
      <c r="B474" s="1" t="s">
        <v>2669</v>
      </c>
      <c r="C474" s="1" t="s">
        <v>2670</v>
      </c>
      <c r="D474" s="1">
        <v>1</v>
      </c>
      <c r="E474" s="40">
        <v>3.4</v>
      </c>
      <c r="F474" s="40">
        <v>2.2999999999999998</v>
      </c>
      <c r="G474" s="40">
        <v>5.5</v>
      </c>
      <c r="H474" s="1">
        <v>45</v>
      </c>
    </row>
    <row r="475" spans="1:8" x14ac:dyDescent="0.25">
      <c r="A475" s="1">
        <v>473</v>
      </c>
      <c r="B475" s="1" t="s">
        <v>2504</v>
      </c>
      <c r="C475" s="1" t="s">
        <v>2670</v>
      </c>
      <c r="D475" s="1">
        <v>0</v>
      </c>
      <c r="E475" s="40">
        <v>4.2</v>
      </c>
      <c r="F475" s="40">
        <v>2.2000000000000002</v>
      </c>
      <c r="G475" s="40">
        <v>8</v>
      </c>
      <c r="H475" s="1">
        <v>45</v>
      </c>
    </row>
    <row r="476" spans="1:8" x14ac:dyDescent="0.25">
      <c r="A476" s="1">
        <v>474</v>
      </c>
      <c r="B476" s="1" t="s">
        <v>2703</v>
      </c>
      <c r="C476" s="1" t="s">
        <v>2670</v>
      </c>
      <c r="D476" s="1">
        <v>1</v>
      </c>
      <c r="E476" s="40">
        <v>2.2000000000000002</v>
      </c>
      <c r="F476" s="40">
        <v>1.4</v>
      </c>
      <c r="G476" s="40">
        <v>3.1</v>
      </c>
      <c r="H476" s="1">
        <v>45</v>
      </c>
    </row>
    <row r="477" spans="1:8" x14ac:dyDescent="0.25">
      <c r="A477" s="1">
        <v>475</v>
      </c>
      <c r="B477" s="1" t="s">
        <v>2479</v>
      </c>
      <c r="C477" s="1" t="s">
        <v>2670</v>
      </c>
      <c r="D477" s="1">
        <v>0</v>
      </c>
      <c r="E477" s="40">
        <v>8.1999999999999993</v>
      </c>
      <c r="F477" s="40">
        <v>4</v>
      </c>
      <c r="G477" s="40">
        <v>14</v>
      </c>
      <c r="H477" s="1">
        <v>45</v>
      </c>
    </row>
    <row r="478" spans="1:8" x14ac:dyDescent="0.25">
      <c r="A478" s="1">
        <v>476</v>
      </c>
      <c r="B478" s="1" t="s">
        <v>2451</v>
      </c>
      <c r="C478" s="1" t="s">
        <v>2670</v>
      </c>
      <c r="D478" s="1">
        <v>1</v>
      </c>
      <c r="E478" s="40">
        <v>3.7</v>
      </c>
      <c r="F478" s="40">
        <v>1.5</v>
      </c>
      <c r="G478" s="40">
        <v>7</v>
      </c>
      <c r="H478" s="1">
        <v>45</v>
      </c>
    </row>
    <row r="479" spans="1:8" x14ac:dyDescent="0.25">
      <c r="A479" s="1">
        <v>477</v>
      </c>
      <c r="B479" s="1" t="s">
        <v>2481</v>
      </c>
      <c r="C479" s="1" t="s">
        <v>2670</v>
      </c>
      <c r="D479" s="1">
        <v>1</v>
      </c>
      <c r="E479" s="40">
        <v>4.2</v>
      </c>
      <c r="F479" s="40">
        <v>2.2000000000000002</v>
      </c>
      <c r="G479" s="40">
        <v>8.8000000000000007</v>
      </c>
      <c r="H479" s="1">
        <v>44</v>
      </c>
    </row>
    <row r="480" spans="1:8" x14ac:dyDescent="0.25">
      <c r="A480" s="1">
        <v>478</v>
      </c>
      <c r="B480" s="1" t="s">
        <v>2636</v>
      </c>
      <c r="C480" s="1" t="s">
        <v>2670</v>
      </c>
      <c r="D480" s="1">
        <v>0</v>
      </c>
      <c r="E480" s="40">
        <v>4.5999999999999996</v>
      </c>
      <c r="F480" s="40">
        <v>2.9</v>
      </c>
      <c r="G480" s="40">
        <v>8.5</v>
      </c>
      <c r="H480" s="1">
        <v>43</v>
      </c>
    </row>
    <row r="481" spans="1:8" x14ac:dyDescent="0.25">
      <c r="A481" s="1">
        <v>479</v>
      </c>
      <c r="B481" s="1" t="s">
        <v>2573</v>
      </c>
      <c r="C481" s="1" t="s">
        <v>2670</v>
      </c>
      <c r="D481" s="1">
        <v>1</v>
      </c>
      <c r="E481" s="40">
        <v>3.9</v>
      </c>
      <c r="F481" s="40">
        <v>1.6</v>
      </c>
      <c r="G481" s="40">
        <v>6.4</v>
      </c>
      <c r="H481" s="1">
        <v>42</v>
      </c>
    </row>
    <row r="482" spans="1:8" x14ac:dyDescent="0.25">
      <c r="A482" s="1">
        <v>480</v>
      </c>
      <c r="B482" s="1" t="s">
        <v>2704</v>
      </c>
      <c r="C482" s="1" t="s">
        <v>2670</v>
      </c>
      <c r="D482" s="1">
        <v>1</v>
      </c>
      <c r="E482" s="40">
        <v>6.3</v>
      </c>
      <c r="F482" s="40">
        <v>3</v>
      </c>
      <c r="G482" s="40">
        <v>12.1</v>
      </c>
      <c r="H482" s="1">
        <v>42</v>
      </c>
    </row>
    <row r="483" spans="1:8" x14ac:dyDescent="0.25">
      <c r="A483" s="1">
        <v>481</v>
      </c>
      <c r="B483" s="1" t="s">
        <v>2496</v>
      </c>
      <c r="C483" s="1" t="s">
        <v>2670</v>
      </c>
      <c r="D483" s="1">
        <v>0</v>
      </c>
      <c r="E483" s="40">
        <v>10.4</v>
      </c>
      <c r="F483" s="40">
        <v>4.0999999999999996</v>
      </c>
      <c r="G483" s="40">
        <v>15.8</v>
      </c>
      <c r="H483" s="1">
        <v>42</v>
      </c>
    </row>
    <row r="484" spans="1:8" x14ac:dyDescent="0.25">
      <c r="A484" s="1">
        <v>482</v>
      </c>
      <c r="B484" s="1" t="s">
        <v>2705</v>
      </c>
      <c r="C484" s="1" t="s">
        <v>2670</v>
      </c>
      <c r="D484" s="1">
        <v>0</v>
      </c>
      <c r="E484" s="40">
        <v>3.4</v>
      </c>
      <c r="F484" s="40">
        <v>3.2</v>
      </c>
      <c r="G484" s="40">
        <v>3.8</v>
      </c>
      <c r="H484" s="1">
        <v>42</v>
      </c>
    </row>
    <row r="485" spans="1:8" x14ac:dyDescent="0.25">
      <c r="A485" s="1">
        <v>483</v>
      </c>
      <c r="B485" s="1" t="s">
        <v>2706</v>
      </c>
      <c r="C485" s="1" t="s">
        <v>2670</v>
      </c>
      <c r="D485" s="1">
        <v>0</v>
      </c>
      <c r="E485" s="40">
        <v>4.7</v>
      </c>
      <c r="F485" s="40">
        <v>3.8</v>
      </c>
      <c r="G485" s="40">
        <v>7.5</v>
      </c>
      <c r="H485" s="1">
        <v>41</v>
      </c>
    </row>
    <row r="486" spans="1:8" x14ac:dyDescent="0.25">
      <c r="A486" s="1">
        <v>484</v>
      </c>
      <c r="B486" s="1" t="s">
        <v>2409</v>
      </c>
      <c r="C486" s="1" t="s">
        <v>2670</v>
      </c>
      <c r="D486" s="1">
        <v>1</v>
      </c>
      <c r="E486" s="40">
        <v>9.6</v>
      </c>
      <c r="F486" s="40">
        <v>5</v>
      </c>
      <c r="G486" s="40">
        <v>13.1</v>
      </c>
      <c r="H486" s="1">
        <v>41</v>
      </c>
    </row>
    <row r="487" spans="1:8" x14ac:dyDescent="0.25">
      <c r="A487" s="1">
        <v>485</v>
      </c>
      <c r="B487" s="1" t="s">
        <v>2610</v>
      </c>
      <c r="C487" s="1" t="s">
        <v>2670</v>
      </c>
      <c r="D487" s="1">
        <v>1</v>
      </c>
      <c r="E487" s="40">
        <v>2.7</v>
      </c>
      <c r="F487" s="40">
        <v>1.5</v>
      </c>
      <c r="G487" s="40">
        <v>4.9000000000000004</v>
      </c>
      <c r="H487" s="1">
        <v>40</v>
      </c>
    </row>
    <row r="488" spans="1:8" x14ac:dyDescent="0.25">
      <c r="A488" s="1">
        <v>486</v>
      </c>
      <c r="B488" s="1" t="s">
        <v>2707</v>
      </c>
      <c r="C488" s="1" t="s">
        <v>2670</v>
      </c>
      <c r="D488" s="1">
        <v>1</v>
      </c>
      <c r="E488" s="40">
        <v>4.0999999999999996</v>
      </c>
      <c r="F488" s="40">
        <v>3</v>
      </c>
      <c r="G488" s="40">
        <v>6.1</v>
      </c>
      <c r="H488" s="1">
        <v>40</v>
      </c>
    </row>
    <row r="489" spans="1:8" x14ac:dyDescent="0.25">
      <c r="A489" s="1">
        <v>487</v>
      </c>
      <c r="B489" s="1" t="s">
        <v>2476</v>
      </c>
      <c r="C489" s="1" t="s">
        <v>2670</v>
      </c>
      <c r="D489" s="1">
        <v>2</v>
      </c>
      <c r="E489" s="40">
        <v>7.4</v>
      </c>
      <c r="F489" s="40">
        <v>3.8</v>
      </c>
      <c r="G489" s="40">
        <v>12</v>
      </c>
      <c r="H489" s="1">
        <v>40</v>
      </c>
    </row>
    <row r="490" spans="1:8" x14ac:dyDescent="0.25">
      <c r="A490" s="1">
        <v>488</v>
      </c>
      <c r="B490" s="1" t="s">
        <v>2708</v>
      </c>
      <c r="C490" s="1" t="s">
        <v>2670</v>
      </c>
      <c r="D490" s="1">
        <v>1</v>
      </c>
      <c r="E490" s="40">
        <v>4.5999999999999996</v>
      </c>
      <c r="F490" s="40">
        <v>3</v>
      </c>
      <c r="G490" s="40">
        <v>6.3</v>
      </c>
      <c r="H490" s="1">
        <v>39</v>
      </c>
    </row>
    <row r="491" spans="1:8" x14ac:dyDescent="0.25">
      <c r="A491" s="1">
        <v>489</v>
      </c>
      <c r="B491" s="1" t="s">
        <v>2514</v>
      </c>
      <c r="C491" s="1" t="s">
        <v>2670</v>
      </c>
      <c r="D491" s="1">
        <v>1</v>
      </c>
      <c r="E491" s="40">
        <v>9</v>
      </c>
      <c r="F491" s="40">
        <v>7.5</v>
      </c>
      <c r="G491" s="40">
        <v>10.9</v>
      </c>
      <c r="H491" s="1">
        <v>38</v>
      </c>
    </row>
    <row r="492" spans="1:8" x14ac:dyDescent="0.25">
      <c r="A492" s="1">
        <v>490</v>
      </c>
      <c r="B492" s="1" t="s">
        <v>2452</v>
      </c>
      <c r="C492" s="1" t="s">
        <v>2670</v>
      </c>
      <c r="D492" s="1">
        <v>3</v>
      </c>
      <c r="E492" s="40">
        <v>9</v>
      </c>
      <c r="F492" s="40">
        <v>4</v>
      </c>
      <c r="G492" s="40">
        <v>21.7</v>
      </c>
      <c r="H492" s="1">
        <v>38</v>
      </c>
    </row>
    <row r="493" spans="1:8" x14ac:dyDescent="0.25">
      <c r="A493" s="1">
        <v>491</v>
      </c>
      <c r="B493" s="1" t="s">
        <v>2709</v>
      </c>
      <c r="C493" s="1" t="s">
        <v>2670</v>
      </c>
      <c r="D493" s="1">
        <v>2</v>
      </c>
      <c r="E493" s="40">
        <v>4.3</v>
      </c>
      <c r="F493" s="40">
        <v>3.3</v>
      </c>
      <c r="G493" s="40">
        <v>5.8</v>
      </c>
      <c r="H493" s="1">
        <v>38</v>
      </c>
    </row>
    <row r="494" spans="1:8" x14ac:dyDescent="0.25">
      <c r="A494" s="1">
        <v>492</v>
      </c>
      <c r="B494" s="1" t="s">
        <v>2710</v>
      </c>
      <c r="C494" s="1" t="s">
        <v>2670</v>
      </c>
      <c r="D494" s="1">
        <v>0</v>
      </c>
      <c r="E494" s="40">
        <v>1.7</v>
      </c>
      <c r="F494" s="40">
        <v>0.2</v>
      </c>
      <c r="G494" s="40">
        <v>3.4</v>
      </c>
      <c r="H494" s="1">
        <v>38</v>
      </c>
    </row>
    <row r="495" spans="1:8" x14ac:dyDescent="0.25">
      <c r="A495" s="1">
        <v>493</v>
      </c>
      <c r="B495" s="1" t="s">
        <v>2413</v>
      </c>
      <c r="C495" s="1" t="s">
        <v>2670</v>
      </c>
      <c r="D495" s="1">
        <v>2</v>
      </c>
      <c r="E495" s="40">
        <v>13.3</v>
      </c>
      <c r="F495" s="40">
        <v>6</v>
      </c>
      <c r="G495" s="40">
        <v>21.7</v>
      </c>
      <c r="H495" s="1">
        <v>37</v>
      </c>
    </row>
    <row r="496" spans="1:8" x14ac:dyDescent="0.25">
      <c r="A496" s="1">
        <v>494</v>
      </c>
      <c r="B496" s="1" t="s">
        <v>2537</v>
      </c>
      <c r="C496" s="1" t="s">
        <v>2670</v>
      </c>
      <c r="D496" s="1">
        <v>2</v>
      </c>
      <c r="E496" s="40">
        <v>6</v>
      </c>
      <c r="F496" s="40">
        <v>3.5</v>
      </c>
      <c r="G496" s="40">
        <v>12.6</v>
      </c>
      <c r="H496" s="1">
        <v>37</v>
      </c>
    </row>
    <row r="497" spans="1:8" x14ac:dyDescent="0.25">
      <c r="A497" s="1">
        <v>495</v>
      </c>
      <c r="B497" s="1" t="s">
        <v>2711</v>
      </c>
      <c r="C497" s="1" t="s">
        <v>2670</v>
      </c>
      <c r="D497" s="1">
        <v>1</v>
      </c>
      <c r="E497" s="40">
        <v>5</v>
      </c>
      <c r="F497" s="40">
        <v>3</v>
      </c>
      <c r="G497" s="40">
        <v>10.5</v>
      </c>
      <c r="H497" s="1">
        <v>37</v>
      </c>
    </row>
    <row r="498" spans="1:8" x14ac:dyDescent="0.25">
      <c r="A498" s="1">
        <v>496</v>
      </c>
      <c r="B498" s="1" t="s">
        <v>2712</v>
      </c>
      <c r="C498" s="1" t="s">
        <v>2670</v>
      </c>
      <c r="D498" s="1">
        <v>1</v>
      </c>
      <c r="E498" s="40">
        <v>2.5</v>
      </c>
      <c r="F498" s="40">
        <v>1.9</v>
      </c>
      <c r="G498" s="40">
        <v>3.3</v>
      </c>
      <c r="H498" s="1">
        <v>37</v>
      </c>
    </row>
    <row r="499" spans="1:8" x14ac:dyDescent="0.25">
      <c r="A499" s="1">
        <v>497</v>
      </c>
      <c r="B499" s="1" t="s">
        <v>2471</v>
      </c>
      <c r="C499" s="1" t="s">
        <v>2670</v>
      </c>
      <c r="D499" s="1">
        <v>1</v>
      </c>
      <c r="E499" s="40">
        <v>5</v>
      </c>
      <c r="F499" s="40">
        <v>2</v>
      </c>
      <c r="G499" s="40">
        <v>9</v>
      </c>
      <c r="H499" s="1">
        <v>37</v>
      </c>
    </row>
    <row r="500" spans="1:8" x14ac:dyDescent="0.25">
      <c r="A500" s="1">
        <v>498</v>
      </c>
      <c r="B500" s="1" t="s">
        <v>2713</v>
      </c>
      <c r="C500" s="1" t="s">
        <v>2670</v>
      </c>
      <c r="D500" s="1">
        <v>2</v>
      </c>
      <c r="E500" s="40">
        <v>3.7</v>
      </c>
      <c r="F500" s="40">
        <v>2.7</v>
      </c>
      <c r="G500" s="40">
        <v>4.5999999999999996</v>
      </c>
      <c r="H500" s="1">
        <v>36</v>
      </c>
    </row>
    <row r="501" spans="1:8" x14ac:dyDescent="0.25">
      <c r="A501" s="1">
        <v>499</v>
      </c>
      <c r="B501" s="1" t="s">
        <v>2488</v>
      </c>
      <c r="C501" s="1" t="s">
        <v>2670</v>
      </c>
      <c r="D501" s="1">
        <v>1</v>
      </c>
      <c r="E501" s="40">
        <v>3.8</v>
      </c>
      <c r="F501" s="40">
        <v>1.8</v>
      </c>
      <c r="G501" s="40">
        <v>6.1</v>
      </c>
      <c r="H501" s="1">
        <v>36</v>
      </c>
    </row>
    <row r="502" spans="1:8" x14ac:dyDescent="0.25">
      <c r="A502" s="1">
        <v>500</v>
      </c>
      <c r="B502" s="1" t="s">
        <v>2440</v>
      </c>
      <c r="C502" s="1" t="s">
        <v>2670</v>
      </c>
      <c r="D502" s="1">
        <v>0</v>
      </c>
      <c r="E502" s="40">
        <v>5.8</v>
      </c>
      <c r="F502" s="40">
        <v>4</v>
      </c>
      <c r="G502" s="40">
        <v>11</v>
      </c>
      <c r="H502" s="1">
        <v>36</v>
      </c>
    </row>
    <row r="503" spans="1:8" x14ac:dyDescent="0.25">
      <c r="A503" s="1">
        <v>501</v>
      </c>
      <c r="B503" s="1" t="s">
        <v>2714</v>
      </c>
      <c r="C503" s="1" t="s">
        <v>2670</v>
      </c>
      <c r="D503" s="1">
        <v>1</v>
      </c>
      <c r="E503" s="40">
        <v>5.5</v>
      </c>
      <c r="F503" s="40">
        <v>3.9</v>
      </c>
      <c r="G503" s="40">
        <v>8.6</v>
      </c>
      <c r="H503" s="1">
        <v>35</v>
      </c>
    </row>
    <row r="504" spans="1:8" x14ac:dyDescent="0.25">
      <c r="A504" s="1">
        <v>502</v>
      </c>
      <c r="B504" s="1" t="s">
        <v>2441</v>
      </c>
      <c r="C504" s="1" t="s">
        <v>2670</v>
      </c>
      <c r="D504" s="1">
        <v>1</v>
      </c>
      <c r="E504" s="40">
        <v>9.6</v>
      </c>
      <c r="F504" s="40">
        <v>3</v>
      </c>
      <c r="G504" s="40">
        <v>24</v>
      </c>
      <c r="H504" s="1">
        <v>35</v>
      </c>
    </row>
    <row r="505" spans="1:8" x14ac:dyDescent="0.25">
      <c r="A505" s="1">
        <v>503</v>
      </c>
      <c r="B505" s="1" t="s">
        <v>2715</v>
      </c>
      <c r="C505" s="1" t="s">
        <v>2670</v>
      </c>
      <c r="D505" s="1">
        <v>1</v>
      </c>
      <c r="E505" s="40">
        <v>5.4</v>
      </c>
      <c r="F505" s="40">
        <v>3.5</v>
      </c>
      <c r="G505" s="40">
        <v>9.1999999999999993</v>
      </c>
      <c r="H505" s="1">
        <v>35</v>
      </c>
    </row>
    <row r="506" spans="1:8" x14ac:dyDescent="0.25">
      <c r="A506" s="1">
        <v>504</v>
      </c>
      <c r="B506" s="1" t="s">
        <v>2716</v>
      </c>
      <c r="C506" s="1" t="s">
        <v>2670</v>
      </c>
      <c r="D506" s="1">
        <v>2</v>
      </c>
      <c r="E506" s="40">
        <v>7.9</v>
      </c>
      <c r="F506" s="40">
        <v>5</v>
      </c>
      <c r="G506" s="40">
        <v>12</v>
      </c>
      <c r="H506" s="1">
        <v>35</v>
      </c>
    </row>
    <row r="507" spans="1:8" x14ac:dyDescent="0.25">
      <c r="A507" s="1">
        <v>505</v>
      </c>
      <c r="B507" s="1" t="s">
        <v>2422</v>
      </c>
      <c r="C507" s="1" t="s">
        <v>2670</v>
      </c>
      <c r="D507" s="1">
        <v>1</v>
      </c>
      <c r="E507" s="40">
        <v>10.6</v>
      </c>
      <c r="F507" s="40">
        <v>7</v>
      </c>
      <c r="G507" s="40">
        <v>16</v>
      </c>
      <c r="H507" s="1">
        <v>35</v>
      </c>
    </row>
    <row r="508" spans="1:8" x14ac:dyDescent="0.25">
      <c r="A508" s="1">
        <v>506</v>
      </c>
      <c r="B508" s="1" t="s">
        <v>2717</v>
      </c>
      <c r="C508" s="1" t="s">
        <v>2670</v>
      </c>
      <c r="D508" s="1">
        <v>1</v>
      </c>
      <c r="E508" s="40">
        <v>13</v>
      </c>
      <c r="F508" s="40">
        <v>6.5</v>
      </c>
      <c r="G508" s="40">
        <v>30</v>
      </c>
      <c r="H508" s="1">
        <v>35</v>
      </c>
    </row>
    <row r="509" spans="1:8" x14ac:dyDescent="0.25">
      <c r="A509" s="1">
        <v>507</v>
      </c>
      <c r="B509" s="1" t="s">
        <v>2718</v>
      </c>
      <c r="C509" s="1" t="s">
        <v>2670</v>
      </c>
      <c r="D509" s="1">
        <v>0</v>
      </c>
      <c r="E509" s="40">
        <v>3</v>
      </c>
      <c r="F509" s="40">
        <v>2</v>
      </c>
      <c r="G509" s="40">
        <v>4.4000000000000004</v>
      </c>
      <c r="H509" s="1">
        <v>35</v>
      </c>
    </row>
    <row r="510" spans="1:8" x14ac:dyDescent="0.25">
      <c r="A510" s="1">
        <v>508</v>
      </c>
      <c r="B510" s="1" t="s">
        <v>2719</v>
      </c>
      <c r="C510" s="1" t="s">
        <v>2670</v>
      </c>
      <c r="D510" s="1">
        <v>1</v>
      </c>
      <c r="E510" s="40">
        <v>2.1</v>
      </c>
      <c r="F510" s="40">
        <v>1.5</v>
      </c>
      <c r="G510" s="40">
        <v>2.9</v>
      </c>
      <c r="H510" s="1">
        <v>34</v>
      </c>
    </row>
    <row r="511" spans="1:8" x14ac:dyDescent="0.25">
      <c r="A511" s="1">
        <v>509</v>
      </c>
      <c r="B511" s="1" t="s">
        <v>2633</v>
      </c>
      <c r="C511" s="1" t="s">
        <v>2670</v>
      </c>
      <c r="D511" s="1">
        <v>1</v>
      </c>
      <c r="E511" s="40">
        <v>3.8</v>
      </c>
      <c r="F511" s="40">
        <v>2.1</v>
      </c>
      <c r="G511" s="40">
        <v>7.8</v>
      </c>
      <c r="H511" s="1">
        <v>34</v>
      </c>
    </row>
    <row r="512" spans="1:8" x14ac:dyDescent="0.25">
      <c r="A512" s="1">
        <v>510</v>
      </c>
      <c r="B512" s="1" t="s">
        <v>2443</v>
      </c>
      <c r="C512" s="1" t="s">
        <v>2670</v>
      </c>
      <c r="D512" s="1">
        <v>1</v>
      </c>
      <c r="E512" s="40">
        <v>6.4</v>
      </c>
      <c r="F512" s="40">
        <v>0.2</v>
      </c>
      <c r="G512" s="40">
        <v>14</v>
      </c>
      <c r="H512" s="1">
        <v>33</v>
      </c>
    </row>
    <row r="513" spans="1:8" x14ac:dyDescent="0.25">
      <c r="A513" s="1">
        <v>511</v>
      </c>
      <c r="B513" s="1" t="s">
        <v>2480</v>
      </c>
      <c r="C513" s="1" t="s">
        <v>2670</v>
      </c>
      <c r="D513" s="1">
        <v>0</v>
      </c>
      <c r="E513" s="40">
        <v>6</v>
      </c>
      <c r="F513" s="40">
        <v>6</v>
      </c>
      <c r="G513" s="40">
        <v>6</v>
      </c>
      <c r="H513" s="1">
        <v>33</v>
      </c>
    </row>
    <row r="514" spans="1:8" x14ac:dyDescent="0.25">
      <c r="A514" s="1">
        <v>512</v>
      </c>
      <c r="B514" s="1" t="s">
        <v>2391</v>
      </c>
      <c r="C514" s="1" t="s">
        <v>2670</v>
      </c>
      <c r="D514" s="1">
        <v>1</v>
      </c>
      <c r="E514" s="40">
        <v>9.9</v>
      </c>
      <c r="F514" s="40">
        <v>4.9000000000000004</v>
      </c>
      <c r="G514" s="40">
        <v>17.5</v>
      </c>
      <c r="H514" s="1">
        <v>33</v>
      </c>
    </row>
    <row r="515" spans="1:8" x14ac:dyDescent="0.25">
      <c r="A515" s="1">
        <v>513</v>
      </c>
      <c r="B515" s="1" t="s">
        <v>2720</v>
      </c>
      <c r="C515" s="1" t="s">
        <v>2670</v>
      </c>
      <c r="D515" s="1">
        <v>1</v>
      </c>
      <c r="E515" s="40">
        <v>3.8</v>
      </c>
      <c r="F515" s="40">
        <v>3</v>
      </c>
      <c r="G515" s="40">
        <v>4.5999999999999996</v>
      </c>
      <c r="H515" s="1">
        <v>32</v>
      </c>
    </row>
    <row r="516" spans="1:8" x14ac:dyDescent="0.25">
      <c r="A516" s="1">
        <v>514</v>
      </c>
      <c r="B516" s="1" t="s">
        <v>2519</v>
      </c>
      <c r="C516" s="1" t="s">
        <v>2670</v>
      </c>
      <c r="D516" s="1">
        <v>0</v>
      </c>
      <c r="E516" s="40">
        <v>7</v>
      </c>
      <c r="F516" s="40">
        <v>4</v>
      </c>
      <c r="G516" s="40">
        <v>11</v>
      </c>
      <c r="H516" s="1">
        <v>32</v>
      </c>
    </row>
    <row r="517" spans="1:8" x14ac:dyDescent="0.25">
      <c r="A517" s="1">
        <v>515</v>
      </c>
      <c r="B517" s="1" t="s">
        <v>2721</v>
      </c>
      <c r="C517" s="1" t="s">
        <v>2670</v>
      </c>
      <c r="D517" s="1">
        <v>0</v>
      </c>
      <c r="E517" s="40">
        <v>1.8</v>
      </c>
      <c r="F517" s="40">
        <v>1.5</v>
      </c>
      <c r="G517" s="40">
        <v>2</v>
      </c>
      <c r="H517" s="1">
        <v>32</v>
      </c>
    </row>
    <row r="518" spans="1:8" x14ac:dyDescent="0.25">
      <c r="A518" s="1">
        <v>516</v>
      </c>
      <c r="B518" s="1" t="s">
        <v>2722</v>
      </c>
      <c r="C518" s="1" t="s">
        <v>2670</v>
      </c>
      <c r="D518" s="1">
        <v>1</v>
      </c>
      <c r="E518" s="40">
        <v>4.2</v>
      </c>
      <c r="F518" s="40">
        <v>2.5</v>
      </c>
      <c r="G518" s="40">
        <v>8</v>
      </c>
      <c r="H518" s="1">
        <v>31</v>
      </c>
    </row>
    <row r="519" spans="1:8" x14ac:dyDescent="0.25">
      <c r="A519" s="1">
        <v>517</v>
      </c>
      <c r="B519" s="1" t="s">
        <v>2653</v>
      </c>
      <c r="C519" s="1" t="s">
        <v>2670</v>
      </c>
      <c r="D519" s="1">
        <v>1</v>
      </c>
      <c r="E519" s="40">
        <v>9.9</v>
      </c>
      <c r="F519" s="40">
        <v>5.5</v>
      </c>
      <c r="G519" s="40">
        <v>16.100000000000001</v>
      </c>
      <c r="H519" s="1">
        <v>31</v>
      </c>
    </row>
    <row r="520" spans="1:8" x14ac:dyDescent="0.25">
      <c r="A520" s="1">
        <v>518</v>
      </c>
      <c r="B520" s="1" t="s">
        <v>2557</v>
      </c>
      <c r="C520" s="1" t="s">
        <v>2670</v>
      </c>
      <c r="D520" s="1">
        <v>0</v>
      </c>
      <c r="E520" s="40">
        <v>3.7</v>
      </c>
      <c r="F520" s="40">
        <v>2.1</v>
      </c>
      <c r="G520" s="40">
        <v>6</v>
      </c>
      <c r="H520" s="1">
        <v>31</v>
      </c>
    </row>
    <row r="521" spans="1:8" x14ac:dyDescent="0.25">
      <c r="A521" s="1">
        <v>519</v>
      </c>
      <c r="B521" s="1" t="s">
        <v>2723</v>
      </c>
      <c r="C521" s="1" t="s">
        <v>2670</v>
      </c>
      <c r="D521" s="1">
        <v>0</v>
      </c>
      <c r="E521" s="40">
        <v>7.7</v>
      </c>
      <c r="F521" s="40">
        <v>6.3</v>
      </c>
      <c r="G521" s="40">
        <v>9</v>
      </c>
      <c r="H521" s="1">
        <v>31</v>
      </c>
    </row>
    <row r="522" spans="1:8" x14ac:dyDescent="0.25">
      <c r="A522" s="1">
        <v>520</v>
      </c>
      <c r="B522" s="1" t="s">
        <v>2724</v>
      </c>
      <c r="C522" s="1" t="s">
        <v>2670</v>
      </c>
      <c r="D522" s="1">
        <v>0</v>
      </c>
      <c r="E522" s="40">
        <v>2.6</v>
      </c>
      <c r="F522" s="40">
        <v>1.9</v>
      </c>
      <c r="G522" s="40">
        <v>3.5</v>
      </c>
      <c r="H522" s="1">
        <v>31</v>
      </c>
    </row>
    <row r="523" spans="1:8" x14ac:dyDescent="0.25">
      <c r="A523" s="1">
        <v>521</v>
      </c>
      <c r="B523" s="1" t="s">
        <v>2725</v>
      </c>
      <c r="C523" s="1" t="s">
        <v>2670</v>
      </c>
      <c r="D523" s="1">
        <v>0</v>
      </c>
      <c r="E523" s="40">
        <v>2.5</v>
      </c>
      <c r="F523" s="40">
        <v>2</v>
      </c>
      <c r="G523" s="40">
        <v>3.5</v>
      </c>
      <c r="H523" s="1">
        <v>31</v>
      </c>
    </row>
    <row r="524" spans="1:8" x14ac:dyDescent="0.25">
      <c r="A524" s="1">
        <v>522</v>
      </c>
      <c r="B524" s="1" t="s">
        <v>2726</v>
      </c>
      <c r="C524" s="1" t="s">
        <v>2670</v>
      </c>
      <c r="D524" s="1">
        <v>0</v>
      </c>
      <c r="E524" s="40">
        <v>2.6</v>
      </c>
      <c r="F524" s="40">
        <v>1.4</v>
      </c>
      <c r="G524" s="40">
        <v>5</v>
      </c>
      <c r="H524" s="1">
        <v>30</v>
      </c>
    </row>
    <row r="525" spans="1:8" x14ac:dyDescent="0.25">
      <c r="A525" s="1">
        <v>523</v>
      </c>
      <c r="B525" s="1" t="s">
        <v>2489</v>
      </c>
      <c r="C525" s="1" t="s">
        <v>2670</v>
      </c>
      <c r="D525" s="1">
        <v>1</v>
      </c>
      <c r="E525" s="40">
        <v>4.8</v>
      </c>
      <c r="F525" s="40">
        <v>2.8</v>
      </c>
      <c r="G525" s="40">
        <v>7.3</v>
      </c>
      <c r="H525" s="1">
        <v>30</v>
      </c>
    </row>
    <row r="526" spans="1:8" x14ac:dyDescent="0.25">
      <c r="A526" s="1">
        <v>524</v>
      </c>
      <c r="B526" s="1" t="s">
        <v>2497</v>
      </c>
      <c r="C526" s="1" t="s">
        <v>2670</v>
      </c>
      <c r="D526" s="1">
        <v>1</v>
      </c>
      <c r="E526" s="40">
        <v>5.0999999999999996</v>
      </c>
      <c r="F526" s="40">
        <v>2.4</v>
      </c>
      <c r="G526" s="40">
        <v>13.8</v>
      </c>
      <c r="H526" s="1">
        <v>30</v>
      </c>
    </row>
    <row r="527" spans="1:8" x14ac:dyDescent="0.25">
      <c r="A527" s="1">
        <v>525</v>
      </c>
      <c r="B527" s="1" t="s">
        <v>2588</v>
      </c>
      <c r="C527" s="1" t="s">
        <v>2670</v>
      </c>
      <c r="D527" s="1">
        <v>1</v>
      </c>
      <c r="E527" s="40">
        <v>2.9</v>
      </c>
      <c r="F527" s="40">
        <v>1.9</v>
      </c>
      <c r="G527" s="40">
        <v>5</v>
      </c>
      <c r="H527" s="1">
        <v>30</v>
      </c>
    </row>
    <row r="528" spans="1:8" x14ac:dyDescent="0.25">
      <c r="A528" s="1">
        <v>526</v>
      </c>
      <c r="B528" s="1" t="s">
        <v>2727</v>
      </c>
      <c r="C528" s="1" t="s">
        <v>2670</v>
      </c>
      <c r="D528" s="1">
        <v>0</v>
      </c>
      <c r="E528" s="40">
        <v>2.9</v>
      </c>
      <c r="F528" s="40">
        <v>2</v>
      </c>
      <c r="G528" s="40">
        <v>3.8</v>
      </c>
      <c r="H528" s="1">
        <v>30</v>
      </c>
    </row>
    <row r="529" spans="1:8" x14ac:dyDescent="0.25">
      <c r="A529" s="1">
        <v>527</v>
      </c>
      <c r="B529" s="1" t="s">
        <v>2438</v>
      </c>
      <c r="C529" s="1" t="s">
        <v>2670</v>
      </c>
      <c r="D529" s="1">
        <v>1</v>
      </c>
      <c r="E529" s="40">
        <v>10.199999999999999</v>
      </c>
      <c r="F529" s="40">
        <v>7.5</v>
      </c>
      <c r="G529" s="40">
        <v>15</v>
      </c>
      <c r="H529" s="1">
        <v>30</v>
      </c>
    </row>
    <row r="530" spans="1:8" x14ac:dyDescent="0.25">
      <c r="A530" s="1">
        <v>528</v>
      </c>
      <c r="B530" s="1" t="s">
        <v>2728</v>
      </c>
      <c r="C530" s="1" t="s">
        <v>2670</v>
      </c>
      <c r="D530" s="1">
        <v>1</v>
      </c>
      <c r="E530" s="40">
        <v>5.9</v>
      </c>
      <c r="F530" s="40">
        <v>4.3</v>
      </c>
      <c r="G530" s="40">
        <v>8</v>
      </c>
      <c r="H530" s="1">
        <v>30</v>
      </c>
    </row>
    <row r="531" spans="1:8" x14ac:dyDescent="0.25">
      <c r="A531" s="1">
        <v>529</v>
      </c>
      <c r="B531" s="1" t="s">
        <v>2486</v>
      </c>
      <c r="C531" s="1" t="s">
        <v>2670</v>
      </c>
      <c r="D531" s="1">
        <v>1</v>
      </c>
      <c r="E531" s="40">
        <v>6.2</v>
      </c>
      <c r="F531" s="40">
        <v>3.6</v>
      </c>
      <c r="G531" s="40">
        <v>10.5</v>
      </c>
      <c r="H531" s="1">
        <v>29</v>
      </c>
    </row>
    <row r="532" spans="1:8" x14ac:dyDescent="0.25">
      <c r="A532" s="1">
        <v>530</v>
      </c>
      <c r="B532" s="1" t="s">
        <v>2634</v>
      </c>
      <c r="C532" s="1" t="s">
        <v>2670</v>
      </c>
      <c r="D532" s="1">
        <v>0</v>
      </c>
      <c r="E532" s="40">
        <v>7</v>
      </c>
      <c r="F532" s="40">
        <v>5.3</v>
      </c>
      <c r="G532" s="40">
        <v>9.1999999999999993</v>
      </c>
      <c r="H532" s="1">
        <v>29</v>
      </c>
    </row>
    <row r="533" spans="1:8" x14ac:dyDescent="0.25">
      <c r="A533" s="1">
        <v>531</v>
      </c>
      <c r="B533" s="1" t="s">
        <v>2627</v>
      </c>
      <c r="C533" s="1" t="s">
        <v>2670</v>
      </c>
      <c r="D533" s="1">
        <v>1</v>
      </c>
      <c r="E533" s="40">
        <v>7</v>
      </c>
      <c r="F533" s="40">
        <v>5</v>
      </c>
      <c r="G533" s="40">
        <v>15.4</v>
      </c>
      <c r="H533" s="1">
        <v>29</v>
      </c>
    </row>
    <row r="534" spans="1:8" x14ac:dyDescent="0.25">
      <c r="A534" s="1">
        <v>532</v>
      </c>
      <c r="B534" s="1" t="s">
        <v>2729</v>
      </c>
      <c r="C534" s="1" t="s">
        <v>2670</v>
      </c>
      <c r="D534" s="1">
        <v>1</v>
      </c>
      <c r="E534" s="40">
        <v>3.7</v>
      </c>
      <c r="F534" s="40">
        <v>2</v>
      </c>
      <c r="G534" s="40">
        <v>6.5</v>
      </c>
      <c r="H534" s="1">
        <v>29</v>
      </c>
    </row>
    <row r="535" spans="1:8" x14ac:dyDescent="0.25">
      <c r="A535" s="1">
        <v>533</v>
      </c>
      <c r="B535" s="1" t="s">
        <v>2730</v>
      </c>
      <c r="C535" s="1" t="s">
        <v>2670</v>
      </c>
      <c r="D535" s="1">
        <v>0</v>
      </c>
      <c r="E535" s="40">
        <v>4.8</v>
      </c>
      <c r="F535" s="40">
        <v>2.2999999999999998</v>
      </c>
      <c r="G535" s="40">
        <v>8.5</v>
      </c>
      <c r="H535" s="1">
        <v>29</v>
      </c>
    </row>
    <row r="536" spans="1:8" x14ac:dyDescent="0.25">
      <c r="A536" s="1">
        <v>534</v>
      </c>
      <c r="B536" s="1" t="s">
        <v>2470</v>
      </c>
      <c r="C536" s="1" t="s">
        <v>2670</v>
      </c>
      <c r="D536" s="1">
        <v>0</v>
      </c>
      <c r="E536" s="40">
        <v>5.3</v>
      </c>
      <c r="F536" s="40">
        <v>4.5</v>
      </c>
      <c r="G536" s="40">
        <v>7.8</v>
      </c>
      <c r="H536" s="1">
        <v>29</v>
      </c>
    </row>
    <row r="537" spans="1:8" x14ac:dyDescent="0.25">
      <c r="A537" s="1">
        <v>535</v>
      </c>
      <c r="B537" s="1" t="s">
        <v>2731</v>
      </c>
      <c r="C537" s="1" t="s">
        <v>2670</v>
      </c>
      <c r="D537" s="1">
        <v>0</v>
      </c>
      <c r="E537" s="40">
        <v>5.6</v>
      </c>
      <c r="F537" s="40">
        <v>3.6</v>
      </c>
      <c r="G537" s="40">
        <v>7.5</v>
      </c>
      <c r="H537" s="1">
        <v>29</v>
      </c>
    </row>
    <row r="538" spans="1:8" x14ac:dyDescent="0.25">
      <c r="A538" s="1">
        <v>536</v>
      </c>
      <c r="B538" s="1" t="s">
        <v>2411</v>
      </c>
      <c r="C538" s="1" t="s">
        <v>2670</v>
      </c>
      <c r="D538" s="1">
        <v>1</v>
      </c>
      <c r="E538" s="40">
        <v>11.4</v>
      </c>
      <c r="F538" s="40">
        <v>6.4</v>
      </c>
      <c r="G538" s="40">
        <v>17.8</v>
      </c>
      <c r="H538" s="1">
        <v>28</v>
      </c>
    </row>
    <row r="539" spans="1:8" x14ac:dyDescent="0.25">
      <c r="A539" s="1">
        <v>537</v>
      </c>
      <c r="B539" s="1" t="s">
        <v>2732</v>
      </c>
      <c r="C539" s="1" t="s">
        <v>2670</v>
      </c>
      <c r="D539" s="1">
        <v>1</v>
      </c>
      <c r="E539" s="40">
        <v>15.3</v>
      </c>
      <c r="F539" s="40">
        <v>9</v>
      </c>
      <c r="G539" s="40">
        <v>20</v>
      </c>
      <c r="H539" s="1">
        <v>28</v>
      </c>
    </row>
    <row r="540" spans="1:8" x14ac:dyDescent="0.25">
      <c r="A540" s="1">
        <v>538</v>
      </c>
      <c r="B540" s="1" t="s">
        <v>2482</v>
      </c>
      <c r="C540" s="1" t="s">
        <v>2670</v>
      </c>
      <c r="D540" s="1">
        <v>0</v>
      </c>
      <c r="E540" s="40">
        <v>7.9</v>
      </c>
      <c r="F540" s="40">
        <v>3.7</v>
      </c>
      <c r="G540" s="40">
        <v>16</v>
      </c>
      <c r="H540" s="1">
        <v>28</v>
      </c>
    </row>
    <row r="541" spans="1:8" x14ac:dyDescent="0.25">
      <c r="A541" s="1">
        <v>539</v>
      </c>
      <c r="B541" s="1" t="s">
        <v>2733</v>
      </c>
      <c r="C541" s="1" t="s">
        <v>2670</v>
      </c>
      <c r="D541" s="1">
        <v>0</v>
      </c>
      <c r="E541" s="40">
        <v>3.7</v>
      </c>
      <c r="F541" s="40">
        <v>2.4</v>
      </c>
      <c r="G541" s="40">
        <v>6</v>
      </c>
      <c r="H541" s="1">
        <v>28</v>
      </c>
    </row>
    <row r="542" spans="1:8" x14ac:dyDescent="0.25">
      <c r="A542" s="1">
        <v>540</v>
      </c>
      <c r="B542" s="1" t="s">
        <v>2734</v>
      </c>
      <c r="C542" s="1" t="s">
        <v>2670</v>
      </c>
      <c r="D542" s="1">
        <v>0</v>
      </c>
      <c r="E542" s="40">
        <v>7.4</v>
      </c>
      <c r="F542" s="40">
        <v>3.3</v>
      </c>
      <c r="G542" s="40">
        <v>12</v>
      </c>
      <c r="H542" s="1">
        <v>28</v>
      </c>
    </row>
    <row r="543" spans="1:8" x14ac:dyDescent="0.25">
      <c r="A543" s="1">
        <v>541</v>
      </c>
      <c r="B543" s="1" t="s">
        <v>2735</v>
      </c>
      <c r="C543" s="1" t="s">
        <v>2670</v>
      </c>
      <c r="D543" s="1">
        <v>0</v>
      </c>
      <c r="E543" s="40">
        <v>6</v>
      </c>
      <c r="F543" s="40">
        <v>6</v>
      </c>
      <c r="G543" s="40">
        <v>6</v>
      </c>
      <c r="H543" s="1">
        <v>28</v>
      </c>
    </row>
    <row r="544" spans="1:8" x14ac:dyDescent="0.25">
      <c r="A544" s="1">
        <v>542</v>
      </c>
      <c r="B544" s="1" t="s">
        <v>2736</v>
      </c>
      <c r="C544" s="1" t="s">
        <v>2670</v>
      </c>
      <c r="D544" s="1">
        <v>1</v>
      </c>
      <c r="E544" s="40">
        <v>1.9</v>
      </c>
      <c r="F544" s="40">
        <v>1.2</v>
      </c>
      <c r="G544" s="40">
        <v>2.4</v>
      </c>
      <c r="H544" s="1">
        <v>28</v>
      </c>
    </row>
    <row r="545" spans="1:8" x14ac:dyDescent="0.25">
      <c r="A545" s="1">
        <v>543</v>
      </c>
      <c r="B545" s="1" t="s">
        <v>2737</v>
      </c>
      <c r="C545" s="1" t="s">
        <v>2670</v>
      </c>
      <c r="D545" s="1">
        <v>0</v>
      </c>
      <c r="E545" s="40">
        <v>2</v>
      </c>
      <c r="F545" s="40">
        <v>1.5</v>
      </c>
      <c r="G545" s="40">
        <v>3.1</v>
      </c>
      <c r="H545" s="1">
        <v>27</v>
      </c>
    </row>
    <row r="546" spans="1:8" x14ac:dyDescent="0.25">
      <c r="A546" s="1">
        <v>544</v>
      </c>
      <c r="B546" s="1" t="s">
        <v>2738</v>
      </c>
      <c r="C546" s="1" t="s">
        <v>2670</v>
      </c>
      <c r="D546" s="1">
        <v>1</v>
      </c>
      <c r="E546" s="40">
        <v>5.5</v>
      </c>
      <c r="F546" s="40">
        <v>3.9</v>
      </c>
      <c r="G546" s="40">
        <v>8.9</v>
      </c>
      <c r="H546" s="1">
        <v>27</v>
      </c>
    </row>
    <row r="547" spans="1:8" x14ac:dyDescent="0.25">
      <c r="A547" s="1">
        <v>545</v>
      </c>
      <c r="B547" s="1" t="s">
        <v>2549</v>
      </c>
      <c r="C547" s="1" t="s">
        <v>2670</v>
      </c>
      <c r="D547" s="1">
        <v>1</v>
      </c>
      <c r="E547" s="40">
        <v>9.4</v>
      </c>
      <c r="F547" s="40">
        <v>6</v>
      </c>
      <c r="G547" s="40">
        <v>15.5</v>
      </c>
      <c r="H547" s="1">
        <v>27</v>
      </c>
    </row>
    <row r="548" spans="1:8" x14ac:dyDescent="0.25">
      <c r="A548" s="1">
        <v>546</v>
      </c>
      <c r="B548" s="1" t="s">
        <v>2739</v>
      </c>
      <c r="C548" s="1" t="s">
        <v>2670</v>
      </c>
      <c r="D548" s="1">
        <v>2</v>
      </c>
      <c r="E548" s="40">
        <v>11.9</v>
      </c>
      <c r="F548" s="40">
        <v>6</v>
      </c>
      <c r="G548" s="40">
        <v>19.399999999999999</v>
      </c>
      <c r="H548" s="1">
        <v>27</v>
      </c>
    </row>
    <row r="549" spans="1:8" x14ac:dyDescent="0.25">
      <c r="A549" s="1">
        <v>547</v>
      </c>
      <c r="B549" s="1" t="s">
        <v>2421</v>
      </c>
      <c r="C549" s="1" t="s">
        <v>2670</v>
      </c>
      <c r="D549" s="1">
        <v>1</v>
      </c>
      <c r="E549" s="40">
        <v>6.3</v>
      </c>
      <c r="F549" s="40">
        <v>2.2000000000000002</v>
      </c>
      <c r="G549" s="40">
        <v>9</v>
      </c>
      <c r="H549" s="1">
        <v>26</v>
      </c>
    </row>
    <row r="550" spans="1:8" x14ac:dyDescent="0.25">
      <c r="A550" s="1">
        <v>548</v>
      </c>
      <c r="B550" s="1" t="s">
        <v>2740</v>
      </c>
      <c r="C550" s="1" t="s">
        <v>2670</v>
      </c>
      <c r="D550" s="1">
        <v>1</v>
      </c>
      <c r="E550" s="40">
        <v>4</v>
      </c>
      <c r="F550" s="40">
        <v>3</v>
      </c>
      <c r="G550" s="40">
        <v>5.4</v>
      </c>
      <c r="H550" s="1">
        <v>26</v>
      </c>
    </row>
    <row r="551" spans="1:8" x14ac:dyDescent="0.25">
      <c r="A551" s="1">
        <v>549</v>
      </c>
      <c r="B551" s="1" t="s">
        <v>2741</v>
      </c>
      <c r="C551" s="1" t="s">
        <v>2670</v>
      </c>
      <c r="D551" s="1">
        <v>1</v>
      </c>
      <c r="E551" s="40">
        <v>4.0999999999999996</v>
      </c>
      <c r="F551" s="40">
        <v>2.1</v>
      </c>
      <c r="G551" s="40">
        <v>6.9</v>
      </c>
      <c r="H551" s="1">
        <v>26</v>
      </c>
    </row>
    <row r="552" spans="1:8" x14ac:dyDescent="0.25">
      <c r="A552" s="1">
        <v>550</v>
      </c>
      <c r="B552" s="1" t="s">
        <v>2661</v>
      </c>
      <c r="C552" s="1" t="s">
        <v>2670</v>
      </c>
      <c r="D552" s="1">
        <v>0</v>
      </c>
      <c r="E552" s="40">
        <v>3.9</v>
      </c>
      <c r="F552" s="40">
        <v>2.1</v>
      </c>
      <c r="G552" s="40">
        <v>5.0999999999999996</v>
      </c>
      <c r="H552" s="1">
        <v>26</v>
      </c>
    </row>
    <row r="553" spans="1:8" x14ac:dyDescent="0.25">
      <c r="A553" s="1">
        <v>551</v>
      </c>
      <c r="B553" s="1" t="s">
        <v>2742</v>
      </c>
      <c r="C553" s="1" t="s">
        <v>2670</v>
      </c>
      <c r="D553" s="1">
        <v>1</v>
      </c>
      <c r="E553" s="40">
        <v>7.3</v>
      </c>
      <c r="F553" s="40">
        <v>5.2</v>
      </c>
      <c r="G553" s="40">
        <v>10.5</v>
      </c>
      <c r="H553" s="1">
        <v>26</v>
      </c>
    </row>
    <row r="554" spans="1:8" x14ac:dyDescent="0.25">
      <c r="A554" s="1">
        <v>552</v>
      </c>
      <c r="B554" s="1" t="s">
        <v>2743</v>
      </c>
      <c r="C554" s="1" t="s">
        <v>2670</v>
      </c>
      <c r="D554" s="1">
        <v>0</v>
      </c>
      <c r="E554" s="40">
        <v>2.2999999999999998</v>
      </c>
      <c r="F554" s="40">
        <v>1.1000000000000001</v>
      </c>
      <c r="G554" s="40">
        <v>3.6</v>
      </c>
      <c r="H554" s="1">
        <v>26</v>
      </c>
    </row>
    <row r="555" spans="1:8" x14ac:dyDescent="0.25">
      <c r="A555" s="1">
        <v>553</v>
      </c>
      <c r="B555" s="1" t="s">
        <v>2478</v>
      </c>
      <c r="C555" s="1" t="s">
        <v>2670</v>
      </c>
      <c r="D555" s="1">
        <v>2</v>
      </c>
      <c r="E555" s="40">
        <v>13.9</v>
      </c>
      <c r="F555" s="40">
        <v>5.5</v>
      </c>
      <c r="G555" s="40">
        <v>20</v>
      </c>
      <c r="H555" s="1">
        <v>26</v>
      </c>
    </row>
    <row r="556" spans="1:8" x14ac:dyDescent="0.25">
      <c r="A556" s="1">
        <v>554</v>
      </c>
      <c r="B556" s="1" t="s">
        <v>2744</v>
      </c>
      <c r="C556" s="1" t="s">
        <v>2670</v>
      </c>
      <c r="D556" s="1">
        <v>0</v>
      </c>
      <c r="E556" s="40">
        <v>2.1</v>
      </c>
      <c r="F556" s="40">
        <v>1.5</v>
      </c>
      <c r="G556" s="40">
        <v>3.1</v>
      </c>
      <c r="H556" s="1">
        <v>26</v>
      </c>
    </row>
    <row r="557" spans="1:8" x14ac:dyDescent="0.25">
      <c r="A557" s="1">
        <v>555</v>
      </c>
      <c r="B557" s="1" t="s">
        <v>2745</v>
      </c>
      <c r="C557" s="1" t="s">
        <v>2670</v>
      </c>
      <c r="D557" s="1">
        <v>0</v>
      </c>
      <c r="E557" s="40">
        <v>1.5</v>
      </c>
      <c r="F557" s="40">
        <v>1.2</v>
      </c>
      <c r="G557" s="40">
        <v>2</v>
      </c>
      <c r="H557" s="1">
        <v>26</v>
      </c>
    </row>
    <row r="558" spans="1:8" x14ac:dyDescent="0.25">
      <c r="A558" s="1">
        <v>556</v>
      </c>
      <c r="B558" s="1" t="s">
        <v>2746</v>
      </c>
      <c r="C558" s="1" t="s">
        <v>2670</v>
      </c>
      <c r="D558" s="1">
        <v>1</v>
      </c>
      <c r="E558" s="40">
        <v>8.8000000000000007</v>
      </c>
      <c r="F558" s="40">
        <v>2.9</v>
      </c>
      <c r="G558" s="40">
        <v>13</v>
      </c>
      <c r="H558" s="1">
        <v>25</v>
      </c>
    </row>
    <row r="559" spans="1:8" x14ac:dyDescent="0.25">
      <c r="A559" s="1">
        <v>557</v>
      </c>
      <c r="B559" s="1" t="s">
        <v>2414</v>
      </c>
      <c r="C559" s="1" t="s">
        <v>2670</v>
      </c>
      <c r="D559" s="1">
        <v>1</v>
      </c>
      <c r="E559" s="40">
        <v>17.2</v>
      </c>
      <c r="F559" s="40">
        <v>8</v>
      </c>
      <c r="G559" s="40">
        <v>30</v>
      </c>
      <c r="H559" s="1">
        <v>25</v>
      </c>
    </row>
    <row r="560" spans="1:8" x14ac:dyDescent="0.25">
      <c r="A560" s="1">
        <v>558</v>
      </c>
      <c r="B560" s="1" t="s">
        <v>2747</v>
      </c>
      <c r="C560" s="1" t="s">
        <v>2670</v>
      </c>
      <c r="D560" s="1">
        <v>1</v>
      </c>
      <c r="E560" s="40">
        <v>3.2</v>
      </c>
      <c r="F560" s="40">
        <v>2.2999999999999998</v>
      </c>
      <c r="G560" s="40">
        <v>5</v>
      </c>
      <c r="H560" s="1">
        <v>25</v>
      </c>
    </row>
    <row r="561" spans="1:8" x14ac:dyDescent="0.25">
      <c r="A561" s="1">
        <v>559</v>
      </c>
      <c r="B561" s="1" t="s">
        <v>2748</v>
      </c>
      <c r="C561" s="1" t="s">
        <v>2670</v>
      </c>
      <c r="D561" s="1">
        <v>2</v>
      </c>
      <c r="E561" s="40">
        <v>9.8000000000000007</v>
      </c>
      <c r="F561" s="40">
        <v>4.4000000000000004</v>
      </c>
      <c r="G561" s="40">
        <v>15.6</v>
      </c>
      <c r="H561" s="1">
        <v>25</v>
      </c>
    </row>
    <row r="562" spans="1:8" x14ac:dyDescent="0.25">
      <c r="A562" s="1">
        <v>560</v>
      </c>
      <c r="B562" s="1" t="s">
        <v>2749</v>
      </c>
      <c r="C562" s="1" t="s">
        <v>2670</v>
      </c>
      <c r="D562" s="1">
        <v>0</v>
      </c>
      <c r="E562" s="40">
        <v>4.2</v>
      </c>
      <c r="F562" s="40">
        <v>3.5</v>
      </c>
      <c r="G562" s="40">
        <v>5.8</v>
      </c>
      <c r="H562" s="1">
        <v>25</v>
      </c>
    </row>
    <row r="563" spans="1:8" x14ac:dyDescent="0.25">
      <c r="A563" s="1">
        <v>561</v>
      </c>
      <c r="B563" s="1" t="s">
        <v>2750</v>
      </c>
      <c r="C563" s="1" t="s">
        <v>2670</v>
      </c>
      <c r="D563" s="1">
        <v>2</v>
      </c>
      <c r="E563" s="40">
        <v>5.5</v>
      </c>
      <c r="F563" s="40">
        <v>3.8</v>
      </c>
      <c r="G563" s="40">
        <v>8</v>
      </c>
      <c r="H563" s="1">
        <v>25</v>
      </c>
    </row>
    <row r="564" spans="1:8" x14ac:dyDescent="0.25">
      <c r="A564" s="1">
        <v>562</v>
      </c>
      <c r="B564" s="1" t="s">
        <v>2751</v>
      </c>
      <c r="C564" s="1" t="s">
        <v>2670</v>
      </c>
      <c r="D564" s="1">
        <v>0</v>
      </c>
      <c r="E564" s="40">
        <v>2.1</v>
      </c>
      <c r="F564" s="40">
        <v>2</v>
      </c>
      <c r="G564" s="40">
        <v>2.6</v>
      </c>
      <c r="H564" s="1">
        <v>25</v>
      </c>
    </row>
    <row r="565" spans="1:8" x14ac:dyDescent="0.25">
      <c r="A565" s="1">
        <v>563</v>
      </c>
      <c r="B565" s="1" t="s">
        <v>2382</v>
      </c>
      <c r="C565" s="1" t="s">
        <v>2752</v>
      </c>
      <c r="D565" s="1">
        <v>1</v>
      </c>
      <c r="E565" s="40">
        <v>5.8</v>
      </c>
      <c r="F565" s="40">
        <v>3.9</v>
      </c>
      <c r="G565" s="40">
        <v>10.1</v>
      </c>
      <c r="H565" s="1">
        <v>819</v>
      </c>
    </row>
    <row r="566" spans="1:8" x14ac:dyDescent="0.25">
      <c r="A566" s="1">
        <v>564</v>
      </c>
      <c r="B566" s="1" t="s">
        <v>2385</v>
      </c>
      <c r="C566" s="1" t="s">
        <v>2752</v>
      </c>
      <c r="D566" s="1">
        <v>1</v>
      </c>
      <c r="E566" s="40">
        <v>10.4</v>
      </c>
      <c r="F566" s="40">
        <v>4.8</v>
      </c>
      <c r="G566" s="40">
        <v>18</v>
      </c>
      <c r="H566" s="1">
        <v>727</v>
      </c>
    </row>
    <row r="567" spans="1:8" x14ac:dyDescent="0.25">
      <c r="A567" s="1">
        <v>565</v>
      </c>
      <c r="B567" s="1" t="s">
        <v>2399</v>
      </c>
      <c r="C567" s="1" t="s">
        <v>2752</v>
      </c>
      <c r="D567" s="1">
        <v>1</v>
      </c>
      <c r="E567" s="40">
        <v>5.7</v>
      </c>
      <c r="F567" s="40">
        <v>4.0999999999999996</v>
      </c>
      <c r="G567" s="40">
        <v>9</v>
      </c>
      <c r="H567" s="1">
        <v>420</v>
      </c>
    </row>
    <row r="568" spans="1:8" x14ac:dyDescent="0.25">
      <c r="A568" s="1">
        <v>566</v>
      </c>
      <c r="B568" s="1" t="s">
        <v>2384</v>
      </c>
      <c r="C568" s="1" t="s">
        <v>2752</v>
      </c>
      <c r="D568" s="1">
        <v>1</v>
      </c>
      <c r="E568" s="40">
        <v>9</v>
      </c>
      <c r="F568" s="40">
        <v>5</v>
      </c>
      <c r="G568" s="40">
        <v>16.8</v>
      </c>
      <c r="H568" s="1">
        <v>332</v>
      </c>
    </row>
    <row r="569" spans="1:8" x14ac:dyDescent="0.25">
      <c r="A569" s="1">
        <v>567</v>
      </c>
      <c r="B569" s="1" t="s">
        <v>2386</v>
      </c>
      <c r="C569" s="1" t="s">
        <v>2752</v>
      </c>
      <c r="D569" s="1">
        <v>1</v>
      </c>
      <c r="E569" s="40">
        <v>7.5</v>
      </c>
      <c r="F569" s="40">
        <v>4.5</v>
      </c>
      <c r="G569" s="40">
        <v>13.3</v>
      </c>
      <c r="H569" s="1">
        <v>292</v>
      </c>
    </row>
    <row r="570" spans="1:8" x14ac:dyDescent="0.25">
      <c r="A570" s="1">
        <v>568</v>
      </c>
      <c r="B570" s="1" t="s">
        <v>2753</v>
      </c>
      <c r="C570" s="1" t="s">
        <v>2752</v>
      </c>
      <c r="D570" s="1">
        <v>1</v>
      </c>
      <c r="E570" s="40">
        <v>2.1</v>
      </c>
      <c r="F570" s="40">
        <v>1.8</v>
      </c>
      <c r="G570" s="40">
        <v>2.6</v>
      </c>
      <c r="H570" s="1">
        <v>259</v>
      </c>
    </row>
    <row r="571" spans="1:8" x14ac:dyDescent="0.25">
      <c r="A571" s="1">
        <v>569</v>
      </c>
      <c r="B571" s="1" t="s">
        <v>2387</v>
      </c>
      <c r="C571" s="1" t="s">
        <v>2752</v>
      </c>
      <c r="D571" s="1">
        <v>1</v>
      </c>
      <c r="E571" s="40">
        <v>7.4</v>
      </c>
      <c r="F571" s="40">
        <v>4</v>
      </c>
      <c r="G571" s="40">
        <v>13.5</v>
      </c>
      <c r="H571" s="1">
        <v>231</v>
      </c>
    </row>
    <row r="572" spans="1:8" x14ac:dyDescent="0.25">
      <c r="A572" s="1">
        <v>570</v>
      </c>
      <c r="B572" s="1" t="s">
        <v>2388</v>
      </c>
      <c r="C572" s="1" t="s">
        <v>2752</v>
      </c>
      <c r="D572" s="1">
        <v>1</v>
      </c>
      <c r="E572" s="40">
        <v>5.5</v>
      </c>
      <c r="F572" s="40">
        <v>3.6</v>
      </c>
      <c r="G572" s="40">
        <v>10</v>
      </c>
      <c r="H572" s="1">
        <v>196</v>
      </c>
    </row>
    <row r="573" spans="1:8" x14ac:dyDescent="0.25">
      <c r="A573" s="1">
        <v>571</v>
      </c>
      <c r="B573" s="1" t="s">
        <v>2391</v>
      </c>
      <c r="C573" s="1" t="s">
        <v>2752</v>
      </c>
      <c r="D573" s="1">
        <v>2</v>
      </c>
      <c r="E573" s="40">
        <v>11.8</v>
      </c>
      <c r="F573" s="40">
        <v>8</v>
      </c>
      <c r="G573" s="40">
        <v>18</v>
      </c>
      <c r="H573" s="1">
        <v>184</v>
      </c>
    </row>
    <row r="574" spans="1:8" x14ac:dyDescent="0.25">
      <c r="A574" s="1">
        <v>572</v>
      </c>
      <c r="B574" s="1" t="s">
        <v>2389</v>
      </c>
      <c r="C574" s="1" t="s">
        <v>2752</v>
      </c>
      <c r="D574" s="1">
        <v>1</v>
      </c>
      <c r="E574" s="40">
        <v>6.6</v>
      </c>
      <c r="F574" s="40">
        <v>4</v>
      </c>
      <c r="G574" s="40">
        <v>14.5</v>
      </c>
      <c r="H574" s="1">
        <v>175</v>
      </c>
    </row>
    <row r="575" spans="1:8" x14ac:dyDescent="0.25">
      <c r="A575" s="1">
        <v>573</v>
      </c>
      <c r="B575" s="1" t="s">
        <v>2395</v>
      </c>
      <c r="C575" s="1" t="s">
        <v>2752</v>
      </c>
      <c r="D575" s="1">
        <v>2</v>
      </c>
      <c r="E575" s="40">
        <v>22</v>
      </c>
      <c r="F575" s="40">
        <v>11</v>
      </c>
      <c r="G575" s="40">
        <v>40</v>
      </c>
      <c r="H575" s="1">
        <v>166</v>
      </c>
    </row>
    <row r="576" spans="1:8" x14ac:dyDescent="0.25">
      <c r="A576" s="1">
        <v>574</v>
      </c>
      <c r="B576" s="1" t="s">
        <v>2550</v>
      </c>
      <c r="C576" s="1" t="s">
        <v>2752</v>
      </c>
      <c r="D576" s="1">
        <v>0</v>
      </c>
      <c r="E576" s="40">
        <v>10.4</v>
      </c>
      <c r="F576" s="40">
        <v>6.5</v>
      </c>
      <c r="G576" s="40">
        <v>15</v>
      </c>
      <c r="H576" s="1">
        <v>140</v>
      </c>
    </row>
    <row r="577" spans="1:8" x14ac:dyDescent="0.25">
      <c r="A577" s="1">
        <v>575</v>
      </c>
      <c r="B577" s="1" t="s">
        <v>2390</v>
      </c>
      <c r="C577" s="1" t="s">
        <v>2752</v>
      </c>
      <c r="D577" s="1">
        <v>2</v>
      </c>
      <c r="E577" s="40">
        <v>6.5</v>
      </c>
      <c r="F577" s="40">
        <v>4.2</v>
      </c>
      <c r="G577" s="40">
        <v>13</v>
      </c>
      <c r="H577" s="1">
        <v>130</v>
      </c>
    </row>
    <row r="578" spans="1:8" x14ac:dyDescent="0.25">
      <c r="A578" s="1">
        <v>576</v>
      </c>
      <c r="B578" s="1" t="s">
        <v>2403</v>
      </c>
      <c r="C578" s="1" t="s">
        <v>2752</v>
      </c>
      <c r="D578" s="1">
        <v>1</v>
      </c>
      <c r="E578" s="40">
        <v>6</v>
      </c>
      <c r="F578" s="40">
        <v>3.9</v>
      </c>
      <c r="G578" s="40">
        <v>9.9</v>
      </c>
      <c r="H578" s="1">
        <v>124</v>
      </c>
    </row>
    <row r="579" spans="1:8" x14ac:dyDescent="0.25">
      <c r="A579" s="1">
        <v>577</v>
      </c>
      <c r="B579" s="1" t="s">
        <v>2405</v>
      </c>
      <c r="C579" s="1" t="s">
        <v>2752</v>
      </c>
      <c r="D579" s="1">
        <v>1</v>
      </c>
      <c r="E579" s="40">
        <v>6.6</v>
      </c>
      <c r="F579" s="40">
        <v>3.8</v>
      </c>
      <c r="G579" s="40">
        <v>12</v>
      </c>
      <c r="H579" s="1">
        <v>122</v>
      </c>
    </row>
    <row r="580" spans="1:8" x14ac:dyDescent="0.25">
      <c r="A580" s="1">
        <v>578</v>
      </c>
      <c r="B580" s="1" t="s">
        <v>2392</v>
      </c>
      <c r="C580" s="1" t="s">
        <v>2752</v>
      </c>
      <c r="D580" s="1">
        <v>1</v>
      </c>
      <c r="E580" s="40">
        <v>11.8</v>
      </c>
      <c r="F580" s="40">
        <v>6</v>
      </c>
      <c r="G580" s="40">
        <v>18</v>
      </c>
      <c r="H580" s="1">
        <v>116</v>
      </c>
    </row>
    <row r="581" spans="1:8" x14ac:dyDescent="0.25">
      <c r="A581" s="1">
        <v>579</v>
      </c>
      <c r="B581" s="1" t="s">
        <v>2404</v>
      </c>
      <c r="C581" s="1" t="s">
        <v>2752</v>
      </c>
      <c r="D581" s="1">
        <v>3</v>
      </c>
      <c r="E581" s="40">
        <v>22.1</v>
      </c>
      <c r="F581" s="40">
        <v>15</v>
      </c>
      <c r="G581" s="40">
        <v>31.9</v>
      </c>
      <c r="H581" s="1">
        <v>88</v>
      </c>
    </row>
    <row r="582" spans="1:8" x14ac:dyDescent="0.25">
      <c r="A582" s="1">
        <v>580</v>
      </c>
      <c r="B582" s="1" t="s">
        <v>2401</v>
      </c>
      <c r="C582" s="1" t="s">
        <v>2752</v>
      </c>
      <c r="D582" s="1">
        <v>2</v>
      </c>
      <c r="E582" s="40">
        <v>11.1</v>
      </c>
      <c r="F582" s="40">
        <v>7.9</v>
      </c>
      <c r="G582" s="40">
        <v>16.8</v>
      </c>
      <c r="H582" s="1">
        <v>80</v>
      </c>
    </row>
    <row r="583" spans="1:8" x14ac:dyDescent="0.25">
      <c r="A583" s="1">
        <v>581</v>
      </c>
      <c r="B583" s="1" t="s">
        <v>2413</v>
      </c>
      <c r="C583" s="1" t="s">
        <v>2752</v>
      </c>
      <c r="D583" s="1">
        <v>1</v>
      </c>
      <c r="E583" s="40">
        <v>17.2</v>
      </c>
      <c r="F583" s="40">
        <v>8</v>
      </c>
      <c r="G583" s="40">
        <v>24</v>
      </c>
      <c r="H583" s="1">
        <v>79</v>
      </c>
    </row>
    <row r="584" spans="1:8" x14ac:dyDescent="0.25">
      <c r="A584" s="1">
        <v>582</v>
      </c>
      <c r="B584" s="1" t="s">
        <v>2394</v>
      </c>
      <c r="C584" s="1" t="s">
        <v>2752</v>
      </c>
      <c r="D584" s="1">
        <v>1</v>
      </c>
      <c r="E584" s="40">
        <v>9</v>
      </c>
      <c r="F584" s="40">
        <v>3.5</v>
      </c>
      <c r="G584" s="40">
        <v>18</v>
      </c>
      <c r="H584" s="1">
        <v>79</v>
      </c>
    </row>
    <row r="585" spans="1:8" x14ac:dyDescent="0.25">
      <c r="A585" s="1">
        <v>583</v>
      </c>
      <c r="B585" s="1" t="s">
        <v>2754</v>
      </c>
      <c r="C585" s="1" t="s">
        <v>2752</v>
      </c>
      <c r="D585" s="1">
        <v>1</v>
      </c>
      <c r="E585" s="40">
        <v>9.5</v>
      </c>
      <c r="F585" s="40">
        <v>7</v>
      </c>
      <c r="G585" s="40">
        <v>12</v>
      </c>
      <c r="H585" s="1">
        <v>72</v>
      </c>
    </row>
    <row r="586" spans="1:8" x14ac:dyDescent="0.25">
      <c r="A586" s="1">
        <v>584</v>
      </c>
      <c r="B586" s="1" t="s">
        <v>2400</v>
      </c>
      <c r="C586" s="1" t="s">
        <v>2752</v>
      </c>
      <c r="D586" s="1">
        <v>1</v>
      </c>
      <c r="E586" s="40">
        <v>14</v>
      </c>
      <c r="F586" s="40">
        <v>7</v>
      </c>
      <c r="G586" s="40">
        <v>21</v>
      </c>
      <c r="H586" s="1">
        <v>69</v>
      </c>
    </row>
    <row r="587" spans="1:8" x14ac:dyDescent="0.25">
      <c r="A587" s="1">
        <v>585</v>
      </c>
      <c r="B587" s="1" t="s">
        <v>2755</v>
      </c>
      <c r="C587" s="1" t="s">
        <v>2752</v>
      </c>
      <c r="D587" s="1">
        <v>3</v>
      </c>
      <c r="E587" s="40">
        <v>13.6</v>
      </c>
      <c r="F587" s="40">
        <v>8.8000000000000007</v>
      </c>
      <c r="G587" s="40">
        <v>17.5</v>
      </c>
      <c r="H587" s="1">
        <v>68</v>
      </c>
    </row>
    <row r="588" spans="1:8" x14ac:dyDescent="0.25">
      <c r="A588" s="1">
        <v>586</v>
      </c>
      <c r="B588" s="1" t="s">
        <v>2756</v>
      </c>
      <c r="C588" s="1" t="s">
        <v>2752</v>
      </c>
      <c r="D588" s="1">
        <v>1</v>
      </c>
      <c r="E588" s="40">
        <v>12.6</v>
      </c>
      <c r="F588" s="40">
        <v>6.5</v>
      </c>
      <c r="G588" s="40">
        <v>22</v>
      </c>
      <c r="H588" s="1">
        <v>59</v>
      </c>
    </row>
    <row r="589" spans="1:8" x14ac:dyDescent="0.25">
      <c r="A589" s="1">
        <v>587</v>
      </c>
      <c r="B589" s="1" t="s">
        <v>2402</v>
      </c>
      <c r="C589" s="1" t="s">
        <v>2752</v>
      </c>
      <c r="D589" s="1">
        <v>2</v>
      </c>
      <c r="E589" s="40">
        <v>12.8</v>
      </c>
      <c r="F589" s="40">
        <v>5.2</v>
      </c>
      <c r="G589" s="40">
        <v>20</v>
      </c>
      <c r="H589" s="1">
        <v>59</v>
      </c>
    </row>
    <row r="590" spans="1:8" x14ac:dyDescent="0.25">
      <c r="A590" s="1">
        <v>588</v>
      </c>
      <c r="B590" s="1" t="s">
        <v>2517</v>
      </c>
      <c r="C590" s="1" t="s">
        <v>2752</v>
      </c>
      <c r="D590" s="1">
        <v>2</v>
      </c>
      <c r="E590" s="40">
        <v>17</v>
      </c>
      <c r="F590" s="40">
        <v>7.8</v>
      </c>
      <c r="G590" s="40">
        <v>27.8</v>
      </c>
      <c r="H590" s="1">
        <v>55</v>
      </c>
    </row>
    <row r="591" spans="1:8" x14ac:dyDescent="0.25">
      <c r="A591" s="1">
        <v>589</v>
      </c>
      <c r="B591" s="1" t="s">
        <v>2396</v>
      </c>
      <c r="C591" s="1" t="s">
        <v>2752</v>
      </c>
      <c r="D591" s="1">
        <v>2</v>
      </c>
      <c r="E591" s="40">
        <v>10.3</v>
      </c>
      <c r="F591" s="40">
        <v>6.3</v>
      </c>
      <c r="G591" s="40">
        <v>17.3</v>
      </c>
      <c r="H591" s="1">
        <v>53</v>
      </c>
    </row>
    <row r="592" spans="1:8" x14ac:dyDescent="0.25">
      <c r="A592" s="1">
        <v>590</v>
      </c>
      <c r="B592" s="1" t="s">
        <v>2407</v>
      </c>
      <c r="C592" s="1" t="s">
        <v>2752</v>
      </c>
      <c r="D592" s="1">
        <v>1</v>
      </c>
      <c r="E592" s="40">
        <v>6.8</v>
      </c>
      <c r="F592" s="40">
        <v>3.2</v>
      </c>
      <c r="G592" s="40">
        <v>14</v>
      </c>
      <c r="H592" s="1">
        <v>47</v>
      </c>
    </row>
    <row r="593" spans="1:8" x14ac:dyDescent="0.25">
      <c r="A593" s="1">
        <v>591</v>
      </c>
      <c r="B593" s="1" t="s">
        <v>2414</v>
      </c>
      <c r="C593" s="1" t="s">
        <v>2752</v>
      </c>
      <c r="D593" s="1">
        <v>4</v>
      </c>
      <c r="E593" s="40">
        <v>21.6</v>
      </c>
      <c r="F593" s="40">
        <v>12.8</v>
      </c>
      <c r="G593" s="40">
        <v>31</v>
      </c>
      <c r="H593" s="1">
        <v>44</v>
      </c>
    </row>
    <row r="594" spans="1:8" x14ac:dyDescent="0.25">
      <c r="A594" s="1">
        <v>592</v>
      </c>
      <c r="B594" s="1" t="s">
        <v>2474</v>
      </c>
      <c r="C594" s="1" t="s">
        <v>2752</v>
      </c>
      <c r="D594" s="1">
        <v>1</v>
      </c>
      <c r="E594" s="40">
        <v>9.5</v>
      </c>
      <c r="F594" s="40">
        <v>6.2</v>
      </c>
      <c r="G594" s="40">
        <v>15</v>
      </c>
      <c r="H594" s="1">
        <v>41</v>
      </c>
    </row>
    <row r="595" spans="1:8" x14ac:dyDescent="0.25">
      <c r="A595" s="1">
        <v>593</v>
      </c>
      <c r="B595" s="1" t="s">
        <v>2757</v>
      </c>
      <c r="C595" s="1" t="s">
        <v>2752</v>
      </c>
      <c r="D595" s="1">
        <v>0</v>
      </c>
      <c r="E595" s="40">
        <v>6.4</v>
      </c>
      <c r="F595" s="40">
        <v>4</v>
      </c>
      <c r="G595" s="40">
        <v>10.7</v>
      </c>
      <c r="H595" s="1">
        <v>41</v>
      </c>
    </row>
    <row r="596" spans="1:8" x14ac:dyDescent="0.25">
      <c r="A596" s="1">
        <v>594</v>
      </c>
      <c r="B596" s="1" t="s">
        <v>2393</v>
      </c>
      <c r="C596" s="1" t="s">
        <v>2752</v>
      </c>
      <c r="D596" s="1">
        <v>2</v>
      </c>
      <c r="E596" s="40">
        <v>10.6</v>
      </c>
      <c r="F596" s="40">
        <v>5.3</v>
      </c>
      <c r="G596" s="40">
        <v>17.5</v>
      </c>
      <c r="H596" s="1">
        <v>40</v>
      </c>
    </row>
    <row r="597" spans="1:8" x14ac:dyDescent="0.25">
      <c r="A597" s="1">
        <v>595</v>
      </c>
      <c r="B597" s="1" t="s">
        <v>1532</v>
      </c>
      <c r="C597" s="1" t="s">
        <v>2752</v>
      </c>
      <c r="D597" s="1">
        <v>3</v>
      </c>
      <c r="E597" s="40">
        <v>12.8</v>
      </c>
      <c r="F597" s="40">
        <v>9.6</v>
      </c>
      <c r="G597" s="40">
        <v>16</v>
      </c>
      <c r="H597" s="1">
        <v>39</v>
      </c>
    </row>
    <row r="598" spans="1:8" x14ac:dyDescent="0.25">
      <c r="A598" s="1">
        <v>596</v>
      </c>
      <c r="B598" s="1" t="s">
        <v>2746</v>
      </c>
      <c r="C598" s="1" t="s">
        <v>2752</v>
      </c>
      <c r="D598" s="1">
        <v>0</v>
      </c>
      <c r="E598" s="40">
        <v>12.9</v>
      </c>
      <c r="F598" s="40">
        <v>10</v>
      </c>
      <c r="G598" s="40">
        <v>17.7</v>
      </c>
      <c r="H598" s="1">
        <v>38</v>
      </c>
    </row>
    <row r="599" spans="1:8" x14ac:dyDescent="0.25">
      <c r="A599" s="1">
        <v>597</v>
      </c>
      <c r="B599" s="1" t="s">
        <v>2440</v>
      </c>
      <c r="C599" s="1" t="s">
        <v>2752</v>
      </c>
      <c r="D599" s="1">
        <v>0</v>
      </c>
      <c r="E599" s="40">
        <v>7.7</v>
      </c>
      <c r="F599" s="40">
        <v>4.5</v>
      </c>
      <c r="G599" s="40">
        <v>13.3</v>
      </c>
      <c r="H599" s="1">
        <v>38</v>
      </c>
    </row>
    <row r="600" spans="1:8" x14ac:dyDescent="0.25">
      <c r="A600" s="1">
        <v>598</v>
      </c>
      <c r="B600" s="1" t="s">
        <v>2422</v>
      </c>
      <c r="C600" s="1" t="s">
        <v>2752</v>
      </c>
      <c r="D600" s="1">
        <v>1</v>
      </c>
      <c r="E600" s="40">
        <v>11.7</v>
      </c>
      <c r="F600" s="40">
        <v>9</v>
      </c>
      <c r="G600" s="40">
        <v>16</v>
      </c>
      <c r="H600" s="1">
        <v>37</v>
      </c>
    </row>
    <row r="601" spans="1:8" x14ac:dyDescent="0.25">
      <c r="A601" s="1">
        <v>599</v>
      </c>
      <c r="B601" s="1" t="s">
        <v>2408</v>
      </c>
      <c r="C601" s="1" t="s">
        <v>2752</v>
      </c>
      <c r="D601" s="1">
        <v>2</v>
      </c>
      <c r="E601" s="40">
        <v>8.4</v>
      </c>
      <c r="F601" s="40">
        <v>4.5</v>
      </c>
      <c r="G601" s="40">
        <v>18</v>
      </c>
      <c r="H601" s="1">
        <v>36</v>
      </c>
    </row>
    <row r="602" spans="1:8" x14ac:dyDescent="0.25">
      <c r="A602" s="1">
        <v>600</v>
      </c>
      <c r="B602" s="1" t="s">
        <v>2410</v>
      </c>
      <c r="C602" s="1" t="s">
        <v>2752</v>
      </c>
      <c r="D602" s="1">
        <v>1</v>
      </c>
      <c r="E602" s="40">
        <v>8.1999999999999993</v>
      </c>
      <c r="F602" s="40">
        <v>4.5</v>
      </c>
      <c r="G602" s="40">
        <v>13</v>
      </c>
      <c r="H602" s="1">
        <v>35</v>
      </c>
    </row>
    <row r="603" spans="1:8" x14ac:dyDescent="0.25">
      <c r="A603" s="1">
        <v>601</v>
      </c>
      <c r="B603" s="1" t="s">
        <v>2716</v>
      </c>
      <c r="C603" s="1" t="s">
        <v>2752</v>
      </c>
      <c r="D603" s="1">
        <v>2</v>
      </c>
      <c r="E603" s="40">
        <v>13.5</v>
      </c>
      <c r="F603" s="40">
        <v>9.1999999999999993</v>
      </c>
      <c r="G603" s="40">
        <v>17</v>
      </c>
      <c r="H603" s="1">
        <v>34</v>
      </c>
    </row>
    <row r="604" spans="1:8" x14ac:dyDescent="0.25">
      <c r="A604" s="1">
        <v>602</v>
      </c>
      <c r="B604" s="1" t="s">
        <v>2471</v>
      </c>
      <c r="C604" s="1" t="s">
        <v>2752</v>
      </c>
      <c r="D604" s="1">
        <v>1</v>
      </c>
      <c r="E604" s="40">
        <v>5.8</v>
      </c>
      <c r="F604" s="40">
        <v>4</v>
      </c>
      <c r="G604" s="40">
        <v>10.5</v>
      </c>
      <c r="H604" s="1">
        <v>34</v>
      </c>
    </row>
    <row r="605" spans="1:8" x14ac:dyDescent="0.25">
      <c r="A605" s="1">
        <v>603</v>
      </c>
      <c r="B605" s="1" t="s">
        <v>2415</v>
      </c>
      <c r="C605" s="1" t="s">
        <v>2752</v>
      </c>
      <c r="D605" s="1">
        <v>4</v>
      </c>
      <c r="E605" s="40">
        <v>18.7</v>
      </c>
      <c r="F605" s="40">
        <v>8</v>
      </c>
      <c r="G605" s="40">
        <v>29</v>
      </c>
      <c r="H605" s="1">
        <v>32</v>
      </c>
    </row>
    <row r="606" spans="1:8" x14ac:dyDescent="0.25">
      <c r="A606" s="1">
        <v>604</v>
      </c>
      <c r="B606" s="1" t="s">
        <v>2436</v>
      </c>
      <c r="C606" s="1" t="s">
        <v>2752</v>
      </c>
      <c r="D606" s="1">
        <v>2</v>
      </c>
      <c r="E606" s="40">
        <v>16.8</v>
      </c>
      <c r="F606" s="40">
        <v>9.6</v>
      </c>
      <c r="G606" s="40">
        <v>23</v>
      </c>
      <c r="H606" s="1">
        <v>31</v>
      </c>
    </row>
    <row r="607" spans="1:8" x14ac:dyDescent="0.25">
      <c r="A607" s="1">
        <v>605</v>
      </c>
      <c r="B607" s="1" t="s">
        <v>2453</v>
      </c>
      <c r="C607" s="1" t="s">
        <v>2752</v>
      </c>
      <c r="D607" s="1">
        <v>0</v>
      </c>
      <c r="E607" s="40">
        <v>10.9</v>
      </c>
      <c r="F607" s="40">
        <v>8</v>
      </c>
      <c r="G607" s="40">
        <v>12.5</v>
      </c>
      <c r="H607" s="1">
        <v>30</v>
      </c>
    </row>
    <row r="608" spans="1:8" x14ac:dyDescent="0.25">
      <c r="A608" s="1">
        <v>606</v>
      </c>
      <c r="B608" s="1" t="s">
        <v>2681</v>
      </c>
      <c r="C608" s="1" t="s">
        <v>2752</v>
      </c>
      <c r="D608" s="1">
        <v>2</v>
      </c>
      <c r="E608" s="40">
        <v>4</v>
      </c>
      <c r="F608" s="40">
        <v>3</v>
      </c>
      <c r="G608" s="40">
        <v>7.5</v>
      </c>
      <c r="H608" s="1">
        <v>30</v>
      </c>
    </row>
    <row r="609" spans="1:8" x14ac:dyDescent="0.25">
      <c r="A609" s="1">
        <v>607</v>
      </c>
      <c r="B609" s="1" t="s">
        <v>2478</v>
      </c>
      <c r="C609" s="1" t="s">
        <v>2752</v>
      </c>
      <c r="D609" s="1">
        <v>2</v>
      </c>
      <c r="E609" s="40">
        <v>15.1</v>
      </c>
      <c r="F609" s="40">
        <v>8.1</v>
      </c>
      <c r="G609" s="40">
        <v>22</v>
      </c>
      <c r="H609" s="1">
        <v>30</v>
      </c>
    </row>
    <row r="610" spans="1:8" x14ac:dyDescent="0.25">
      <c r="A610" s="1">
        <v>608</v>
      </c>
      <c r="B610" s="1" t="s">
        <v>2437</v>
      </c>
      <c r="C610" s="1" t="s">
        <v>2752</v>
      </c>
      <c r="D610" s="1">
        <v>1</v>
      </c>
      <c r="E610" s="40">
        <v>10.1</v>
      </c>
      <c r="F610" s="40">
        <v>4.2</v>
      </c>
      <c r="G610" s="40">
        <v>19</v>
      </c>
      <c r="H610" s="1">
        <v>30</v>
      </c>
    </row>
    <row r="611" spans="1:8" x14ac:dyDescent="0.25">
      <c r="A611" s="1">
        <v>609</v>
      </c>
      <c r="B611" s="1" t="s">
        <v>2758</v>
      </c>
      <c r="C611" s="1" t="s">
        <v>2752</v>
      </c>
      <c r="D611" s="1">
        <v>0</v>
      </c>
      <c r="E611" s="40">
        <v>5.5</v>
      </c>
      <c r="F611" s="40">
        <v>3.5</v>
      </c>
      <c r="G611" s="40">
        <v>11.9</v>
      </c>
      <c r="H611" s="1">
        <v>30</v>
      </c>
    </row>
    <row r="612" spans="1:8" x14ac:dyDescent="0.25">
      <c r="A612" s="1">
        <v>610</v>
      </c>
      <c r="B612" s="1" t="s">
        <v>2434</v>
      </c>
      <c r="C612" s="1" t="s">
        <v>2752</v>
      </c>
      <c r="D612" s="1">
        <v>2</v>
      </c>
      <c r="E612" s="40">
        <v>10.4</v>
      </c>
      <c r="F612" s="40">
        <v>4.0999999999999996</v>
      </c>
      <c r="G612" s="40">
        <v>25</v>
      </c>
      <c r="H612" s="1">
        <v>29</v>
      </c>
    </row>
    <row r="613" spans="1:8" x14ac:dyDescent="0.25">
      <c r="A613" s="1">
        <v>611</v>
      </c>
      <c r="B613" s="1" t="s">
        <v>2426</v>
      </c>
      <c r="C613" s="1" t="s">
        <v>2752</v>
      </c>
      <c r="D613" s="1">
        <v>1</v>
      </c>
      <c r="E613" s="40">
        <v>10</v>
      </c>
      <c r="F613" s="40">
        <v>5.5</v>
      </c>
      <c r="G613" s="40">
        <v>16.5</v>
      </c>
      <c r="H613" s="1">
        <v>29</v>
      </c>
    </row>
    <row r="614" spans="1:8" x14ac:dyDescent="0.25">
      <c r="A614" s="1">
        <v>612</v>
      </c>
      <c r="B614" s="1" t="s">
        <v>2433</v>
      </c>
      <c r="C614" s="1" t="s">
        <v>2752</v>
      </c>
      <c r="D614" s="1">
        <v>2</v>
      </c>
      <c r="E614" s="40">
        <v>12.3</v>
      </c>
      <c r="F614" s="40">
        <v>7</v>
      </c>
      <c r="G614" s="40">
        <v>18</v>
      </c>
      <c r="H614" s="1">
        <v>28</v>
      </c>
    </row>
    <row r="615" spans="1:8" x14ac:dyDescent="0.25">
      <c r="A615" s="1">
        <v>613</v>
      </c>
      <c r="B615" s="1" t="s">
        <v>2476</v>
      </c>
      <c r="C615" s="1" t="s">
        <v>2752</v>
      </c>
      <c r="D615" s="1">
        <v>1</v>
      </c>
      <c r="E615" s="40">
        <v>9.8000000000000007</v>
      </c>
      <c r="F615" s="40">
        <v>3.5</v>
      </c>
      <c r="G615" s="40">
        <v>17</v>
      </c>
      <c r="H615" s="1">
        <v>27</v>
      </c>
    </row>
    <row r="616" spans="1:8" x14ac:dyDescent="0.25">
      <c r="A616" s="1">
        <v>614</v>
      </c>
      <c r="B616" s="1" t="s">
        <v>2481</v>
      </c>
      <c r="C616" s="1" t="s">
        <v>2752</v>
      </c>
      <c r="D616" s="1">
        <v>1</v>
      </c>
      <c r="E616" s="40">
        <v>9</v>
      </c>
      <c r="F616" s="40">
        <v>4.2</v>
      </c>
      <c r="G616" s="40">
        <v>20</v>
      </c>
      <c r="H616" s="1">
        <v>27</v>
      </c>
    </row>
    <row r="617" spans="1:8" x14ac:dyDescent="0.25">
      <c r="A617" s="1">
        <v>615</v>
      </c>
      <c r="B617" s="1" t="s">
        <v>2448</v>
      </c>
      <c r="C617" s="1" t="s">
        <v>2752</v>
      </c>
      <c r="D617" s="1">
        <v>2</v>
      </c>
      <c r="E617" s="40">
        <v>13.6</v>
      </c>
      <c r="F617" s="40">
        <v>9.1</v>
      </c>
      <c r="G617" s="40">
        <v>24</v>
      </c>
      <c r="H617" s="1">
        <v>27</v>
      </c>
    </row>
    <row r="618" spans="1:8" x14ac:dyDescent="0.25">
      <c r="A618" s="1">
        <v>616</v>
      </c>
      <c r="B618" s="1" t="s">
        <v>2759</v>
      </c>
      <c r="C618" s="1" t="s">
        <v>2752</v>
      </c>
      <c r="D618" s="1">
        <v>4</v>
      </c>
      <c r="E618" s="40">
        <v>23.6</v>
      </c>
      <c r="F618" s="40">
        <v>12</v>
      </c>
      <c r="G618" s="40">
        <v>34</v>
      </c>
      <c r="H618" s="1">
        <v>27</v>
      </c>
    </row>
    <row r="619" spans="1:8" x14ac:dyDescent="0.25">
      <c r="A619" s="1">
        <v>617</v>
      </c>
      <c r="B619" s="1" t="s">
        <v>2760</v>
      </c>
      <c r="C619" s="1" t="s">
        <v>2752</v>
      </c>
      <c r="D619" s="1">
        <v>1</v>
      </c>
      <c r="E619" s="40">
        <v>12.1</v>
      </c>
      <c r="F619" s="40">
        <v>10</v>
      </c>
      <c r="G619" s="40">
        <v>14.3</v>
      </c>
      <c r="H619" s="1">
        <v>26</v>
      </c>
    </row>
    <row r="620" spans="1:8" x14ac:dyDescent="0.25">
      <c r="A620" s="1">
        <v>618</v>
      </c>
      <c r="B620" s="1" t="s">
        <v>2761</v>
      </c>
      <c r="C620" s="1" t="s">
        <v>2752</v>
      </c>
      <c r="D620" s="1">
        <v>4</v>
      </c>
      <c r="E620" s="40">
        <v>16.5</v>
      </c>
      <c r="F620" s="40">
        <v>12</v>
      </c>
      <c r="G620" s="40">
        <v>22.8</v>
      </c>
      <c r="H620" s="1">
        <v>26</v>
      </c>
    </row>
    <row r="621" spans="1:8" x14ac:dyDescent="0.25">
      <c r="A621" s="1">
        <v>619</v>
      </c>
      <c r="B621" s="1" t="s">
        <v>2454</v>
      </c>
      <c r="C621" s="1" t="s">
        <v>2752</v>
      </c>
      <c r="D621" s="1">
        <v>1</v>
      </c>
      <c r="E621" s="40">
        <v>12.8</v>
      </c>
      <c r="F621" s="40">
        <v>5.5</v>
      </c>
      <c r="G621" s="40">
        <v>20</v>
      </c>
      <c r="H621" s="1">
        <v>26</v>
      </c>
    </row>
    <row r="622" spans="1:8" x14ac:dyDescent="0.25">
      <c r="A622" s="1">
        <v>620</v>
      </c>
      <c r="B622" s="1" t="s">
        <v>2762</v>
      </c>
      <c r="C622" s="1" t="s">
        <v>2752</v>
      </c>
      <c r="D622" s="1">
        <v>3</v>
      </c>
      <c r="E622" s="40">
        <v>8.9</v>
      </c>
      <c r="F622" s="40">
        <v>4.5</v>
      </c>
      <c r="G622" s="40">
        <v>15.5</v>
      </c>
      <c r="H622" s="1">
        <v>25</v>
      </c>
    </row>
    <row r="623" spans="1:8" x14ac:dyDescent="0.25">
      <c r="A623" s="1">
        <v>621</v>
      </c>
      <c r="B623" s="1" t="s">
        <v>2763</v>
      </c>
      <c r="C623" s="1" t="s">
        <v>2752</v>
      </c>
      <c r="D623" s="1">
        <v>0</v>
      </c>
      <c r="E623" s="40">
        <v>5.5</v>
      </c>
      <c r="F623" s="40">
        <v>3.2</v>
      </c>
      <c r="G623" s="40">
        <v>9.6</v>
      </c>
      <c r="H623" s="1">
        <v>24</v>
      </c>
    </row>
    <row r="624" spans="1:8" x14ac:dyDescent="0.25">
      <c r="A624" s="1">
        <v>622</v>
      </c>
      <c r="B624" s="1" t="s">
        <v>2406</v>
      </c>
      <c r="C624" s="1" t="s">
        <v>2752</v>
      </c>
      <c r="D624" s="1">
        <v>3</v>
      </c>
      <c r="E624" s="40">
        <v>25.1</v>
      </c>
      <c r="F624" s="40">
        <v>13</v>
      </c>
      <c r="G624" s="40">
        <v>40.1</v>
      </c>
      <c r="H624" s="1">
        <v>24</v>
      </c>
    </row>
    <row r="625" spans="1:8" x14ac:dyDescent="0.25">
      <c r="A625" s="1">
        <v>623</v>
      </c>
      <c r="B625" s="1" t="s">
        <v>2764</v>
      </c>
      <c r="C625" s="1" t="s">
        <v>2752</v>
      </c>
      <c r="D625" s="1">
        <v>1</v>
      </c>
      <c r="E625" s="40">
        <v>8.1999999999999993</v>
      </c>
      <c r="F625" s="40">
        <v>5.5</v>
      </c>
      <c r="G625" s="40">
        <v>12</v>
      </c>
      <c r="H625" s="1">
        <v>23</v>
      </c>
    </row>
    <row r="626" spans="1:8" x14ac:dyDescent="0.25">
      <c r="A626" s="1">
        <v>624</v>
      </c>
      <c r="B626" s="1" t="s">
        <v>2520</v>
      </c>
      <c r="C626" s="1" t="s">
        <v>2752</v>
      </c>
      <c r="D626" s="1">
        <v>0</v>
      </c>
      <c r="E626" s="40">
        <v>5.5</v>
      </c>
      <c r="F626" s="40">
        <v>4.5</v>
      </c>
      <c r="G626" s="40">
        <v>10</v>
      </c>
      <c r="H626" s="1">
        <v>23</v>
      </c>
    </row>
    <row r="627" spans="1:8" x14ac:dyDescent="0.25">
      <c r="A627" s="1">
        <v>625</v>
      </c>
      <c r="B627" s="1" t="s">
        <v>2765</v>
      </c>
      <c r="C627" s="1" t="s">
        <v>2752</v>
      </c>
      <c r="D627" s="1">
        <v>1</v>
      </c>
      <c r="E627" s="40">
        <v>9.6999999999999993</v>
      </c>
      <c r="F627" s="40">
        <v>5.5</v>
      </c>
      <c r="G627" s="40">
        <v>14</v>
      </c>
      <c r="H627" s="1">
        <v>23</v>
      </c>
    </row>
    <row r="628" spans="1:8" x14ac:dyDescent="0.25">
      <c r="A628" s="1">
        <v>626</v>
      </c>
      <c r="B628" s="1" t="s">
        <v>2659</v>
      </c>
      <c r="C628" s="1" t="s">
        <v>2752</v>
      </c>
      <c r="D628" s="1">
        <v>1</v>
      </c>
      <c r="E628" s="40">
        <v>9.6999999999999993</v>
      </c>
      <c r="F628" s="40">
        <v>6</v>
      </c>
      <c r="G628" s="40">
        <v>18</v>
      </c>
      <c r="H628" s="1">
        <v>23</v>
      </c>
    </row>
    <row r="629" spans="1:8" x14ac:dyDescent="0.25">
      <c r="A629" s="1">
        <v>627</v>
      </c>
      <c r="B629" s="1" t="s">
        <v>2599</v>
      </c>
      <c r="C629" s="1" t="s">
        <v>2752</v>
      </c>
      <c r="D629" s="1">
        <v>2</v>
      </c>
      <c r="E629" s="40">
        <v>20.399999999999999</v>
      </c>
      <c r="F629" s="40">
        <v>11.1</v>
      </c>
      <c r="G629" s="40">
        <v>32</v>
      </c>
      <c r="H629" s="1">
        <v>23</v>
      </c>
    </row>
    <row r="630" spans="1:8" x14ac:dyDescent="0.25">
      <c r="A630" s="1">
        <v>628</v>
      </c>
      <c r="B630" s="1" t="s">
        <v>2766</v>
      </c>
      <c r="C630" s="1" t="s">
        <v>2752</v>
      </c>
      <c r="D630" s="1">
        <v>2</v>
      </c>
      <c r="E630" s="40">
        <v>9.6999999999999993</v>
      </c>
      <c r="F630" s="40">
        <v>6</v>
      </c>
      <c r="G630" s="40">
        <v>14.5</v>
      </c>
      <c r="H630" s="1">
        <v>22</v>
      </c>
    </row>
    <row r="631" spans="1:8" x14ac:dyDescent="0.25">
      <c r="A631" s="1">
        <v>629</v>
      </c>
      <c r="B631" s="1" t="s">
        <v>2767</v>
      </c>
      <c r="C631" s="1" t="s">
        <v>2752</v>
      </c>
      <c r="D631" s="1">
        <v>2</v>
      </c>
      <c r="E631" s="40">
        <v>12.2</v>
      </c>
      <c r="F631" s="40">
        <v>9</v>
      </c>
      <c r="G631" s="40">
        <v>16</v>
      </c>
      <c r="H631" s="1">
        <v>22</v>
      </c>
    </row>
    <row r="632" spans="1:8" x14ac:dyDescent="0.25">
      <c r="A632" s="1">
        <v>630</v>
      </c>
      <c r="B632" s="1" t="s">
        <v>2521</v>
      </c>
      <c r="C632" s="1" t="s">
        <v>2752</v>
      </c>
      <c r="D632" s="1">
        <v>0</v>
      </c>
      <c r="E632" s="40">
        <v>7.7</v>
      </c>
      <c r="F632" s="40">
        <v>6</v>
      </c>
      <c r="G632" s="40">
        <v>12</v>
      </c>
      <c r="H632" s="1">
        <v>22</v>
      </c>
    </row>
    <row r="633" spans="1:8" x14ac:dyDescent="0.25">
      <c r="A633" s="1">
        <v>631</v>
      </c>
      <c r="B633" s="1" t="s">
        <v>2445</v>
      </c>
      <c r="C633" s="1" t="s">
        <v>2752</v>
      </c>
      <c r="D633" s="1">
        <v>3</v>
      </c>
      <c r="E633" s="40">
        <v>15.2</v>
      </c>
      <c r="F633" s="40">
        <v>10.1</v>
      </c>
      <c r="G633" s="40">
        <v>22</v>
      </c>
      <c r="H633" s="1">
        <v>21</v>
      </c>
    </row>
    <row r="634" spans="1:8" x14ac:dyDescent="0.25">
      <c r="A634" s="1">
        <v>632</v>
      </c>
      <c r="B634" s="1" t="s">
        <v>2416</v>
      </c>
      <c r="C634" s="1" t="s">
        <v>2752</v>
      </c>
      <c r="D634" s="1">
        <v>2</v>
      </c>
      <c r="E634" s="40">
        <v>10.3</v>
      </c>
      <c r="F634" s="40">
        <v>6</v>
      </c>
      <c r="G634" s="40">
        <v>14.1</v>
      </c>
      <c r="H634" s="1">
        <v>20</v>
      </c>
    </row>
    <row r="635" spans="1:8" x14ac:dyDescent="0.25">
      <c r="A635" s="1">
        <v>633</v>
      </c>
      <c r="B635" s="1" t="s">
        <v>2732</v>
      </c>
      <c r="C635" s="1" t="s">
        <v>2752</v>
      </c>
      <c r="D635" s="1">
        <v>2</v>
      </c>
      <c r="E635" s="40">
        <v>18.5</v>
      </c>
      <c r="F635" s="40">
        <v>10</v>
      </c>
      <c r="G635" s="40">
        <v>25</v>
      </c>
      <c r="H635" s="1">
        <v>20</v>
      </c>
    </row>
    <row r="636" spans="1:8" x14ac:dyDescent="0.25">
      <c r="A636" s="1">
        <v>634</v>
      </c>
      <c r="B636" s="1" t="s">
        <v>2452</v>
      </c>
      <c r="C636" s="1" t="s">
        <v>2752</v>
      </c>
      <c r="D636" s="1">
        <v>3</v>
      </c>
      <c r="E636" s="40">
        <v>19.3</v>
      </c>
      <c r="F636" s="40">
        <v>12</v>
      </c>
      <c r="G636" s="40">
        <v>28</v>
      </c>
      <c r="H636" s="1">
        <v>20</v>
      </c>
    </row>
    <row r="637" spans="1:8" x14ac:dyDescent="0.25">
      <c r="A637" s="1">
        <v>635</v>
      </c>
      <c r="B637" s="1" t="s">
        <v>2768</v>
      </c>
      <c r="C637" s="1" t="s">
        <v>2752</v>
      </c>
      <c r="D637" s="1">
        <v>1</v>
      </c>
      <c r="E637" s="40">
        <v>15.4</v>
      </c>
      <c r="F637" s="40">
        <v>8.5</v>
      </c>
      <c r="G637" s="40">
        <v>21.9</v>
      </c>
      <c r="H637" s="1">
        <v>20</v>
      </c>
    </row>
    <row r="638" spans="1:8" x14ac:dyDescent="0.25">
      <c r="A638" s="1">
        <v>636</v>
      </c>
      <c r="B638" s="1" t="s">
        <v>2497</v>
      </c>
      <c r="C638" s="1" t="s">
        <v>2752</v>
      </c>
      <c r="D638" s="1">
        <v>1</v>
      </c>
      <c r="E638" s="40">
        <v>10.3</v>
      </c>
      <c r="F638" s="40">
        <v>5</v>
      </c>
      <c r="G638" s="40">
        <v>23.5</v>
      </c>
      <c r="H638" s="1">
        <v>20</v>
      </c>
    </row>
    <row r="639" spans="1:8" x14ac:dyDescent="0.25">
      <c r="A639" s="1">
        <v>637</v>
      </c>
      <c r="B639" s="1" t="s">
        <v>2592</v>
      </c>
      <c r="C639" s="1" t="s">
        <v>2752</v>
      </c>
      <c r="D639" s="1">
        <v>2</v>
      </c>
      <c r="E639" s="40">
        <v>13.9</v>
      </c>
      <c r="F639" s="40">
        <v>5.8</v>
      </c>
      <c r="G639" s="40">
        <v>23</v>
      </c>
      <c r="H639" s="1">
        <v>20</v>
      </c>
    </row>
    <row r="640" spans="1:8" x14ac:dyDescent="0.25">
      <c r="A640" s="1">
        <v>638</v>
      </c>
      <c r="B640" s="1" t="s">
        <v>2769</v>
      </c>
      <c r="C640" s="1" t="s">
        <v>2752</v>
      </c>
      <c r="D640" s="1">
        <v>0</v>
      </c>
      <c r="E640" s="40">
        <v>4.2</v>
      </c>
      <c r="F640" s="40">
        <v>2.5</v>
      </c>
      <c r="G640" s="40">
        <v>8.5</v>
      </c>
      <c r="H640" s="1">
        <v>20</v>
      </c>
    </row>
    <row r="641" spans="1:8" x14ac:dyDescent="0.25">
      <c r="A641" s="1">
        <v>639</v>
      </c>
      <c r="B641" s="1" t="s">
        <v>2770</v>
      </c>
      <c r="C641" s="1" t="s">
        <v>2752</v>
      </c>
      <c r="D641" s="1">
        <v>1</v>
      </c>
      <c r="E641" s="40">
        <v>6.6</v>
      </c>
      <c r="F641" s="40">
        <v>4.5</v>
      </c>
      <c r="G641" s="40">
        <v>9.1999999999999993</v>
      </c>
      <c r="H641" s="1">
        <v>20</v>
      </c>
    </row>
    <row r="642" spans="1:8" x14ac:dyDescent="0.25">
      <c r="A642" s="1">
        <v>640</v>
      </c>
      <c r="B642" s="1" t="s">
        <v>2513</v>
      </c>
      <c r="C642" s="1" t="s">
        <v>2752</v>
      </c>
      <c r="D642" s="1">
        <v>3</v>
      </c>
      <c r="E642" s="40">
        <v>12.9</v>
      </c>
      <c r="F642" s="40">
        <v>8.4</v>
      </c>
      <c r="G642" s="40">
        <v>18</v>
      </c>
      <c r="H642" s="1">
        <v>20</v>
      </c>
    </row>
    <row r="643" spans="1:8" x14ac:dyDescent="0.25">
      <c r="A643" s="1">
        <v>641</v>
      </c>
      <c r="B643" s="1" t="s">
        <v>2771</v>
      </c>
      <c r="C643" s="1" t="s">
        <v>2752</v>
      </c>
      <c r="D643" s="1">
        <v>3</v>
      </c>
      <c r="E643" s="40">
        <v>12.3</v>
      </c>
      <c r="F643" s="40">
        <v>10</v>
      </c>
      <c r="G643" s="40">
        <v>17</v>
      </c>
      <c r="H643" s="1">
        <v>19</v>
      </c>
    </row>
    <row r="644" spans="1:8" x14ac:dyDescent="0.25">
      <c r="A644" s="1">
        <v>642</v>
      </c>
      <c r="B644" s="1" t="s">
        <v>2412</v>
      </c>
      <c r="C644" s="1" t="s">
        <v>2752</v>
      </c>
      <c r="D644" s="1">
        <v>2</v>
      </c>
      <c r="E644" s="40">
        <v>10.5</v>
      </c>
      <c r="F644" s="40">
        <v>5.5</v>
      </c>
      <c r="G644" s="40">
        <v>15</v>
      </c>
      <c r="H644" s="1">
        <v>19</v>
      </c>
    </row>
    <row r="645" spans="1:8" x14ac:dyDescent="0.25">
      <c r="A645" s="1">
        <v>643</v>
      </c>
      <c r="B645" s="1" t="s">
        <v>2708</v>
      </c>
      <c r="C645" s="1" t="s">
        <v>2752</v>
      </c>
      <c r="D645" s="1">
        <v>0</v>
      </c>
      <c r="E645" s="40">
        <v>7.3</v>
      </c>
      <c r="F645" s="40">
        <v>5.2</v>
      </c>
      <c r="G645" s="40">
        <v>12</v>
      </c>
      <c r="H645" s="1">
        <v>19</v>
      </c>
    </row>
    <row r="646" spans="1:8" x14ac:dyDescent="0.25">
      <c r="A646" s="1">
        <v>644</v>
      </c>
      <c r="B646" s="1" t="s">
        <v>2772</v>
      </c>
      <c r="C646" s="1" t="s">
        <v>2752</v>
      </c>
      <c r="D646" s="1">
        <v>2</v>
      </c>
      <c r="E646" s="40">
        <v>5.0999999999999996</v>
      </c>
      <c r="F646" s="40">
        <v>3.5</v>
      </c>
      <c r="G646" s="40">
        <v>7.2</v>
      </c>
      <c r="H646" s="1">
        <v>19</v>
      </c>
    </row>
    <row r="647" spans="1:8" x14ac:dyDescent="0.25">
      <c r="A647" s="1">
        <v>645</v>
      </c>
      <c r="B647" s="1" t="s">
        <v>2438</v>
      </c>
      <c r="C647" s="1" t="s">
        <v>2752</v>
      </c>
      <c r="D647" s="1">
        <v>1</v>
      </c>
      <c r="E647" s="40">
        <v>13.1</v>
      </c>
      <c r="F647" s="40">
        <v>7</v>
      </c>
      <c r="G647" s="40">
        <v>19</v>
      </c>
      <c r="H647" s="1">
        <v>19</v>
      </c>
    </row>
    <row r="648" spans="1:8" x14ac:dyDescent="0.25">
      <c r="A648" s="1">
        <v>646</v>
      </c>
      <c r="B648" s="1" t="s">
        <v>2680</v>
      </c>
      <c r="C648" s="1" t="s">
        <v>2752</v>
      </c>
      <c r="D648" s="1">
        <v>0</v>
      </c>
      <c r="E648" s="40">
        <v>7.2</v>
      </c>
      <c r="F648" s="40">
        <v>5.3</v>
      </c>
      <c r="G648" s="40">
        <v>12</v>
      </c>
      <c r="H648" s="1">
        <v>19</v>
      </c>
    </row>
    <row r="649" spans="1:8" x14ac:dyDescent="0.25">
      <c r="A649" s="1">
        <v>647</v>
      </c>
      <c r="B649" s="1" t="s">
        <v>2614</v>
      </c>
      <c r="C649" s="1" t="s">
        <v>2752</v>
      </c>
      <c r="D649" s="1">
        <v>2</v>
      </c>
      <c r="E649" s="40">
        <v>13.7</v>
      </c>
      <c r="F649" s="40">
        <v>6.5</v>
      </c>
      <c r="G649" s="40">
        <v>22.5</v>
      </c>
      <c r="H649" s="1">
        <v>19</v>
      </c>
    </row>
    <row r="650" spans="1:8" x14ac:dyDescent="0.25">
      <c r="A650" s="1">
        <v>648</v>
      </c>
      <c r="B650" s="1" t="s">
        <v>2525</v>
      </c>
      <c r="C650" s="1" t="s">
        <v>2752</v>
      </c>
      <c r="D650" s="1">
        <v>3</v>
      </c>
      <c r="E650" s="40">
        <v>23.7</v>
      </c>
      <c r="F650" s="40">
        <v>14</v>
      </c>
      <c r="G650" s="40">
        <v>34</v>
      </c>
      <c r="H650" s="1">
        <v>18</v>
      </c>
    </row>
    <row r="651" spans="1:8" x14ac:dyDescent="0.25">
      <c r="A651" s="1">
        <v>649</v>
      </c>
      <c r="B651" s="1" t="s">
        <v>2773</v>
      </c>
      <c r="C651" s="1" t="s">
        <v>2752</v>
      </c>
      <c r="D651" s="1">
        <v>2</v>
      </c>
      <c r="E651" s="40">
        <v>19.899999999999999</v>
      </c>
      <c r="F651" s="40">
        <v>9.9</v>
      </c>
      <c r="G651" s="40">
        <v>28.8</v>
      </c>
      <c r="H651" s="1">
        <v>18</v>
      </c>
    </row>
    <row r="652" spans="1:8" x14ac:dyDescent="0.25">
      <c r="A652" s="1">
        <v>650</v>
      </c>
      <c r="B652" s="1" t="s">
        <v>2774</v>
      </c>
      <c r="C652" s="1" t="s">
        <v>2752</v>
      </c>
      <c r="D652" s="1">
        <v>1</v>
      </c>
      <c r="E652" s="40">
        <v>9.5</v>
      </c>
      <c r="F652" s="40">
        <v>6.2</v>
      </c>
      <c r="G652" s="40">
        <v>13.5</v>
      </c>
      <c r="H652" s="1">
        <v>18</v>
      </c>
    </row>
    <row r="653" spans="1:8" x14ac:dyDescent="0.25">
      <c r="A653" s="1">
        <v>651</v>
      </c>
      <c r="B653" s="1" t="s">
        <v>2482</v>
      </c>
      <c r="C653" s="1" t="s">
        <v>2752</v>
      </c>
      <c r="D653" s="1">
        <v>1</v>
      </c>
      <c r="E653" s="40">
        <v>6.8</v>
      </c>
      <c r="F653" s="40">
        <v>4.0999999999999996</v>
      </c>
      <c r="G653" s="40">
        <v>13</v>
      </c>
      <c r="H653" s="1">
        <v>18</v>
      </c>
    </row>
    <row r="654" spans="1:8" x14ac:dyDescent="0.25">
      <c r="A654" s="1">
        <v>652</v>
      </c>
      <c r="B654" s="1" t="s">
        <v>2424</v>
      </c>
      <c r="C654" s="1" t="s">
        <v>2752</v>
      </c>
      <c r="D654" s="1">
        <v>2</v>
      </c>
      <c r="E654" s="40">
        <v>15</v>
      </c>
      <c r="F654" s="40">
        <v>9.5</v>
      </c>
      <c r="G654" s="40">
        <v>19.5</v>
      </c>
      <c r="H654" s="1">
        <v>18</v>
      </c>
    </row>
    <row r="655" spans="1:8" x14ac:dyDescent="0.25">
      <c r="A655" s="1">
        <v>653</v>
      </c>
      <c r="B655" s="1" t="s">
        <v>2428</v>
      </c>
      <c r="C655" s="1" t="s">
        <v>2752</v>
      </c>
      <c r="D655" s="1">
        <v>2</v>
      </c>
      <c r="E655" s="40">
        <v>10.8</v>
      </c>
      <c r="F655" s="40">
        <v>8.3000000000000007</v>
      </c>
      <c r="G655" s="40">
        <v>13.5</v>
      </c>
      <c r="H655" s="1">
        <v>18</v>
      </c>
    </row>
    <row r="656" spans="1:8" x14ac:dyDescent="0.25">
      <c r="A656" s="1">
        <v>654</v>
      </c>
      <c r="B656" s="1" t="s">
        <v>2456</v>
      </c>
      <c r="C656" s="1" t="s">
        <v>2752</v>
      </c>
      <c r="D656" s="1">
        <v>0</v>
      </c>
      <c r="E656" s="40">
        <v>11.2</v>
      </c>
      <c r="F656" s="40">
        <v>5</v>
      </c>
      <c r="G656" s="40">
        <v>26</v>
      </c>
      <c r="H656" s="1">
        <v>17</v>
      </c>
    </row>
    <row r="657" spans="1:8" x14ac:dyDescent="0.25">
      <c r="A657" s="1">
        <v>655</v>
      </c>
      <c r="B657" s="1" t="s">
        <v>2443</v>
      </c>
      <c r="C657" s="1" t="s">
        <v>2752</v>
      </c>
      <c r="D657" s="1">
        <v>1</v>
      </c>
      <c r="E657" s="40">
        <v>11.7</v>
      </c>
      <c r="F657" s="40">
        <v>3.5</v>
      </c>
      <c r="G657" s="40">
        <v>23.5</v>
      </c>
      <c r="H657" s="1">
        <v>17</v>
      </c>
    </row>
    <row r="658" spans="1:8" x14ac:dyDescent="0.25">
      <c r="A658" s="1">
        <v>656</v>
      </c>
      <c r="B658" s="1" t="s">
        <v>2775</v>
      </c>
      <c r="C658" s="1" t="s">
        <v>2752</v>
      </c>
      <c r="D658" s="1">
        <v>1</v>
      </c>
      <c r="E658" s="40">
        <v>13.1</v>
      </c>
      <c r="F658" s="40">
        <v>11.5</v>
      </c>
      <c r="G658" s="40">
        <v>16</v>
      </c>
      <c r="H658" s="1">
        <v>17</v>
      </c>
    </row>
    <row r="659" spans="1:8" x14ac:dyDescent="0.25">
      <c r="A659" s="1">
        <v>657</v>
      </c>
      <c r="B659" s="1" t="s">
        <v>2470</v>
      </c>
      <c r="C659" s="1" t="s">
        <v>2752</v>
      </c>
      <c r="D659" s="1">
        <v>0</v>
      </c>
      <c r="E659" s="40">
        <v>6.7</v>
      </c>
      <c r="F659" s="40">
        <v>5</v>
      </c>
      <c r="G659" s="40">
        <v>10</v>
      </c>
      <c r="H659" s="1">
        <v>17</v>
      </c>
    </row>
    <row r="660" spans="1:8" x14ac:dyDescent="0.25">
      <c r="A660" s="1">
        <v>658</v>
      </c>
      <c r="B660" s="1" t="s">
        <v>2411</v>
      </c>
      <c r="C660" s="1" t="s">
        <v>2752</v>
      </c>
      <c r="D660" s="1">
        <v>1</v>
      </c>
      <c r="E660" s="40">
        <v>10.5</v>
      </c>
      <c r="F660" s="40">
        <v>5.6</v>
      </c>
      <c r="G660" s="40">
        <v>15.5</v>
      </c>
      <c r="H660" s="1">
        <v>16</v>
      </c>
    </row>
    <row r="661" spans="1:8" x14ac:dyDescent="0.25">
      <c r="A661" s="1">
        <v>659</v>
      </c>
      <c r="B661" s="1" t="s">
        <v>2706</v>
      </c>
      <c r="C661" s="1" t="s">
        <v>2752</v>
      </c>
      <c r="D661" s="1">
        <v>0</v>
      </c>
      <c r="E661" s="40">
        <v>4.0999999999999996</v>
      </c>
      <c r="F661" s="40">
        <v>3.3</v>
      </c>
      <c r="G661" s="40">
        <v>4.5</v>
      </c>
      <c r="H661" s="1">
        <v>16</v>
      </c>
    </row>
    <row r="662" spans="1:8" x14ac:dyDescent="0.25">
      <c r="A662" s="1">
        <v>660</v>
      </c>
      <c r="B662" s="1" t="s">
        <v>2398</v>
      </c>
      <c r="C662" s="1" t="s">
        <v>2752</v>
      </c>
      <c r="D662" s="1">
        <v>4</v>
      </c>
      <c r="E662" s="40">
        <v>16.5</v>
      </c>
      <c r="F662" s="40">
        <v>8.1999999999999993</v>
      </c>
      <c r="G662" s="40">
        <v>24</v>
      </c>
      <c r="H662" s="1">
        <v>16</v>
      </c>
    </row>
    <row r="663" spans="1:8" x14ac:dyDescent="0.25">
      <c r="A663" s="1">
        <v>661</v>
      </c>
      <c r="B663" s="1" t="s">
        <v>2776</v>
      </c>
      <c r="C663" s="1" t="s">
        <v>2752</v>
      </c>
      <c r="D663" s="1">
        <v>1</v>
      </c>
      <c r="E663" s="40">
        <v>10.5</v>
      </c>
      <c r="F663" s="40">
        <v>6.8</v>
      </c>
      <c r="G663" s="40">
        <v>16</v>
      </c>
      <c r="H663" s="1">
        <v>16</v>
      </c>
    </row>
    <row r="664" spans="1:8" x14ac:dyDescent="0.25">
      <c r="A664" s="1">
        <v>662</v>
      </c>
      <c r="B664" s="1" t="s">
        <v>2425</v>
      </c>
      <c r="C664" s="1" t="s">
        <v>2752</v>
      </c>
      <c r="D664" s="1">
        <v>2</v>
      </c>
      <c r="E664" s="40">
        <v>9.3000000000000007</v>
      </c>
      <c r="F664" s="40">
        <v>7</v>
      </c>
      <c r="G664" s="40">
        <v>13.2</v>
      </c>
      <c r="H664" s="1">
        <v>16</v>
      </c>
    </row>
    <row r="665" spans="1:8" x14ac:dyDescent="0.25">
      <c r="A665" s="1">
        <v>663</v>
      </c>
      <c r="B665" s="1" t="s">
        <v>2590</v>
      </c>
      <c r="C665" s="1" t="s">
        <v>2752</v>
      </c>
      <c r="D665" s="1">
        <v>2</v>
      </c>
      <c r="E665" s="40">
        <v>7.3</v>
      </c>
      <c r="F665" s="40">
        <v>3.8</v>
      </c>
      <c r="G665" s="40">
        <v>12</v>
      </c>
      <c r="H665" s="1">
        <v>16</v>
      </c>
    </row>
    <row r="666" spans="1:8" x14ac:dyDescent="0.25">
      <c r="A666" s="1">
        <v>664</v>
      </c>
      <c r="B666" s="1" t="s">
        <v>2501</v>
      </c>
      <c r="C666" s="1" t="s">
        <v>2752</v>
      </c>
      <c r="D666" s="1">
        <v>0</v>
      </c>
      <c r="E666" s="40">
        <v>8.1</v>
      </c>
      <c r="F666" s="40">
        <v>6</v>
      </c>
      <c r="G666" s="40">
        <v>9.5</v>
      </c>
      <c r="H666" s="1">
        <v>16</v>
      </c>
    </row>
    <row r="667" spans="1:8" x14ac:dyDescent="0.25">
      <c r="A667" s="1">
        <v>665</v>
      </c>
      <c r="B667" s="1" t="s">
        <v>2479</v>
      </c>
      <c r="C667" s="1" t="s">
        <v>2752</v>
      </c>
      <c r="D667" s="1">
        <v>0</v>
      </c>
      <c r="E667" s="40">
        <v>11.1</v>
      </c>
      <c r="F667" s="40">
        <v>7.7</v>
      </c>
      <c r="G667" s="40">
        <v>14.7</v>
      </c>
      <c r="H667" s="1">
        <v>16</v>
      </c>
    </row>
    <row r="668" spans="1:8" x14ac:dyDescent="0.25">
      <c r="A668" s="1">
        <v>666</v>
      </c>
      <c r="B668" s="1" t="s">
        <v>2690</v>
      </c>
      <c r="C668" s="1" t="s">
        <v>2752</v>
      </c>
      <c r="D668" s="1">
        <v>3</v>
      </c>
      <c r="E668" s="40">
        <v>45.3</v>
      </c>
      <c r="F668" s="40">
        <v>16.5</v>
      </c>
      <c r="G668" s="40">
        <v>93.5</v>
      </c>
      <c r="H668" s="1">
        <v>16</v>
      </c>
    </row>
    <row r="669" spans="1:8" x14ac:dyDescent="0.25">
      <c r="A669" s="1">
        <v>667</v>
      </c>
      <c r="B669" s="1" t="s">
        <v>2777</v>
      </c>
      <c r="C669" s="1" t="s">
        <v>2752</v>
      </c>
      <c r="D669" s="1">
        <v>2</v>
      </c>
      <c r="E669" s="40">
        <v>12.8</v>
      </c>
      <c r="F669" s="40">
        <v>8</v>
      </c>
      <c r="G669" s="40">
        <v>21</v>
      </c>
      <c r="H669" s="1">
        <v>15</v>
      </c>
    </row>
    <row r="670" spans="1:8" x14ac:dyDescent="0.25">
      <c r="A670" s="1">
        <v>668</v>
      </c>
      <c r="B670" s="1" t="s">
        <v>2778</v>
      </c>
      <c r="C670" s="1" t="s">
        <v>2752</v>
      </c>
      <c r="D670" s="1">
        <v>1</v>
      </c>
      <c r="E670" s="40">
        <v>9.3000000000000007</v>
      </c>
      <c r="F670" s="40">
        <v>6.8</v>
      </c>
      <c r="G670" s="40">
        <v>13.5</v>
      </c>
      <c r="H670" s="1">
        <v>15</v>
      </c>
    </row>
    <row r="671" spans="1:8" x14ac:dyDescent="0.25">
      <c r="A671" s="1">
        <v>669</v>
      </c>
      <c r="B671" s="1" t="s">
        <v>2551</v>
      </c>
      <c r="C671" s="1" t="s">
        <v>2752</v>
      </c>
      <c r="D671" s="1">
        <v>0</v>
      </c>
      <c r="E671" s="40">
        <v>8.9</v>
      </c>
      <c r="F671" s="40">
        <v>6.1</v>
      </c>
      <c r="G671" s="40">
        <v>13</v>
      </c>
      <c r="H671" s="1">
        <v>15</v>
      </c>
    </row>
    <row r="672" spans="1:8" x14ac:dyDescent="0.25">
      <c r="A672" s="1">
        <v>670</v>
      </c>
      <c r="B672" s="1" t="s">
        <v>2462</v>
      </c>
      <c r="C672" s="1" t="s">
        <v>2752</v>
      </c>
      <c r="D672" s="1">
        <v>0</v>
      </c>
      <c r="E672" s="40">
        <v>15.1</v>
      </c>
      <c r="F672" s="40">
        <v>13</v>
      </c>
      <c r="G672" s="40">
        <v>18</v>
      </c>
      <c r="H672" s="1">
        <v>15</v>
      </c>
    </row>
    <row r="673" spans="1:8" x14ac:dyDescent="0.25">
      <c r="A673" s="1">
        <v>671</v>
      </c>
      <c r="B673" s="1" t="s">
        <v>2565</v>
      </c>
      <c r="C673" s="1" t="s">
        <v>2752</v>
      </c>
      <c r="D673" s="1">
        <v>3</v>
      </c>
      <c r="E673" s="40">
        <v>20.5</v>
      </c>
      <c r="F673" s="40">
        <v>11</v>
      </c>
      <c r="G673" s="40">
        <v>26</v>
      </c>
      <c r="H673" s="1">
        <v>14</v>
      </c>
    </row>
    <row r="674" spans="1:8" x14ac:dyDescent="0.25">
      <c r="A674" s="1">
        <v>672</v>
      </c>
      <c r="B674" s="1" t="s">
        <v>2779</v>
      </c>
      <c r="C674" s="1" t="s">
        <v>2752</v>
      </c>
      <c r="D674" s="1">
        <v>1</v>
      </c>
      <c r="E674" s="40">
        <v>10.1</v>
      </c>
      <c r="F674" s="40">
        <v>5.8</v>
      </c>
      <c r="G674" s="40">
        <v>20</v>
      </c>
      <c r="H674" s="1">
        <v>14</v>
      </c>
    </row>
    <row r="675" spans="1:8" x14ac:dyDescent="0.25">
      <c r="A675" s="1">
        <v>673</v>
      </c>
      <c r="B675" s="1" t="s">
        <v>2431</v>
      </c>
      <c r="C675" s="1" t="s">
        <v>2752</v>
      </c>
      <c r="D675" s="1">
        <v>2</v>
      </c>
      <c r="E675" s="40">
        <v>17.5</v>
      </c>
      <c r="F675" s="40">
        <v>9.5</v>
      </c>
      <c r="G675" s="40">
        <v>25</v>
      </c>
      <c r="H675" s="1">
        <v>14</v>
      </c>
    </row>
    <row r="676" spans="1:8" x14ac:dyDescent="0.25">
      <c r="A676" s="1">
        <v>674</v>
      </c>
      <c r="B676" s="1" t="s">
        <v>2780</v>
      </c>
      <c r="C676" s="1" t="s">
        <v>2752</v>
      </c>
      <c r="D676" s="1">
        <v>0</v>
      </c>
      <c r="E676" s="40">
        <v>9.8000000000000007</v>
      </c>
      <c r="F676" s="40">
        <v>7.7</v>
      </c>
      <c r="G676" s="40">
        <v>11.3</v>
      </c>
      <c r="H676" s="1">
        <v>14</v>
      </c>
    </row>
    <row r="677" spans="1:8" x14ac:dyDescent="0.25">
      <c r="A677" s="1">
        <v>675</v>
      </c>
      <c r="B677" s="1" t="s">
        <v>2598</v>
      </c>
      <c r="C677" s="1" t="s">
        <v>2752</v>
      </c>
      <c r="D677" s="1">
        <v>1</v>
      </c>
      <c r="E677" s="40">
        <v>3.7</v>
      </c>
      <c r="F677" s="40">
        <v>2.6</v>
      </c>
      <c r="G677" s="40">
        <v>4.5</v>
      </c>
      <c r="H677" s="1">
        <v>14</v>
      </c>
    </row>
    <row r="678" spans="1:8" x14ac:dyDescent="0.25">
      <c r="A678" s="1">
        <v>676</v>
      </c>
      <c r="B678" s="1" t="s">
        <v>2461</v>
      </c>
      <c r="C678" s="1" t="s">
        <v>2752</v>
      </c>
      <c r="D678" s="1">
        <v>1</v>
      </c>
      <c r="E678" s="40">
        <v>12.9</v>
      </c>
      <c r="F678" s="40">
        <v>6.8</v>
      </c>
      <c r="G678" s="40">
        <v>16</v>
      </c>
      <c r="H678" s="1">
        <v>14</v>
      </c>
    </row>
    <row r="679" spans="1:8" x14ac:dyDescent="0.25">
      <c r="A679" s="1">
        <v>677</v>
      </c>
      <c r="B679" s="1" t="s">
        <v>2397</v>
      </c>
      <c r="C679" s="1" t="s">
        <v>2752</v>
      </c>
      <c r="D679" s="1">
        <v>1</v>
      </c>
      <c r="E679" s="40">
        <v>8.4</v>
      </c>
      <c r="F679" s="40">
        <v>5.5</v>
      </c>
      <c r="G679" s="40">
        <v>12</v>
      </c>
      <c r="H679" s="1">
        <v>13</v>
      </c>
    </row>
    <row r="680" spans="1:8" x14ac:dyDescent="0.25">
      <c r="A680" s="1">
        <v>678</v>
      </c>
      <c r="B680" s="1" t="s">
        <v>2781</v>
      </c>
      <c r="C680" s="1" t="s">
        <v>2752</v>
      </c>
      <c r="D680" s="1">
        <v>4</v>
      </c>
      <c r="E680" s="40">
        <v>27.6</v>
      </c>
      <c r="F680" s="40">
        <v>20</v>
      </c>
      <c r="G680" s="40">
        <v>40</v>
      </c>
      <c r="H680" s="1">
        <v>13</v>
      </c>
    </row>
    <row r="681" spans="1:8" x14ac:dyDescent="0.25">
      <c r="A681" s="1">
        <v>679</v>
      </c>
      <c r="B681" s="1" t="s">
        <v>2782</v>
      </c>
      <c r="C681" s="1" t="s">
        <v>2752</v>
      </c>
      <c r="D681" s="1">
        <v>0</v>
      </c>
      <c r="E681" s="40">
        <v>5.9</v>
      </c>
      <c r="F681" s="40">
        <v>4.8</v>
      </c>
      <c r="G681" s="40">
        <v>7</v>
      </c>
      <c r="H681" s="1">
        <v>13</v>
      </c>
    </row>
    <row r="682" spans="1:8" x14ac:dyDescent="0.25">
      <c r="A682" s="1">
        <v>680</v>
      </c>
      <c r="B682" s="1" t="s">
        <v>2783</v>
      </c>
      <c r="C682" s="1" t="s">
        <v>2752</v>
      </c>
      <c r="D682" s="1">
        <v>1</v>
      </c>
      <c r="E682" s="40">
        <v>23</v>
      </c>
      <c r="F682" s="40">
        <v>14.5</v>
      </c>
      <c r="G682" s="40">
        <v>34</v>
      </c>
      <c r="H682" s="1">
        <v>13</v>
      </c>
    </row>
    <row r="683" spans="1:8" x14ac:dyDescent="0.25">
      <c r="A683" s="1">
        <v>681</v>
      </c>
      <c r="B683" s="1" t="s">
        <v>2504</v>
      </c>
      <c r="C683" s="1" t="s">
        <v>2752</v>
      </c>
      <c r="D683" s="1">
        <v>1</v>
      </c>
      <c r="E683" s="40">
        <v>10.7</v>
      </c>
      <c r="F683" s="40">
        <v>3.6</v>
      </c>
      <c r="G683" s="40">
        <v>24.5</v>
      </c>
      <c r="H683" s="1">
        <v>13</v>
      </c>
    </row>
    <row r="684" spans="1:8" x14ac:dyDescent="0.25">
      <c r="A684" s="1">
        <v>682</v>
      </c>
      <c r="B684" s="1" t="s">
        <v>2784</v>
      </c>
      <c r="C684" s="1" t="s">
        <v>2752</v>
      </c>
      <c r="D684" s="1">
        <v>6</v>
      </c>
      <c r="E684" s="40">
        <v>6.9</v>
      </c>
      <c r="F684" s="40">
        <v>1.2</v>
      </c>
      <c r="G684" s="40">
        <v>11.1</v>
      </c>
      <c r="H684" s="1">
        <v>13</v>
      </c>
    </row>
    <row r="685" spans="1:8" x14ac:dyDescent="0.25">
      <c r="A685" s="1">
        <v>683</v>
      </c>
      <c r="B685" s="1" t="s">
        <v>2466</v>
      </c>
      <c r="C685" s="1" t="s">
        <v>2752</v>
      </c>
      <c r="D685" s="1">
        <v>2</v>
      </c>
      <c r="E685" s="40">
        <v>8.5</v>
      </c>
      <c r="F685" s="40">
        <v>3.7</v>
      </c>
      <c r="G685" s="40">
        <v>17.8</v>
      </c>
      <c r="H685" s="1">
        <v>13</v>
      </c>
    </row>
    <row r="686" spans="1:8" x14ac:dyDescent="0.25">
      <c r="A686" s="1">
        <v>684</v>
      </c>
      <c r="B686" s="1" t="s">
        <v>2785</v>
      </c>
      <c r="C686" s="1" t="s">
        <v>2752</v>
      </c>
      <c r="D686" s="1">
        <v>0</v>
      </c>
      <c r="E686" s="40">
        <v>6.1</v>
      </c>
      <c r="F686" s="40">
        <v>3.8</v>
      </c>
      <c r="G686" s="40">
        <v>9</v>
      </c>
      <c r="H686" s="1">
        <v>13</v>
      </c>
    </row>
    <row r="687" spans="1:8" x14ac:dyDescent="0.25">
      <c r="A687" s="1">
        <v>685</v>
      </c>
      <c r="B687" s="1" t="s">
        <v>2409</v>
      </c>
      <c r="C687" s="1" t="s">
        <v>2752</v>
      </c>
      <c r="D687" s="1">
        <v>0</v>
      </c>
      <c r="E687" s="40">
        <v>10.1</v>
      </c>
      <c r="F687" s="40">
        <v>5.7</v>
      </c>
      <c r="G687" s="40">
        <v>15.9</v>
      </c>
      <c r="H687" s="1">
        <v>13</v>
      </c>
    </row>
    <row r="688" spans="1:8" x14ac:dyDescent="0.25">
      <c r="A688" s="1">
        <v>686</v>
      </c>
      <c r="B688" s="1" t="s">
        <v>2509</v>
      </c>
      <c r="C688" s="1" t="s">
        <v>2752</v>
      </c>
      <c r="D688" s="1">
        <v>1</v>
      </c>
      <c r="E688" s="40">
        <v>11.6</v>
      </c>
      <c r="F688" s="40">
        <v>4.2</v>
      </c>
      <c r="G688" s="40">
        <v>20.399999999999999</v>
      </c>
      <c r="H688" s="1">
        <v>13</v>
      </c>
    </row>
    <row r="689" spans="1:8" x14ac:dyDescent="0.25">
      <c r="A689" s="1">
        <v>687</v>
      </c>
      <c r="B689" s="1" t="s">
        <v>2519</v>
      </c>
      <c r="C689" s="1" t="s">
        <v>2752</v>
      </c>
      <c r="D689" s="1">
        <v>0</v>
      </c>
      <c r="E689" s="40">
        <v>6.8</v>
      </c>
      <c r="F689" s="40">
        <v>3.6</v>
      </c>
      <c r="G689" s="40">
        <v>11.5</v>
      </c>
      <c r="H689" s="1">
        <v>13</v>
      </c>
    </row>
    <row r="690" spans="1:8" x14ac:dyDescent="0.25">
      <c r="A690" s="1">
        <v>688</v>
      </c>
      <c r="B690" s="1" t="s">
        <v>2460</v>
      </c>
      <c r="C690" s="1" t="s">
        <v>2752</v>
      </c>
      <c r="D690" s="1">
        <v>2</v>
      </c>
      <c r="E690" s="40">
        <v>17.899999999999999</v>
      </c>
      <c r="F690" s="40">
        <v>13.5</v>
      </c>
      <c r="G690" s="40">
        <v>20</v>
      </c>
      <c r="H690" s="1">
        <v>13</v>
      </c>
    </row>
    <row r="691" spans="1:8" x14ac:dyDescent="0.25">
      <c r="A691" s="1">
        <v>689</v>
      </c>
      <c r="B691" s="1" t="s">
        <v>2786</v>
      </c>
      <c r="C691" s="1" t="s">
        <v>2752</v>
      </c>
      <c r="D691" s="1">
        <v>1</v>
      </c>
      <c r="E691" s="40">
        <v>11.5</v>
      </c>
      <c r="F691" s="40">
        <v>8.5</v>
      </c>
      <c r="G691" s="40">
        <v>15</v>
      </c>
      <c r="H691" s="1">
        <v>13</v>
      </c>
    </row>
    <row r="692" spans="1:8" x14ac:dyDescent="0.25">
      <c r="A692" s="1">
        <v>690</v>
      </c>
      <c r="B692" s="1" t="s">
        <v>2787</v>
      </c>
      <c r="C692" s="1" t="s">
        <v>2752</v>
      </c>
      <c r="D692" s="1">
        <v>3</v>
      </c>
      <c r="E692" s="40">
        <v>7.9</v>
      </c>
      <c r="F692" s="40">
        <v>5</v>
      </c>
      <c r="G692" s="40">
        <v>10.3</v>
      </c>
      <c r="H692" s="1">
        <v>13</v>
      </c>
    </row>
    <row r="693" spans="1:8" x14ac:dyDescent="0.25">
      <c r="A693" s="1">
        <v>691</v>
      </c>
      <c r="B693" s="1" t="s">
        <v>2788</v>
      </c>
      <c r="C693" s="1" t="s">
        <v>2752</v>
      </c>
      <c r="D693" s="1">
        <v>3</v>
      </c>
      <c r="E693" s="40">
        <v>21.3</v>
      </c>
      <c r="F693" s="40">
        <v>14.1</v>
      </c>
      <c r="G693" s="40">
        <v>29</v>
      </c>
      <c r="H693" s="1">
        <v>13</v>
      </c>
    </row>
    <row r="694" spans="1:8" x14ac:dyDescent="0.25">
      <c r="A694" s="1">
        <v>692</v>
      </c>
      <c r="B694" s="1" t="s">
        <v>2446</v>
      </c>
      <c r="C694" s="1" t="s">
        <v>2752</v>
      </c>
      <c r="D694" s="1">
        <v>2</v>
      </c>
      <c r="E694" s="40">
        <v>12.8</v>
      </c>
      <c r="F694" s="40">
        <v>8.5</v>
      </c>
      <c r="G694" s="40">
        <v>16</v>
      </c>
      <c r="H694" s="1">
        <v>13</v>
      </c>
    </row>
    <row r="695" spans="1:8" x14ac:dyDescent="0.25">
      <c r="A695" s="1">
        <v>693</v>
      </c>
      <c r="B695" s="1" t="s">
        <v>2455</v>
      </c>
      <c r="C695" s="1" t="s">
        <v>2752</v>
      </c>
      <c r="D695" s="1">
        <v>1</v>
      </c>
      <c r="E695" s="40">
        <v>12.3</v>
      </c>
      <c r="F695" s="40">
        <v>8.6999999999999993</v>
      </c>
      <c r="G695" s="40">
        <v>18.5</v>
      </c>
      <c r="H695" s="1">
        <v>12</v>
      </c>
    </row>
    <row r="696" spans="1:8" x14ac:dyDescent="0.25">
      <c r="A696" s="1">
        <v>694</v>
      </c>
      <c r="B696" s="1" t="s">
        <v>2789</v>
      </c>
      <c r="C696" s="1" t="s">
        <v>2752</v>
      </c>
      <c r="D696" s="1">
        <v>3</v>
      </c>
      <c r="E696" s="40">
        <v>13.3</v>
      </c>
      <c r="F696" s="40">
        <v>10.199999999999999</v>
      </c>
      <c r="G696" s="40">
        <v>15.5</v>
      </c>
      <c r="H696" s="1">
        <v>12</v>
      </c>
    </row>
    <row r="697" spans="1:8" x14ac:dyDescent="0.25">
      <c r="A697" s="1">
        <v>695</v>
      </c>
      <c r="B697" s="1" t="s">
        <v>2790</v>
      </c>
      <c r="C697" s="1" t="s">
        <v>2752</v>
      </c>
      <c r="D697" s="1">
        <v>3</v>
      </c>
      <c r="E697" s="40">
        <v>16.3</v>
      </c>
      <c r="F697" s="40">
        <v>11</v>
      </c>
      <c r="G697" s="40">
        <v>21.6</v>
      </c>
      <c r="H697" s="1">
        <v>12</v>
      </c>
    </row>
    <row r="698" spans="1:8" x14ac:dyDescent="0.25">
      <c r="A698" s="1">
        <v>696</v>
      </c>
      <c r="B698" s="1" t="s">
        <v>2473</v>
      </c>
      <c r="C698" s="1" t="s">
        <v>2752</v>
      </c>
      <c r="D698" s="1">
        <v>2</v>
      </c>
      <c r="E698" s="40">
        <v>11.4</v>
      </c>
      <c r="F698" s="40">
        <v>7</v>
      </c>
      <c r="G698" s="40">
        <v>16</v>
      </c>
      <c r="H698" s="1">
        <v>12</v>
      </c>
    </row>
    <row r="699" spans="1:8" x14ac:dyDescent="0.25">
      <c r="A699" s="1">
        <v>697</v>
      </c>
      <c r="B699" s="1" t="s">
        <v>2791</v>
      </c>
      <c r="C699" s="1" t="s">
        <v>2752</v>
      </c>
      <c r="D699" s="1">
        <v>0</v>
      </c>
      <c r="E699" s="40">
        <v>2.1</v>
      </c>
      <c r="F699" s="40">
        <v>1.1000000000000001</v>
      </c>
      <c r="G699" s="40">
        <v>3.1</v>
      </c>
      <c r="H699" s="1">
        <v>12</v>
      </c>
    </row>
    <row r="700" spans="1:8" x14ac:dyDescent="0.25">
      <c r="A700" s="1">
        <v>698</v>
      </c>
      <c r="B700" s="1" t="s">
        <v>2742</v>
      </c>
      <c r="C700" s="1" t="s">
        <v>2752</v>
      </c>
      <c r="D700" s="1">
        <v>2</v>
      </c>
      <c r="E700" s="40">
        <v>9.9</v>
      </c>
      <c r="F700" s="40">
        <v>6</v>
      </c>
      <c r="G700" s="40">
        <v>14</v>
      </c>
      <c r="H700" s="1">
        <v>12</v>
      </c>
    </row>
    <row r="701" spans="1:8" x14ac:dyDescent="0.25">
      <c r="A701" s="1">
        <v>699</v>
      </c>
      <c r="B701" s="1" t="s">
        <v>2792</v>
      </c>
      <c r="C701" s="1" t="s">
        <v>2752</v>
      </c>
      <c r="D701" s="1">
        <v>1</v>
      </c>
      <c r="E701" s="40">
        <v>7.4</v>
      </c>
      <c r="F701" s="40">
        <v>5</v>
      </c>
      <c r="G701" s="40">
        <v>12.5</v>
      </c>
      <c r="H701" s="1">
        <v>12</v>
      </c>
    </row>
    <row r="702" spans="1:8" x14ac:dyDescent="0.25">
      <c r="A702" s="1">
        <v>700</v>
      </c>
      <c r="B702" s="1" t="s">
        <v>2793</v>
      </c>
      <c r="C702" s="1" t="s">
        <v>2752</v>
      </c>
      <c r="D702" s="1">
        <v>3</v>
      </c>
      <c r="E702" s="40">
        <v>18.399999999999999</v>
      </c>
      <c r="F702" s="40">
        <v>16</v>
      </c>
      <c r="G702" s="40">
        <v>22</v>
      </c>
      <c r="H702" s="1">
        <v>12</v>
      </c>
    </row>
    <row r="703" spans="1:8" x14ac:dyDescent="0.25">
      <c r="A703" s="1">
        <v>701</v>
      </c>
      <c r="B703" s="1" t="s">
        <v>2600</v>
      </c>
      <c r="C703" s="1" t="s">
        <v>2752</v>
      </c>
      <c r="D703" s="1">
        <v>1</v>
      </c>
      <c r="E703" s="40">
        <v>10.6</v>
      </c>
      <c r="F703" s="40">
        <v>4.5</v>
      </c>
      <c r="G703" s="40">
        <v>21.3</v>
      </c>
      <c r="H703" s="1">
        <v>12</v>
      </c>
    </row>
    <row r="704" spans="1:8" x14ac:dyDescent="0.25">
      <c r="A704" s="1">
        <v>702</v>
      </c>
      <c r="B704" s="1" t="s">
        <v>2794</v>
      </c>
      <c r="C704" s="1" t="s">
        <v>2752</v>
      </c>
      <c r="D704" s="1">
        <v>1</v>
      </c>
      <c r="E704" s="40">
        <v>10.5</v>
      </c>
      <c r="F704" s="40">
        <v>4.2</v>
      </c>
      <c r="G704" s="40">
        <v>18</v>
      </c>
      <c r="H704" s="1">
        <v>12</v>
      </c>
    </row>
    <row r="705" spans="1:8" x14ac:dyDescent="0.25">
      <c r="A705" s="1">
        <v>703</v>
      </c>
      <c r="B705" s="1" t="s">
        <v>2450</v>
      </c>
      <c r="C705" s="1" t="s">
        <v>2752</v>
      </c>
      <c r="D705" s="1">
        <v>2</v>
      </c>
      <c r="E705" s="40">
        <v>13.1</v>
      </c>
      <c r="F705" s="40">
        <v>7</v>
      </c>
      <c r="G705" s="40">
        <v>25</v>
      </c>
      <c r="H705" s="1">
        <v>12</v>
      </c>
    </row>
    <row r="706" spans="1:8" x14ac:dyDescent="0.25">
      <c r="A706" s="1">
        <v>704</v>
      </c>
      <c r="B706" s="1" t="s">
        <v>2795</v>
      </c>
      <c r="C706" s="1" t="s">
        <v>2752</v>
      </c>
      <c r="D706" s="1">
        <v>1</v>
      </c>
      <c r="E706" s="40">
        <v>12</v>
      </c>
      <c r="F706" s="40">
        <v>5</v>
      </c>
      <c r="G706" s="40">
        <v>22</v>
      </c>
      <c r="H706" s="1">
        <v>12</v>
      </c>
    </row>
    <row r="707" spans="1:8" x14ac:dyDescent="0.25">
      <c r="A707" s="1">
        <v>705</v>
      </c>
      <c r="B707" s="1" t="s">
        <v>2435</v>
      </c>
      <c r="C707" s="1" t="s">
        <v>2752</v>
      </c>
      <c r="D707" s="1">
        <v>1</v>
      </c>
      <c r="E707" s="40">
        <v>9.6999999999999993</v>
      </c>
      <c r="F707" s="40">
        <v>6.5</v>
      </c>
      <c r="G707" s="40">
        <v>18</v>
      </c>
      <c r="H707" s="1">
        <v>12</v>
      </c>
    </row>
    <row r="708" spans="1:8" x14ac:dyDescent="0.25">
      <c r="A708" s="1">
        <v>706</v>
      </c>
      <c r="B708" s="1" t="s">
        <v>2463</v>
      </c>
      <c r="C708" s="1" t="s">
        <v>2752</v>
      </c>
      <c r="D708" s="1">
        <v>1</v>
      </c>
      <c r="E708" s="40">
        <v>7.1</v>
      </c>
      <c r="F708" s="40">
        <v>3.8</v>
      </c>
      <c r="G708" s="40">
        <v>14</v>
      </c>
      <c r="H708" s="1">
        <v>11</v>
      </c>
    </row>
    <row r="709" spans="1:8" x14ac:dyDescent="0.25">
      <c r="A709" s="1">
        <v>707</v>
      </c>
      <c r="B709" s="1" t="s">
        <v>2682</v>
      </c>
      <c r="C709" s="1" t="s">
        <v>2752</v>
      </c>
      <c r="D709" s="1">
        <v>1</v>
      </c>
      <c r="E709" s="40">
        <v>11.4</v>
      </c>
      <c r="F709" s="40">
        <v>7.5</v>
      </c>
      <c r="G709" s="40">
        <v>15.3</v>
      </c>
      <c r="H709" s="1">
        <v>11</v>
      </c>
    </row>
    <row r="710" spans="1:8" x14ac:dyDescent="0.25">
      <c r="A710" s="1">
        <v>708</v>
      </c>
      <c r="B710" s="1" t="s">
        <v>2796</v>
      </c>
      <c r="C710" s="1" t="s">
        <v>2752</v>
      </c>
      <c r="D710" s="1">
        <v>1</v>
      </c>
      <c r="E710" s="40">
        <v>28.7</v>
      </c>
      <c r="F710" s="40">
        <v>16.5</v>
      </c>
      <c r="G710" s="40">
        <v>37</v>
      </c>
      <c r="H710" s="1">
        <v>11</v>
      </c>
    </row>
    <row r="711" spans="1:8" x14ac:dyDescent="0.25">
      <c r="A711" s="1">
        <v>709</v>
      </c>
      <c r="B711" s="1" t="s">
        <v>2524</v>
      </c>
      <c r="C711" s="1" t="s">
        <v>2752</v>
      </c>
      <c r="D711" s="1">
        <v>0</v>
      </c>
      <c r="E711" s="40">
        <v>8</v>
      </c>
      <c r="F711" s="40">
        <v>4</v>
      </c>
      <c r="G711" s="40">
        <v>14.8</v>
      </c>
      <c r="H711" s="1">
        <v>11</v>
      </c>
    </row>
    <row r="712" spans="1:8" x14ac:dyDescent="0.25">
      <c r="A712" s="1">
        <v>710</v>
      </c>
      <c r="B712" s="1" t="s">
        <v>2627</v>
      </c>
      <c r="C712" s="1" t="s">
        <v>2752</v>
      </c>
      <c r="D712" s="1">
        <v>1</v>
      </c>
      <c r="E712" s="40">
        <v>9.6999999999999993</v>
      </c>
      <c r="F712" s="40">
        <v>4.5</v>
      </c>
      <c r="G712" s="40">
        <v>19.5</v>
      </c>
      <c r="H712" s="1">
        <v>11</v>
      </c>
    </row>
    <row r="713" spans="1:8" x14ac:dyDescent="0.25">
      <c r="A713" s="1">
        <v>711</v>
      </c>
      <c r="B713" s="1" t="s">
        <v>2555</v>
      </c>
      <c r="C713" s="1" t="s">
        <v>2752</v>
      </c>
      <c r="D713" s="1">
        <v>0</v>
      </c>
      <c r="E713" s="40">
        <v>5.3</v>
      </c>
      <c r="F713" s="40">
        <v>3.2</v>
      </c>
      <c r="G713" s="40">
        <v>8</v>
      </c>
      <c r="H713" s="1">
        <v>11</v>
      </c>
    </row>
    <row r="714" spans="1:8" x14ac:dyDescent="0.25">
      <c r="A714" s="1">
        <v>712</v>
      </c>
      <c r="B714" s="1" t="s">
        <v>2797</v>
      </c>
      <c r="C714" s="1" t="s">
        <v>2752</v>
      </c>
      <c r="D714" s="1">
        <v>4</v>
      </c>
      <c r="E714" s="40">
        <v>12.6</v>
      </c>
      <c r="F714" s="40">
        <v>8.3000000000000007</v>
      </c>
      <c r="G714" s="40">
        <v>18.3</v>
      </c>
      <c r="H714" s="1">
        <v>11</v>
      </c>
    </row>
    <row r="715" spans="1:8" x14ac:dyDescent="0.25">
      <c r="A715" s="1">
        <v>713</v>
      </c>
      <c r="B715" s="1" t="s">
        <v>2798</v>
      </c>
      <c r="C715" s="1" t="s">
        <v>2752</v>
      </c>
      <c r="D715" s="1">
        <v>5</v>
      </c>
      <c r="E715" s="40">
        <v>23.1</v>
      </c>
      <c r="F715" s="40">
        <v>19</v>
      </c>
      <c r="G715" s="40">
        <v>27</v>
      </c>
      <c r="H715" s="1">
        <v>11</v>
      </c>
    </row>
    <row r="716" spans="1:8" x14ac:dyDescent="0.25">
      <c r="A716" s="1">
        <v>714</v>
      </c>
      <c r="B716" s="1" t="s">
        <v>2799</v>
      </c>
      <c r="C716" s="1" t="s">
        <v>2752</v>
      </c>
      <c r="D716" s="1">
        <v>0</v>
      </c>
      <c r="E716" s="40">
        <v>13.3</v>
      </c>
      <c r="F716" s="40">
        <v>8.5</v>
      </c>
      <c r="G716" s="40">
        <v>18.5</v>
      </c>
      <c r="H716" s="1">
        <v>11</v>
      </c>
    </row>
    <row r="717" spans="1:8" x14ac:dyDescent="0.25">
      <c r="A717" s="1">
        <v>715</v>
      </c>
      <c r="B717" s="1" t="s">
        <v>2675</v>
      </c>
      <c r="C717" s="1" t="s">
        <v>2752</v>
      </c>
      <c r="D717" s="1">
        <v>1</v>
      </c>
      <c r="E717" s="40">
        <v>8.1999999999999993</v>
      </c>
      <c r="F717" s="40">
        <v>5</v>
      </c>
      <c r="G717" s="40">
        <v>15</v>
      </c>
      <c r="H717" s="1">
        <v>11</v>
      </c>
    </row>
    <row r="718" spans="1:8" x14ac:dyDescent="0.25">
      <c r="A718" s="1">
        <v>716</v>
      </c>
      <c r="B718" s="1" t="s">
        <v>2800</v>
      </c>
      <c r="C718" s="1" t="s">
        <v>2752</v>
      </c>
      <c r="D718" s="1">
        <v>2</v>
      </c>
      <c r="E718" s="40">
        <v>11.8</v>
      </c>
      <c r="F718" s="40">
        <v>7.8</v>
      </c>
      <c r="G718" s="40">
        <v>17.600000000000001</v>
      </c>
      <c r="H718" s="1">
        <v>11</v>
      </c>
    </row>
    <row r="719" spans="1:8" x14ac:dyDescent="0.25">
      <c r="A719" s="1">
        <v>717</v>
      </c>
      <c r="B719" s="1" t="s">
        <v>2801</v>
      </c>
      <c r="C719" s="1" t="s">
        <v>2752</v>
      </c>
      <c r="D719" s="1">
        <v>0</v>
      </c>
      <c r="E719" s="40">
        <v>2.2999999999999998</v>
      </c>
      <c r="F719" s="40">
        <v>2</v>
      </c>
      <c r="G719" s="40">
        <v>3</v>
      </c>
      <c r="H719" s="1">
        <v>11</v>
      </c>
    </row>
    <row r="720" spans="1:8" x14ac:dyDescent="0.25">
      <c r="A720" s="1">
        <v>718</v>
      </c>
      <c r="B720" s="1" t="s">
        <v>2802</v>
      </c>
      <c r="C720" s="1" t="s">
        <v>2752</v>
      </c>
      <c r="D720" s="1">
        <v>0</v>
      </c>
      <c r="E720" s="40">
        <v>26.5</v>
      </c>
      <c r="F720" s="40">
        <v>6.4</v>
      </c>
      <c r="G720" s="40">
        <v>40</v>
      </c>
      <c r="H720" s="1">
        <v>11</v>
      </c>
    </row>
    <row r="721" spans="1:8" x14ac:dyDescent="0.25">
      <c r="A721" s="1">
        <v>719</v>
      </c>
      <c r="B721" s="1" t="s">
        <v>2803</v>
      </c>
      <c r="C721" s="1" t="s">
        <v>2752</v>
      </c>
      <c r="D721" s="1">
        <v>0</v>
      </c>
      <c r="E721" s="40">
        <v>3.3</v>
      </c>
      <c r="F721" s="40">
        <v>2</v>
      </c>
      <c r="G721" s="40">
        <v>4.0999999999999996</v>
      </c>
      <c r="H721" s="1">
        <v>11</v>
      </c>
    </row>
    <row r="722" spans="1:8" x14ac:dyDescent="0.25">
      <c r="A722" s="1">
        <v>720</v>
      </c>
      <c r="B722" s="1" t="s">
        <v>2804</v>
      </c>
      <c r="C722" s="1" t="s">
        <v>2752</v>
      </c>
      <c r="D722" s="1">
        <v>2</v>
      </c>
      <c r="E722" s="40">
        <v>11.5</v>
      </c>
      <c r="F722" s="40">
        <v>8.5</v>
      </c>
      <c r="G722" s="40">
        <v>18</v>
      </c>
      <c r="H722" s="1">
        <v>11</v>
      </c>
    </row>
    <row r="723" spans="1:8" x14ac:dyDescent="0.25">
      <c r="A723" s="1">
        <v>721</v>
      </c>
      <c r="B723" s="1" t="s">
        <v>2552</v>
      </c>
      <c r="C723" s="1" t="s">
        <v>2752</v>
      </c>
      <c r="D723" s="1">
        <v>3</v>
      </c>
      <c r="E723" s="40">
        <v>25</v>
      </c>
      <c r="F723" s="40">
        <v>17</v>
      </c>
      <c r="G723" s="40">
        <v>35</v>
      </c>
      <c r="H723" s="1">
        <v>11</v>
      </c>
    </row>
    <row r="724" spans="1:8" x14ac:dyDescent="0.25">
      <c r="A724" s="1">
        <v>722</v>
      </c>
      <c r="B724" s="1" t="s">
        <v>2805</v>
      </c>
      <c r="C724" s="1" t="s">
        <v>2752</v>
      </c>
      <c r="D724" s="1">
        <v>0</v>
      </c>
      <c r="E724" s="40">
        <v>4</v>
      </c>
      <c r="F724" s="40">
        <v>3.5</v>
      </c>
      <c r="G724" s="40">
        <v>4.9000000000000004</v>
      </c>
      <c r="H724" s="1">
        <v>10</v>
      </c>
    </row>
    <row r="725" spans="1:8" x14ac:dyDescent="0.25">
      <c r="A725" s="1">
        <v>723</v>
      </c>
      <c r="B725" s="1" t="s">
        <v>2806</v>
      </c>
      <c r="C725" s="1" t="s">
        <v>2752</v>
      </c>
      <c r="D725" s="1">
        <v>2</v>
      </c>
      <c r="E725" s="40">
        <v>13.1</v>
      </c>
      <c r="F725" s="40">
        <v>9</v>
      </c>
      <c r="G725" s="40">
        <v>16.5</v>
      </c>
      <c r="H725" s="1">
        <v>10</v>
      </c>
    </row>
    <row r="726" spans="1:8" x14ac:dyDescent="0.25">
      <c r="A726" s="1">
        <v>724</v>
      </c>
      <c r="B726" s="1" t="s">
        <v>2465</v>
      </c>
      <c r="C726" s="1" t="s">
        <v>2752</v>
      </c>
      <c r="D726" s="1">
        <v>2</v>
      </c>
      <c r="E726" s="40">
        <v>11.1</v>
      </c>
      <c r="F726" s="40">
        <v>5.2</v>
      </c>
      <c r="G726" s="40">
        <v>20.100000000000001</v>
      </c>
      <c r="H726" s="1">
        <v>10</v>
      </c>
    </row>
    <row r="727" spans="1:8" x14ac:dyDescent="0.25">
      <c r="A727" s="1">
        <v>725</v>
      </c>
      <c r="B727" s="1" t="s">
        <v>2807</v>
      </c>
      <c r="C727" s="1" t="s">
        <v>2752</v>
      </c>
      <c r="D727" s="1">
        <v>4</v>
      </c>
      <c r="E727" s="40">
        <v>17.3</v>
      </c>
      <c r="F727" s="40">
        <v>8.8000000000000007</v>
      </c>
      <c r="G727" s="40">
        <v>24</v>
      </c>
      <c r="H727" s="1">
        <v>10</v>
      </c>
    </row>
    <row r="728" spans="1:8" x14ac:dyDescent="0.25">
      <c r="A728" s="1">
        <v>726</v>
      </c>
      <c r="B728" s="1" t="s">
        <v>2630</v>
      </c>
      <c r="C728" s="1" t="s">
        <v>2752</v>
      </c>
      <c r="D728" s="1">
        <v>1</v>
      </c>
      <c r="E728" s="40">
        <v>12.3</v>
      </c>
      <c r="F728" s="40">
        <v>6</v>
      </c>
      <c r="G728" s="40">
        <v>21</v>
      </c>
      <c r="H728" s="1">
        <v>10</v>
      </c>
    </row>
    <row r="729" spans="1:8" x14ac:dyDescent="0.25">
      <c r="A729" s="1">
        <v>727</v>
      </c>
      <c r="B729" s="1" t="s">
        <v>2808</v>
      </c>
      <c r="C729" s="1" t="s">
        <v>2752</v>
      </c>
      <c r="D729" s="1">
        <v>1</v>
      </c>
      <c r="E729" s="40">
        <v>10.7</v>
      </c>
      <c r="F729" s="40">
        <v>6</v>
      </c>
      <c r="G729" s="40">
        <v>15</v>
      </c>
      <c r="H729" s="1">
        <v>10</v>
      </c>
    </row>
    <row r="730" spans="1:8" x14ac:dyDescent="0.25">
      <c r="A730" s="1">
        <v>728</v>
      </c>
      <c r="B730" s="1" t="s">
        <v>2739</v>
      </c>
      <c r="C730" s="1" t="s">
        <v>2752</v>
      </c>
      <c r="D730" s="1">
        <v>2</v>
      </c>
      <c r="E730" s="40">
        <v>17.2</v>
      </c>
      <c r="F730" s="40">
        <v>14.5</v>
      </c>
      <c r="G730" s="40">
        <v>19.5</v>
      </c>
      <c r="H730" s="1">
        <v>10</v>
      </c>
    </row>
    <row r="731" spans="1:8" x14ac:dyDescent="0.25">
      <c r="A731" s="1">
        <v>729</v>
      </c>
      <c r="B731" s="1" t="s">
        <v>2809</v>
      </c>
      <c r="C731" s="1" t="s">
        <v>2752</v>
      </c>
      <c r="D731" s="1">
        <v>1</v>
      </c>
      <c r="E731" s="40">
        <v>13.5</v>
      </c>
      <c r="F731" s="40">
        <v>8</v>
      </c>
      <c r="G731" s="40">
        <v>18</v>
      </c>
      <c r="H731" s="1">
        <v>10</v>
      </c>
    </row>
    <row r="732" spans="1:8" x14ac:dyDescent="0.25">
      <c r="A732" s="1">
        <v>730</v>
      </c>
      <c r="B732" s="1" t="s">
        <v>2522</v>
      </c>
      <c r="C732" s="1" t="s">
        <v>2752</v>
      </c>
      <c r="D732" s="1">
        <v>1</v>
      </c>
      <c r="E732" s="40">
        <v>13.3</v>
      </c>
      <c r="F732" s="40">
        <v>11</v>
      </c>
      <c r="G732" s="40">
        <v>16.7</v>
      </c>
      <c r="H732" s="1">
        <v>10</v>
      </c>
    </row>
    <row r="733" spans="1:8" x14ac:dyDescent="0.25">
      <c r="A733" s="1">
        <v>731</v>
      </c>
      <c r="B733" s="1" t="s">
        <v>2423</v>
      </c>
      <c r="C733" s="1" t="s">
        <v>2752</v>
      </c>
      <c r="D733" s="1">
        <v>2</v>
      </c>
      <c r="E733" s="40">
        <v>14.6</v>
      </c>
      <c r="F733" s="40">
        <v>7</v>
      </c>
      <c r="G733" s="40">
        <v>25</v>
      </c>
      <c r="H733" s="1">
        <v>10</v>
      </c>
    </row>
    <row r="734" spans="1:8" x14ac:dyDescent="0.25">
      <c r="A734" s="1">
        <v>732</v>
      </c>
      <c r="B734" s="1" t="s">
        <v>2810</v>
      </c>
      <c r="C734" s="1" t="s">
        <v>2752</v>
      </c>
      <c r="D734" s="1">
        <v>3</v>
      </c>
      <c r="E734" s="40">
        <v>18.100000000000001</v>
      </c>
      <c r="F734" s="40">
        <v>8</v>
      </c>
      <c r="G734" s="40">
        <v>30</v>
      </c>
      <c r="H734" s="1">
        <v>9</v>
      </c>
    </row>
    <row r="735" spans="1:8" x14ac:dyDescent="0.25">
      <c r="A735" s="1">
        <v>733</v>
      </c>
      <c r="B735" s="1" t="s">
        <v>2811</v>
      </c>
      <c r="C735" s="1" t="s">
        <v>2752</v>
      </c>
      <c r="D735" s="1">
        <v>3</v>
      </c>
      <c r="E735" s="40">
        <v>11.4</v>
      </c>
      <c r="F735" s="40">
        <v>8.6</v>
      </c>
      <c r="G735" s="40">
        <v>15.4</v>
      </c>
      <c r="H735" s="1">
        <v>9</v>
      </c>
    </row>
    <row r="736" spans="1:8" x14ac:dyDescent="0.25">
      <c r="A736" s="1">
        <v>734</v>
      </c>
      <c r="B736" s="1" t="s">
        <v>2812</v>
      </c>
      <c r="C736" s="1" t="s">
        <v>2752</v>
      </c>
      <c r="D736" s="1">
        <v>3</v>
      </c>
      <c r="E736" s="40">
        <v>10.7</v>
      </c>
      <c r="F736" s="40">
        <v>8.5</v>
      </c>
      <c r="G736" s="40">
        <v>14</v>
      </c>
      <c r="H736" s="1">
        <v>9</v>
      </c>
    </row>
    <row r="737" spans="1:8" x14ac:dyDescent="0.25">
      <c r="A737" s="1">
        <v>735</v>
      </c>
      <c r="B737" s="1" t="s">
        <v>2813</v>
      </c>
      <c r="C737" s="1" t="s">
        <v>2752</v>
      </c>
      <c r="D737" s="1">
        <v>2</v>
      </c>
      <c r="E737" s="40">
        <v>5</v>
      </c>
      <c r="F737" s="40">
        <v>4.4000000000000004</v>
      </c>
      <c r="G737" s="40">
        <v>5.5</v>
      </c>
      <c r="H737" s="1">
        <v>9</v>
      </c>
    </row>
    <row r="738" spans="1:8" x14ac:dyDescent="0.25">
      <c r="A738" s="1">
        <v>736</v>
      </c>
      <c r="B738" s="1" t="s">
        <v>2639</v>
      </c>
      <c r="C738" s="1" t="s">
        <v>2752</v>
      </c>
      <c r="D738" s="1">
        <v>4</v>
      </c>
      <c r="E738" s="40">
        <v>17.3</v>
      </c>
      <c r="F738" s="40">
        <v>12.5</v>
      </c>
      <c r="G738" s="40">
        <v>24</v>
      </c>
      <c r="H738" s="1">
        <v>9</v>
      </c>
    </row>
    <row r="739" spans="1:8" x14ac:dyDescent="0.25">
      <c r="A739" s="1">
        <v>737</v>
      </c>
      <c r="B739" s="1" t="s">
        <v>2595</v>
      </c>
      <c r="C739" s="1" t="s">
        <v>2752</v>
      </c>
      <c r="D739" s="1">
        <v>2</v>
      </c>
      <c r="E739" s="40">
        <v>13</v>
      </c>
      <c r="F739" s="40">
        <v>10.1</v>
      </c>
      <c r="G739" s="40">
        <v>15</v>
      </c>
      <c r="H739" s="1">
        <v>9</v>
      </c>
    </row>
    <row r="740" spans="1:8" x14ac:dyDescent="0.25">
      <c r="A740" s="1">
        <v>738</v>
      </c>
      <c r="B740" s="1" t="s">
        <v>2814</v>
      </c>
      <c r="C740" s="1" t="s">
        <v>2752</v>
      </c>
      <c r="D740" s="1">
        <v>1</v>
      </c>
      <c r="E740" s="40">
        <v>10.199999999999999</v>
      </c>
      <c r="F740" s="40">
        <v>9.5</v>
      </c>
      <c r="G740" s="40">
        <v>11.1</v>
      </c>
      <c r="H740" s="1">
        <v>9</v>
      </c>
    </row>
    <row r="741" spans="1:8" x14ac:dyDescent="0.25">
      <c r="A741" s="1">
        <v>739</v>
      </c>
      <c r="B741" s="1" t="s">
        <v>2815</v>
      </c>
      <c r="C741" s="1" t="s">
        <v>2752</v>
      </c>
      <c r="D741" s="1">
        <v>1</v>
      </c>
      <c r="E741" s="40">
        <v>7.5</v>
      </c>
      <c r="F741" s="40">
        <v>5</v>
      </c>
      <c r="G741" s="40">
        <v>13.6</v>
      </c>
      <c r="H741" s="1">
        <v>9</v>
      </c>
    </row>
    <row r="742" spans="1:8" x14ac:dyDescent="0.25">
      <c r="A742" s="1">
        <v>740</v>
      </c>
      <c r="B742" s="1" t="s">
        <v>2458</v>
      </c>
      <c r="C742" s="1" t="s">
        <v>2752</v>
      </c>
      <c r="D742" s="1">
        <v>1</v>
      </c>
      <c r="E742" s="40">
        <v>15</v>
      </c>
      <c r="F742" s="40">
        <v>12.8</v>
      </c>
      <c r="G742" s="40">
        <v>18.5</v>
      </c>
      <c r="H742" s="1">
        <v>9</v>
      </c>
    </row>
    <row r="743" spans="1:8" x14ac:dyDescent="0.25">
      <c r="A743" s="1">
        <v>741</v>
      </c>
      <c r="B743" s="1" t="s">
        <v>2418</v>
      </c>
      <c r="C743" s="1" t="s">
        <v>2752</v>
      </c>
      <c r="D743" s="1">
        <v>1</v>
      </c>
      <c r="E743" s="40">
        <v>11.2</v>
      </c>
      <c r="F743" s="40">
        <v>2.1</v>
      </c>
      <c r="G743" s="40">
        <v>18</v>
      </c>
      <c r="H743" s="1">
        <v>9</v>
      </c>
    </row>
    <row r="744" spans="1:8" x14ac:dyDescent="0.25">
      <c r="A744" s="1">
        <v>742</v>
      </c>
      <c r="B744" s="1" t="s">
        <v>2816</v>
      </c>
      <c r="C744" s="1" t="s">
        <v>2752</v>
      </c>
      <c r="D744" s="1">
        <v>2</v>
      </c>
      <c r="E744" s="40">
        <v>10.5</v>
      </c>
      <c r="F744" s="40">
        <v>5</v>
      </c>
      <c r="G744" s="40">
        <v>17</v>
      </c>
      <c r="H744" s="1">
        <v>9</v>
      </c>
    </row>
    <row r="745" spans="1:8" x14ac:dyDescent="0.25">
      <c r="A745" s="1">
        <v>743</v>
      </c>
      <c r="B745" s="1" t="s">
        <v>2817</v>
      </c>
      <c r="C745" s="1" t="s">
        <v>2752</v>
      </c>
      <c r="D745" s="1">
        <v>0</v>
      </c>
      <c r="E745" s="40">
        <v>4.0999999999999996</v>
      </c>
      <c r="F745" s="40">
        <v>3</v>
      </c>
      <c r="G745" s="40">
        <v>5.5</v>
      </c>
      <c r="H745" s="1">
        <v>9</v>
      </c>
    </row>
    <row r="746" spans="1:8" x14ac:dyDescent="0.25">
      <c r="A746" s="1">
        <v>744</v>
      </c>
      <c r="B746" s="1" t="s">
        <v>2649</v>
      </c>
      <c r="C746" s="1" t="s">
        <v>2752</v>
      </c>
      <c r="D746" s="1">
        <v>1</v>
      </c>
      <c r="E746" s="40">
        <v>15.7</v>
      </c>
      <c r="F746" s="40">
        <v>10</v>
      </c>
      <c r="G746" s="40">
        <v>19.399999999999999</v>
      </c>
      <c r="H746" s="1">
        <v>9</v>
      </c>
    </row>
    <row r="747" spans="1:8" x14ac:dyDescent="0.25">
      <c r="A747" s="1">
        <v>745</v>
      </c>
      <c r="B747" s="1" t="s">
        <v>2818</v>
      </c>
      <c r="C747" s="1" t="s">
        <v>2752</v>
      </c>
      <c r="D747" s="1">
        <v>1</v>
      </c>
      <c r="E747" s="40">
        <v>11.9</v>
      </c>
      <c r="F747" s="40">
        <v>9</v>
      </c>
      <c r="G747" s="40">
        <v>14.9</v>
      </c>
      <c r="H747" s="1">
        <v>9</v>
      </c>
    </row>
    <row r="748" spans="1:8" x14ac:dyDescent="0.25">
      <c r="A748" s="1">
        <v>746</v>
      </c>
      <c r="B748" s="1" t="s">
        <v>2819</v>
      </c>
      <c r="C748" s="1" t="s">
        <v>2752</v>
      </c>
      <c r="D748" s="1">
        <v>3</v>
      </c>
      <c r="E748" s="40">
        <v>14.8</v>
      </c>
      <c r="F748" s="40">
        <v>12</v>
      </c>
      <c r="G748" s="40">
        <v>16.5</v>
      </c>
      <c r="H748" s="1">
        <v>9</v>
      </c>
    </row>
    <row r="749" spans="1:8" x14ac:dyDescent="0.25">
      <c r="A749" s="1">
        <v>747</v>
      </c>
      <c r="B749" s="1" t="s">
        <v>2820</v>
      </c>
      <c r="C749" s="1" t="s">
        <v>2752</v>
      </c>
      <c r="D749" s="1">
        <v>0</v>
      </c>
      <c r="E749" s="40">
        <v>8</v>
      </c>
      <c r="F749" s="40">
        <v>6</v>
      </c>
      <c r="G749" s="40">
        <v>10.5</v>
      </c>
      <c r="H749" s="1">
        <v>9</v>
      </c>
    </row>
    <row r="750" spans="1:8" x14ac:dyDescent="0.25">
      <c r="A750" s="1">
        <v>748</v>
      </c>
      <c r="B750" s="1" t="s">
        <v>2821</v>
      </c>
      <c r="C750" s="1" t="s">
        <v>2752</v>
      </c>
      <c r="D750" s="1">
        <v>2</v>
      </c>
      <c r="E750" s="40">
        <v>15</v>
      </c>
      <c r="F750" s="40">
        <v>11.1</v>
      </c>
      <c r="G750" s="40">
        <v>19</v>
      </c>
      <c r="H750" s="1">
        <v>9</v>
      </c>
    </row>
    <row r="751" spans="1:8" x14ac:dyDescent="0.25">
      <c r="A751" s="1">
        <v>749</v>
      </c>
      <c r="B751" s="1" t="s">
        <v>2822</v>
      </c>
      <c r="C751" s="1" t="s">
        <v>2752</v>
      </c>
      <c r="D751" s="1">
        <v>2</v>
      </c>
      <c r="E751" s="40">
        <v>12.4</v>
      </c>
      <c r="F751" s="40">
        <v>4.5</v>
      </c>
      <c r="G751" s="40">
        <v>17.600000000000001</v>
      </c>
      <c r="H751" s="1">
        <v>8</v>
      </c>
    </row>
    <row r="752" spans="1:8" x14ac:dyDescent="0.25">
      <c r="A752" s="1">
        <v>750</v>
      </c>
      <c r="B752" s="1" t="s">
        <v>2419</v>
      </c>
      <c r="C752" s="1" t="s">
        <v>2752</v>
      </c>
      <c r="D752" s="1">
        <v>2</v>
      </c>
      <c r="E752" s="40">
        <v>9</v>
      </c>
      <c r="F752" s="40">
        <v>6.5</v>
      </c>
      <c r="G752" s="40">
        <v>12.5</v>
      </c>
      <c r="H752" s="1">
        <v>8</v>
      </c>
    </row>
    <row r="753" spans="1:8" x14ac:dyDescent="0.25">
      <c r="A753" s="1">
        <v>751</v>
      </c>
      <c r="B753" s="1" t="s">
        <v>2384</v>
      </c>
      <c r="C753" s="1" t="s">
        <v>2823</v>
      </c>
      <c r="D753" s="1">
        <v>3</v>
      </c>
      <c r="E753" s="40">
        <v>18.899999999999999</v>
      </c>
      <c r="F753" s="40">
        <v>10.5</v>
      </c>
      <c r="G753" s="40">
        <v>30.5</v>
      </c>
      <c r="H753" s="1">
        <v>80</v>
      </c>
    </row>
    <row r="754" spans="1:8" x14ac:dyDescent="0.25">
      <c r="A754" s="1">
        <v>752</v>
      </c>
      <c r="B754" s="1" t="s">
        <v>2382</v>
      </c>
      <c r="C754" s="1" t="s">
        <v>2823</v>
      </c>
      <c r="D754" s="1">
        <v>4</v>
      </c>
      <c r="E754" s="40">
        <v>16.7</v>
      </c>
      <c r="F754" s="40">
        <v>8.6</v>
      </c>
      <c r="G754" s="40">
        <v>30</v>
      </c>
      <c r="H754" s="1">
        <v>79</v>
      </c>
    </row>
    <row r="755" spans="1:8" x14ac:dyDescent="0.25">
      <c r="A755" s="1">
        <v>753</v>
      </c>
      <c r="B755" s="1" t="s">
        <v>2386</v>
      </c>
      <c r="C755" s="1" t="s">
        <v>2823</v>
      </c>
      <c r="D755" s="1">
        <v>4</v>
      </c>
      <c r="E755" s="40">
        <v>17.899999999999999</v>
      </c>
      <c r="F755" s="40">
        <v>12</v>
      </c>
      <c r="G755" s="40">
        <v>25.2</v>
      </c>
      <c r="H755" s="1">
        <v>57</v>
      </c>
    </row>
    <row r="756" spans="1:8" x14ac:dyDescent="0.25">
      <c r="A756" s="1">
        <v>754</v>
      </c>
      <c r="B756" s="1" t="s">
        <v>2391</v>
      </c>
      <c r="C756" s="1" t="s">
        <v>2823</v>
      </c>
      <c r="D756" s="1">
        <v>4</v>
      </c>
      <c r="E756" s="40">
        <v>25.6</v>
      </c>
      <c r="F756" s="40">
        <v>18</v>
      </c>
      <c r="G756" s="40">
        <v>32</v>
      </c>
      <c r="H756" s="1">
        <v>47</v>
      </c>
    </row>
    <row r="757" spans="1:8" x14ac:dyDescent="0.25">
      <c r="A757" s="1">
        <v>755</v>
      </c>
      <c r="B757" s="1" t="s">
        <v>2398</v>
      </c>
      <c r="C757" s="1" t="s">
        <v>2823</v>
      </c>
      <c r="D757" s="1">
        <v>3</v>
      </c>
      <c r="E757" s="40">
        <v>28</v>
      </c>
      <c r="F757" s="40">
        <v>22</v>
      </c>
      <c r="G757" s="40">
        <v>35</v>
      </c>
      <c r="H757" s="1">
        <v>44</v>
      </c>
    </row>
    <row r="758" spans="1:8" x14ac:dyDescent="0.25">
      <c r="A758" s="1">
        <v>756</v>
      </c>
      <c r="B758" s="1" t="s">
        <v>2389</v>
      </c>
      <c r="C758" s="1" t="s">
        <v>2823</v>
      </c>
      <c r="D758" s="1">
        <v>4</v>
      </c>
      <c r="E758" s="40">
        <v>16.100000000000001</v>
      </c>
      <c r="F758" s="40">
        <v>8</v>
      </c>
      <c r="G758" s="40">
        <v>30</v>
      </c>
      <c r="H758" s="1">
        <v>43</v>
      </c>
    </row>
    <row r="759" spans="1:8" x14ac:dyDescent="0.25">
      <c r="A759" s="1">
        <v>757</v>
      </c>
      <c r="B759" s="1" t="s">
        <v>2392</v>
      </c>
      <c r="C759" s="1" t="s">
        <v>2823</v>
      </c>
      <c r="D759" s="1">
        <v>5</v>
      </c>
      <c r="E759" s="40">
        <v>21.2</v>
      </c>
      <c r="F759" s="40">
        <v>14</v>
      </c>
      <c r="G759" s="40">
        <v>35</v>
      </c>
      <c r="H759" s="1">
        <v>42</v>
      </c>
    </row>
    <row r="760" spans="1:8" x14ac:dyDescent="0.25">
      <c r="A760" s="1">
        <v>758</v>
      </c>
      <c r="B760" s="1" t="s">
        <v>2404</v>
      </c>
      <c r="C760" s="1" t="s">
        <v>2823</v>
      </c>
      <c r="D760" s="1">
        <v>5</v>
      </c>
      <c r="E760" s="40">
        <v>43</v>
      </c>
      <c r="F760" s="40">
        <v>30</v>
      </c>
      <c r="G760" s="40">
        <v>65</v>
      </c>
      <c r="H760" s="1">
        <v>32</v>
      </c>
    </row>
    <row r="761" spans="1:8" x14ac:dyDescent="0.25">
      <c r="A761" s="1">
        <v>759</v>
      </c>
      <c r="B761" s="1" t="s">
        <v>2395</v>
      </c>
      <c r="C761" s="1" t="s">
        <v>2823</v>
      </c>
      <c r="D761" s="1">
        <v>5</v>
      </c>
      <c r="E761" s="40">
        <v>41.5</v>
      </c>
      <c r="F761" s="40">
        <v>26</v>
      </c>
      <c r="G761" s="40">
        <v>75</v>
      </c>
      <c r="H761" s="1">
        <v>30</v>
      </c>
    </row>
    <row r="762" spans="1:8" x14ac:dyDescent="0.25">
      <c r="A762" s="1">
        <v>760</v>
      </c>
      <c r="B762" s="1" t="s">
        <v>2396</v>
      </c>
      <c r="C762" s="1" t="s">
        <v>2823</v>
      </c>
      <c r="D762" s="1">
        <v>4</v>
      </c>
      <c r="E762" s="40">
        <v>23</v>
      </c>
      <c r="F762" s="40">
        <v>15.6</v>
      </c>
      <c r="G762" s="40">
        <v>30.5</v>
      </c>
      <c r="H762" s="1">
        <v>30</v>
      </c>
    </row>
    <row r="763" spans="1:8" x14ac:dyDescent="0.25">
      <c r="A763" s="1">
        <v>761</v>
      </c>
      <c r="B763" s="1" t="s">
        <v>2402</v>
      </c>
      <c r="C763" s="1" t="s">
        <v>2823</v>
      </c>
      <c r="D763" s="1">
        <v>4</v>
      </c>
      <c r="E763" s="40">
        <v>21.4</v>
      </c>
      <c r="F763" s="40">
        <v>15</v>
      </c>
      <c r="G763" s="40">
        <v>30</v>
      </c>
      <c r="H763" s="1">
        <v>29</v>
      </c>
    </row>
    <row r="764" spans="1:8" x14ac:dyDescent="0.25">
      <c r="A764" s="1">
        <v>762</v>
      </c>
      <c r="B764" s="1" t="s">
        <v>2401</v>
      </c>
      <c r="C764" s="1" t="s">
        <v>2823</v>
      </c>
      <c r="D764" s="1">
        <v>5</v>
      </c>
      <c r="E764" s="40">
        <v>26.2</v>
      </c>
      <c r="F764" s="40">
        <v>18</v>
      </c>
      <c r="G764" s="40">
        <v>36</v>
      </c>
      <c r="H764" s="1">
        <v>28</v>
      </c>
    </row>
    <row r="765" spans="1:8" x14ac:dyDescent="0.25">
      <c r="A765" s="1">
        <v>763</v>
      </c>
      <c r="B765" s="1" t="s">
        <v>2429</v>
      </c>
      <c r="C765" s="1" t="s">
        <v>2823</v>
      </c>
      <c r="D765" s="1">
        <v>2</v>
      </c>
      <c r="E765" s="40">
        <v>13.4</v>
      </c>
      <c r="F765" s="40">
        <v>9</v>
      </c>
      <c r="G765" s="40">
        <v>19</v>
      </c>
      <c r="H765" s="1">
        <v>28</v>
      </c>
    </row>
    <row r="766" spans="1:8" x14ac:dyDescent="0.25">
      <c r="A766" s="1">
        <v>764</v>
      </c>
      <c r="B766" s="1" t="s">
        <v>2546</v>
      </c>
      <c r="C766" s="1" t="s">
        <v>2823</v>
      </c>
      <c r="D766" s="1">
        <v>3</v>
      </c>
      <c r="E766" s="40">
        <v>18.899999999999999</v>
      </c>
      <c r="F766" s="40">
        <v>15</v>
      </c>
      <c r="G766" s="40">
        <v>25</v>
      </c>
      <c r="H766" s="1">
        <v>26</v>
      </c>
    </row>
    <row r="767" spans="1:8" x14ac:dyDescent="0.25">
      <c r="A767" s="1">
        <v>765</v>
      </c>
      <c r="B767" s="1" t="s">
        <v>2385</v>
      </c>
      <c r="C767" s="1" t="s">
        <v>2823</v>
      </c>
      <c r="D767" s="1">
        <v>5</v>
      </c>
      <c r="E767" s="40">
        <v>24.4</v>
      </c>
      <c r="F767" s="40">
        <v>14</v>
      </c>
      <c r="G767" s="40">
        <v>36</v>
      </c>
      <c r="H767" s="1">
        <v>25</v>
      </c>
    </row>
    <row r="768" spans="1:8" x14ac:dyDescent="0.25">
      <c r="A768" s="1">
        <v>766</v>
      </c>
      <c r="B768" s="1" t="s">
        <v>2746</v>
      </c>
      <c r="C768" s="1" t="s">
        <v>2823</v>
      </c>
      <c r="D768" s="1">
        <v>2</v>
      </c>
      <c r="E768" s="40">
        <v>23.8</v>
      </c>
      <c r="F768" s="40">
        <v>15.5</v>
      </c>
      <c r="G768" s="40">
        <v>30</v>
      </c>
      <c r="H768" s="1">
        <v>25</v>
      </c>
    </row>
    <row r="769" spans="1:8" x14ac:dyDescent="0.25">
      <c r="A769" s="1">
        <v>767</v>
      </c>
      <c r="B769" s="1" t="s">
        <v>2388</v>
      </c>
      <c r="C769" s="1" t="s">
        <v>2823</v>
      </c>
      <c r="D769" s="1">
        <v>4</v>
      </c>
      <c r="E769" s="40">
        <v>18.100000000000001</v>
      </c>
      <c r="F769" s="40">
        <v>9</v>
      </c>
      <c r="G769" s="40">
        <v>30</v>
      </c>
      <c r="H769" s="1">
        <v>25</v>
      </c>
    </row>
    <row r="770" spans="1:8" x14ac:dyDescent="0.25">
      <c r="A770" s="1">
        <v>768</v>
      </c>
      <c r="B770" s="1" t="s">
        <v>2824</v>
      </c>
      <c r="C770" s="1" t="s">
        <v>2823</v>
      </c>
      <c r="D770" s="1">
        <v>4</v>
      </c>
      <c r="E770" s="40">
        <v>14.7</v>
      </c>
      <c r="F770" s="40">
        <v>11.5</v>
      </c>
      <c r="G770" s="40">
        <v>21</v>
      </c>
      <c r="H770" s="1">
        <v>24</v>
      </c>
    </row>
    <row r="771" spans="1:8" x14ac:dyDescent="0.25">
      <c r="A771" s="1">
        <v>769</v>
      </c>
      <c r="B771" s="1" t="s">
        <v>2393</v>
      </c>
      <c r="C771" s="1" t="s">
        <v>2823</v>
      </c>
      <c r="D771" s="1">
        <v>7</v>
      </c>
      <c r="E771" s="40">
        <v>30.2</v>
      </c>
      <c r="F771" s="40">
        <v>14.2</v>
      </c>
      <c r="G771" s="40">
        <v>50.6</v>
      </c>
      <c r="H771" s="1">
        <v>22</v>
      </c>
    </row>
    <row r="772" spans="1:8" x14ac:dyDescent="0.25">
      <c r="A772" s="1">
        <v>770</v>
      </c>
      <c r="B772" s="1" t="s">
        <v>2406</v>
      </c>
      <c r="C772" s="1" t="s">
        <v>2823</v>
      </c>
      <c r="D772" s="1">
        <v>4</v>
      </c>
      <c r="E772" s="40">
        <v>56.4</v>
      </c>
      <c r="F772" s="40">
        <v>30</v>
      </c>
      <c r="G772" s="40">
        <v>100</v>
      </c>
      <c r="H772" s="1">
        <v>22</v>
      </c>
    </row>
    <row r="773" spans="1:8" x14ac:dyDescent="0.25">
      <c r="A773" s="1">
        <v>771</v>
      </c>
      <c r="B773" s="1" t="s">
        <v>2394</v>
      </c>
      <c r="C773" s="1" t="s">
        <v>2823</v>
      </c>
      <c r="D773" s="1">
        <v>4</v>
      </c>
      <c r="E773" s="40">
        <v>19.3</v>
      </c>
      <c r="F773" s="40">
        <v>14.4</v>
      </c>
      <c r="G773" s="40">
        <v>25</v>
      </c>
      <c r="H773" s="1">
        <v>22</v>
      </c>
    </row>
    <row r="774" spans="1:8" x14ac:dyDescent="0.25">
      <c r="A774" s="1">
        <v>772</v>
      </c>
      <c r="B774" s="1" t="s">
        <v>2387</v>
      </c>
      <c r="C774" s="1" t="s">
        <v>2823</v>
      </c>
      <c r="D774" s="1">
        <v>4</v>
      </c>
      <c r="E774" s="40">
        <v>16.8</v>
      </c>
      <c r="F774" s="40">
        <v>11.5</v>
      </c>
      <c r="G774" s="40">
        <v>26</v>
      </c>
      <c r="H774" s="1">
        <v>22</v>
      </c>
    </row>
    <row r="775" spans="1:8" x14ac:dyDescent="0.25">
      <c r="A775" s="1">
        <v>773</v>
      </c>
      <c r="B775" s="1" t="s">
        <v>2455</v>
      </c>
      <c r="C775" s="1" t="s">
        <v>2823</v>
      </c>
      <c r="D775" s="1">
        <v>3</v>
      </c>
      <c r="E775" s="40">
        <v>15.4</v>
      </c>
      <c r="F775" s="40">
        <v>12</v>
      </c>
      <c r="G775" s="40">
        <v>22</v>
      </c>
      <c r="H775" s="1">
        <v>21</v>
      </c>
    </row>
    <row r="776" spans="1:8" x14ac:dyDescent="0.25">
      <c r="A776" s="1">
        <v>774</v>
      </c>
      <c r="B776" s="1" t="s">
        <v>2465</v>
      </c>
      <c r="C776" s="1" t="s">
        <v>2823</v>
      </c>
      <c r="D776" s="1">
        <v>3</v>
      </c>
      <c r="E776" s="40">
        <v>14.3</v>
      </c>
      <c r="F776" s="40">
        <v>8</v>
      </c>
      <c r="G776" s="40">
        <v>22.3</v>
      </c>
      <c r="H776" s="1">
        <v>20</v>
      </c>
    </row>
    <row r="777" spans="1:8" x14ac:dyDescent="0.25">
      <c r="A777" s="1">
        <v>775</v>
      </c>
      <c r="B777" s="1" t="s">
        <v>2390</v>
      </c>
      <c r="C777" s="1" t="s">
        <v>2823</v>
      </c>
      <c r="D777" s="1">
        <v>4</v>
      </c>
      <c r="E777" s="40">
        <v>16.399999999999999</v>
      </c>
      <c r="F777" s="40">
        <v>7.1</v>
      </c>
      <c r="G777" s="40">
        <v>25</v>
      </c>
      <c r="H777" s="1">
        <v>20</v>
      </c>
    </row>
    <row r="778" spans="1:8" x14ac:dyDescent="0.25">
      <c r="A778" s="1">
        <v>776</v>
      </c>
      <c r="B778" s="1" t="s">
        <v>2521</v>
      </c>
      <c r="C778" s="1" t="s">
        <v>2823</v>
      </c>
      <c r="D778" s="1">
        <v>1</v>
      </c>
      <c r="E778" s="40">
        <v>9.9</v>
      </c>
      <c r="F778" s="40">
        <v>7.6</v>
      </c>
      <c r="G778" s="40">
        <v>16</v>
      </c>
      <c r="H778" s="1">
        <v>20</v>
      </c>
    </row>
    <row r="779" spans="1:8" x14ac:dyDescent="0.25">
      <c r="A779" s="1">
        <v>777</v>
      </c>
      <c r="B779" s="1" t="s">
        <v>2464</v>
      </c>
      <c r="C779" s="1" t="s">
        <v>2823</v>
      </c>
      <c r="D779" s="1">
        <v>6</v>
      </c>
      <c r="E779" s="40">
        <v>23.7</v>
      </c>
      <c r="F779" s="40">
        <v>18</v>
      </c>
      <c r="G779" s="40">
        <v>30</v>
      </c>
      <c r="H779" s="1">
        <v>19</v>
      </c>
    </row>
    <row r="780" spans="1:8" x14ac:dyDescent="0.25">
      <c r="A780" s="1">
        <v>778</v>
      </c>
      <c r="B780" s="1" t="s">
        <v>2537</v>
      </c>
      <c r="C780" s="1" t="s">
        <v>2823</v>
      </c>
      <c r="D780" s="1">
        <v>4</v>
      </c>
      <c r="E780" s="40">
        <v>16</v>
      </c>
      <c r="F780" s="40">
        <v>11.5</v>
      </c>
      <c r="G780" s="40">
        <v>22</v>
      </c>
      <c r="H780" s="1">
        <v>19</v>
      </c>
    </row>
    <row r="781" spans="1:8" x14ac:dyDescent="0.25">
      <c r="A781" s="1">
        <v>779</v>
      </c>
      <c r="B781" s="1" t="s">
        <v>2399</v>
      </c>
      <c r="C781" s="1" t="s">
        <v>2823</v>
      </c>
      <c r="D781" s="1">
        <v>2</v>
      </c>
      <c r="E781" s="40">
        <v>20</v>
      </c>
      <c r="F781" s="40">
        <v>12.3</v>
      </c>
      <c r="G781" s="40">
        <v>28</v>
      </c>
      <c r="H781" s="1">
        <v>19</v>
      </c>
    </row>
    <row r="782" spans="1:8" x14ac:dyDescent="0.25">
      <c r="A782" s="1">
        <v>780</v>
      </c>
      <c r="B782" s="1" t="s">
        <v>2410</v>
      </c>
      <c r="C782" s="1" t="s">
        <v>2823</v>
      </c>
      <c r="D782" s="1">
        <v>4</v>
      </c>
      <c r="E782" s="40">
        <v>30</v>
      </c>
      <c r="F782" s="40">
        <v>18.5</v>
      </c>
      <c r="G782" s="40">
        <v>46</v>
      </c>
      <c r="H782" s="1">
        <v>18</v>
      </c>
    </row>
    <row r="783" spans="1:8" x14ac:dyDescent="0.25">
      <c r="A783" s="1">
        <v>781</v>
      </c>
      <c r="B783" s="1" t="s">
        <v>2716</v>
      </c>
      <c r="C783" s="1" t="s">
        <v>2823</v>
      </c>
      <c r="D783" s="1">
        <v>2</v>
      </c>
      <c r="E783" s="40">
        <v>21.1</v>
      </c>
      <c r="F783" s="40">
        <v>14.2</v>
      </c>
      <c r="G783" s="40">
        <v>28.5</v>
      </c>
      <c r="H783" s="1">
        <v>18</v>
      </c>
    </row>
    <row r="784" spans="1:8" x14ac:dyDescent="0.25">
      <c r="A784" s="1">
        <v>782</v>
      </c>
      <c r="B784" s="1" t="s">
        <v>2608</v>
      </c>
      <c r="C784" s="1" t="s">
        <v>2823</v>
      </c>
      <c r="D784" s="1">
        <v>4</v>
      </c>
      <c r="E784" s="40">
        <v>15</v>
      </c>
      <c r="F784" s="40">
        <v>15</v>
      </c>
      <c r="G784" s="40">
        <v>15.2</v>
      </c>
      <c r="H784" s="1">
        <v>18</v>
      </c>
    </row>
    <row r="785" spans="1:8" x14ac:dyDescent="0.25">
      <c r="A785" s="1">
        <v>783</v>
      </c>
      <c r="B785" s="1" t="s">
        <v>2760</v>
      </c>
      <c r="C785" s="1" t="s">
        <v>2823</v>
      </c>
      <c r="D785" s="1">
        <v>4</v>
      </c>
      <c r="E785" s="40">
        <v>25</v>
      </c>
      <c r="F785" s="40">
        <v>16</v>
      </c>
      <c r="G785" s="40">
        <v>33</v>
      </c>
      <c r="H785" s="1">
        <v>17</v>
      </c>
    </row>
    <row r="786" spans="1:8" x14ac:dyDescent="0.25">
      <c r="A786" s="1">
        <v>784</v>
      </c>
      <c r="B786" s="1" t="s">
        <v>2511</v>
      </c>
      <c r="C786" s="1" t="s">
        <v>2823</v>
      </c>
      <c r="D786" s="1">
        <v>2</v>
      </c>
      <c r="E786" s="40">
        <v>31.6</v>
      </c>
      <c r="F786" s="40">
        <v>18</v>
      </c>
      <c r="G786" s="40">
        <v>50</v>
      </c>
      <c r="H786" s="1">
        <v>17</v>
      </c>
    </row>
    <row r="787" spans="1:8" x14ac:dyDescent="0.25">
      <c r="A787" s="1">
        <v>785</v>
      </c>
      <c r="B787" s="1" t="s">
        <v>2463</v>
      </c>
      <c r="C787" s="1" t="s">
        <v>2823</v>
      </c>
      <c r="D787" s="1">
        <v>2</v>
      </c>
      <c r="E787" s="40">
        <v>24.1</v>
      </c>
      <c r="F787" s="40">
        <v>16.100000000000001</v>
      </c>
      <c r="G787" s="40">
        <v>30</v>
      </c>
      <c r="H787" s="1">
        <v>16</v>
      </c>
    </row>
    <row r="788" spans="1:8" x14ac:dyDescent="0.25">
      <c r="A788" s="1">
        <v>786</v>
      </c>
      <c r="B788" s="1" t="s">
        <v>2507</v>
      </c>
      <c r="C788" s="1" t="s">
        <v>2823</v>
      </c>
      <c r="D788" s="1">
        <v>2</v>
      </c>
      <c r="E788" s="40">
        <v>9.9</v>
      </c>
      <c r="F788" s="40">
        <v>7.9</v>
      </c>
      <c r="G788" s="40">
        <v>13.7</v>
      </c>
      <c r="H788" s="1">
        <v>16</v>
      </c>
    </row>
    <row r="789" spans="1:8" x14ac:dyDescent="0.25">
      <c r="A789" s="1">
        <v>787</v>
      </c>
      <c r="B789" s="1" t="s">
        <v>2423</v>
      </c>
      <c r="C789" s="1" t="s">
        <v>2823</v>
      </c>
      <c r="D789" s="1">
        <v>3</v>
      </c>
      <c r="E789" s="40">
        <v>25.2</v>
      </c>
      <c r="F789" s="40">
        <v>20</v>
      </c>
      <c r="G789" s="40">
        <v>37</v>
      </c>
      <c r="H789" s="1">
        <v>16</v>
      </c>
    </row>
    <row r="790" spans="1:8" x14ac:dyDescent="0.25">
      <c r="A790" s="1">
        <v>788</v>
      </c>
      <c r="B790" s="1" t="s">
        <v>2524</v>
      </c>
      <c r="C790" s="1" t="s">
        <v>2823</v>
      </c>
      <c r="D790" s="1">
        <v>5</v>
      </c>
      <c r="E790" s="40">
        <v>16.399999999999999</v>
      </c>
      <c r="F790" s="40">
        <v>9</v>
      </c>
      <c r="G790" s="40">
        <v>26</v>
      </c>
      <c r="H790" s="1">
        <v>15</v>
      </c>
    </row>
    <row r="791" spans="1:8" x14ac:dyDescent="0.25">
      <c r="A791" s="1">
        <v>789</v>
      </c>
      <c r="B791" s="1" t="s">
        <v>2405</v>
      </c>
      <c r="C791" s="1" t="s">
        <v>2823</v>
      </c>
      <c r="D791" s="1">
        <v>7</v>
      </c>
      <c r="E791" s="40">
        <v>17.100000000000001</v>
      </c>
      <c r="F791" s="40">
        <v>11</v>
      </c>
      <c r="G791" s="40">
        <v>25</v>
      </c>
      <c r="H791" s="1">
        <v>15</v>
      </c>
    </row>
    <row r="792" spans="1:8" x14ac:dyDescent="0.25">
      <c r="A792" s="1">
        <v>790</v>
      </c>
      <c r="B792" s="1" t="s">
        <v>2414</v>
      </c>
      <c r="C792" s="1" t="s">
        <v>2823</v>
      </c>
      <c r="D792" s="1">
        <v>6</v>
      </c>
      <c r="E792" s="40">
        <v>40.700000000000003</v>
      </c>
      <c r="F792" s="40">
        <v>30</v>
      </c>
      <c r="G792" s="40">
        <v>45</v>
      </c>
      <c r="H792" s="1">
        <v>15</v>
      </c>
    </row>
    <row r="793" spans="1:8" x14ac:dyDescent="0.25">
      <c r="A793" s="1">
        <v>791</v>
      </c>
      <c r="B793" s="1" t="s">
        <v>2496</v>
      </c>
      <c r="C793" s="1" t="s">
        <v>2823</v>
      </c>
      <c r="D793" s="1">
        <v>4</v>
      </c>
      <c r="E793" s="40">
        <v>22.8</v>
      </c>
      <c r="F793" s="40">
        <v>16</v>
      </c>
      <c r="G793" s="40">
        <v>30</v>
      </c>
      <c r="H793" s="1">
        <v>15</v>
      </c>
    </row>
    <row r="794" spans="1:8" x14ac:dyDescent="0.25">
      <c r="A794" s="1">
        <v>792</v>
      </c>
      <c r="B794" s="1" t="s">
        <v>2430</v>
      </c>
      <c r="C794" s="1" t="s">
        <v>2823</v>
      </c>
      <c r="D794" s="1">
        <v>4</v>
      </c>
      <c r="E794" s="40">
        <v>18.600000000000001</v>
      </c>
      <c r="F794" s="40">
        <v>13.5</v>
      </c>
      <c r="G794" s="40">
        <v>27.5</v>
      </c>
      <c r="H794" s="1">
        <v>14</v>
      </c>
    </row>
    <row r="795" spans="1:8" x14ac:dyDescent="0.25">
      <c r="A795" s="1">
        <v>793</v>
      </c>
      <c r="B795" s="1" t="s">
        <v>2453</v>
      </c>
      <c r="C795" s="1" t="s">
        <v>2823</v>
      </c>
      <c r="D795" s="1">
        <v>1</v>
      </c>
      <c r="E795" s="40">
        <v>17.600000000000001</v>
      </c>
      <c r="F795" s="40">
        <v>10</v>
      </c>
      <c r="G795" s="40">
        <v>27.8</v>
      </c>
      <c r="H795" s="1">
        <v>14</v>
      </c>
    </row>
    <row r="796" spans="1:8" x14ac:dyDescent="0.25">
      <c r="A796" s="1">
        <v>794</v>
      </c>
      <c r="B796" s="1" t="s">
        <v>2456</v>
      </c>
      <c r="C796" s="1" t="s">
        <v>2823</v>
      </c>
      <c r="D796" s="1">
        <v>2</v>
      </c>
      <c r="E796" s="40">
        <v>18.399999999999999</v>
      </c>
      <c r="F796" s="40">
        <v>10</v>
      </c>
      <c r="G796" s="40">
        <v>35</v>
      </c>
      <c r="H796" s="1">
        <v>14</v>
      </c>
    </row>
    <row r="797" spans="1:8" x14ac:dyDescent="0.25">
      <c r="A797" s="1">
        <v>795</v>
      </c>
      <c r="B797" s="1" t="s">
        <v>2447</v>
      </c>
      <c r="C797" s="1" t="s">
        <v>2823</v>
      </c>
      <c r="D797" s="1">
        <v>2</v>
      </c>
      <c r="E797" s="40">
        <v>15.3</v>
      </c>
      <c r="F797" s="40">
        <v>11</v>
      </c>
      <c r="G797" s="40">
        <v>21.6</v>
      </c>
      <c r="H797" s="1">
        <v>14</v>
      </c>
    </row>
    <row r="798" spans="1:8" x14ac:dyDescent="0.25">
      <c r="A798" s="1">
        <v>796</v>
      </c>
      <c r="B798" s="1" t="s">
        <v>2468</v>
      </c>
      <c r="C798" s="1" t="s">
        <v>2823</v>
      </c>
      <c r="D798" s="1">
        <v>2</v>
      </c>
      <c r="E798" s="40">
        <v>23.1</v>
      </c>
      <c r="F798" s="40">
        <v>16</v>
      </c>
      <c r="G798" s="40">
        <v>36.5</v>
      </c>
      <c r="H798" s="1">
        <v>14</v>
      </c>
    </row>
    <row r="799" spans="1:8" x14ac:dyDescent="0.25">
      <c r="A799" s="1">
        <v>797</v>
      </c>
      <c r="B799" s="1" t="s">
        <v>2426</v>
      </c>
      <c r="C799" s="1" t="s">
        <v>2823</v>
      </c>
      <c r="D799" s="1">
        <v>4</v>
      </c>
      <c r="E799" s="40">
        <v>21.2</v>
      </c>
      <c r="F799" s="40">
        <v>13</v>
      </c>
      <c r="G799" s="40">
        <v>30</v>
      </c>
      <c r="H799" s="1">
        <v>14</v>
      </c>
    </row>
    <row r="800" spans="1:8" x14ac:dyDescent="0.25">
      <c r="A800" s="1">
        <v>798</v>
      </c>
      <c r="B800" s="1" t="s">
        <v>2416</v>
      </c>
      <c r="C800" s="1" t="s">
        <v>2823</v>
      </c>
      <c r="D800" s="1">
        <v>3</v>
      </c>
      <c r="E800" s="40">
        <v>19.5</v>
      </c>
      <c r="F800" s="40">
        <v>14.5</v>
      </c>
      <c r="G800" s="40">
        <v>30</v>
      </c>
      <c r="H800" s="1">
        <v>13</v>
      </c>
    </row>
    <row r="801" spans="1:8" x14ac:dyDescent="0.25">
      <c r="A801" s="1">
        <v>799</v>
      </c>
      <c r="B801" s="1" t="s">
        <v>2438</v>
      </c>
      <c r="C801" s="1" t="s">
        <v>2823</v>
      </c>
      <c r="D801" s="1">
        <v>3</v>
      </c>
      <c r="E801" s="40">
        <v>18</v>
      </c>
      <c r="F801" s="40">
        <v>10</v>
      </c>
      <c r="G801" s="40">
        <v>35</v>
      </c>
      <c r="H801" s="1">
        <v>13</v>
      </c>
    </row>
    <row r="802" spans="1:8" x14ac:dyDescent="0.25">
      <c r="A802" s="1">
        <v>800</v>
      </c>
      <c r="B802" s="1" t="s">
        <v>2403</v>
      </c>
      <c r="C802" s="1" t="s">
        <v>2823</v>
      </c>
      <c r="D802" s="1">
        <v>5</v>
      </c>
      <c r="E802" s="40">
        <v>17.8</v>
      </c>
      <c r="F802" s="40">
        <v>9</v>
      </c>
      <c r="G802" s="40">
        <v>28.1</v>
      </c>
      <c r="H802" s="1">
        <v>13</v>
      </c>
    </row>
    <row r="803" spans="1:8" x14ac:dyDescent="0.25">
      <c r="A803" s="1">
        <v>801</v>
      </c>
      <c r="B803" s="1" t="s">
        <v>2445</v>
      </c>
      <c r="C803" s="1" t="s">
        <v>2823</v>
      </c>
      <c r="D803" s="1">
        <v>5</v>
      </c>
      <c r="E803" s="40">
        <v>23.1</v>
      </c>
      <c r="F803" s="40">
        <v>14</v>
      </c>
      <c r="G803" s="40">
        <v>30</v>
      </c>
      <c r="H803" s="1">
        <v>13</v>
      </c>
    </row>
    <row r="804" spans="1:8" x14ac:dyDescent="0.25">
      <c r="A804" s="1">
        <v>802</v>
      </c>
      <c r="B804" s="1" t="s">
        <v>2407</v>
      </c>
      <c r="C804" s="1" t="s">
        <v>2823</v>
      </c>
      <c r="D804" s="1">
        <v>4</v>
      </c>
      <c r="E804" s="40">
        <v>24.2</v>
      </c>
      <c r="F804" s="40">
        <v>10</v>
      </c>
      <c r="G804" s="40">
        <v>35</v>
      </c>
      <c r="H804" s="1">
        <v>12</v>
      </c>
    </row>
    <row r="805" spans="1:8" x14ac:dyDescent="0.25">
      <c r="A805" s="1">
        <v>803</v>
      </c>
      <c r="B805" s="1" t="s">
        <v>2469</v>
      </c>
      <c r="C805" s="1" t="s">
        <v>2823</v>
      </c>
      <c r="D805" s="1">
        <v>3</v>
      </c>
      <c r="E805" s="40">
        <v>11.7</v>
      </c>
      <c r="F805" s="40">
        <v>9</v>
      </c>
      <c r="G805" s="40">
        <v>17</v>
      </c>
      <c r="H805" s="1">
        <v>12</v>
      </c>
    </row>
    <row r="806" spans="1:8" x14ac:dyDescent="0.25">
      <c r="A806" s="1">
        <v>804</v>
      </c>
      <c r="B806" s="1" t="s">
        <v>2415</v>
      </c>
      <c r="C806" s="1" t="s">
        <v>2823</v>
      </c>
      <c r="D806" s="1">
        <v>5</v>
      </c>
      <c r="E806" s="40">
        <v>27.7</v>
      </c>
      <c r="F806" s="40">
        <v>14</v>
      </c>
      <c r="G806" s="40">
        <v>51</v>
      </c>
      <c r="H806" s="1">
        <v>12</v>
      </c>
    </row>
    <row r="807" spans="1:8" x14ac:dyDescent="0.25">
      <c r="A807" s="1">
        <v>805</v>
      </c>
      <c r="B807" s="1" t="s">
        <v>2462</v>
      </c>
      <c r="C807" s="1" t="s">
        <v>2823</v>
      </c>
      <c r="D807" s="1">
        <v>2</v>
      </c>
      <c r="E807" s="40">
        <v>25.5</v>
      </c>
      <c r="F807" s="40">
        <v>18.2</v>
      </c>
      <c r="G807" s="40">
        <v>36</v>
      </c>
      <c r="H807" s="1">
        <v>12</v>
      </c>
    </row>
    <row r="808" spans="1:8" x14ac:dyDescent="0.25">
      <c r="A808" s="1">
        <v>806</v>
      </c>
      <c r="B808" s="1" t="s">
        <v>2771</v>
      </c>
      <c r="C808" s="1" t="s">
        <v>2823</v>
      </c>
      <c r="D808" s="1">
        <v>3</v>
      </c>
      <c r="E808" s="40">
        <v>28</v>
      </c>
      <c r="F808" s="40">
        <v>24</v>
      </c>
      <c r="G808" s="40">
        <v>33</v>
      </c>
      <c r="H808" s="1">
        <v>11</v>
      </c>
    </row>
    <row r="809" spans="1:8" x14ac:dyDescent="0.25">
      <c r="A809" s="1">
        <v>807</v>
      </c>
      <c r="B809" s="1" t="s">
        <v>2696</v>
      </c>
      <c r="C809" s="1" t="s">
        <v>2823</v>
      </c>
      <c r="D809" s="1">
        <v>5</v>
      </c>
      <c r="E809" s="40">
        <v>22.5</v>
      </c>
      <c r="F809" s="40">
        <v>16</v>
      </c>
      <c r="G809" s="40">
        <v>29</v>
      </c>
      <c r="H809" s="1">
        <v>11</v>
      </c>
    </row>
    <row r="810" spans="1:8" x14ac:dyDescent="0.25">
      <c r="A810" s="1">
        <v>808</v>
      </c>
      <c r="B810" s="1" t="s">
        <v>2622</v>
      </c>
      <c r="C810" s="1" t="s">
        <v>2823</v>
      </c>
      <c r="D810" s="1">
        <v>2</v>
      </c>
      <c r="E810" s="40">
        <v>15.3</v>
      </c>
      <c r="F810" s="40">
        <v>15</v>
      </c>
      <c r="G810" s="40">
        <v>16</v>
      </c>
      <c r="H810" s="1">
        <v>11</v>
      </c>
    </row>
    <row r="811" spans="1:8" x14ac:dyDescent="0.25">
      <c r="A811" s="1">
        <v>809</v>
      </c>
      <c r="B811" s="1" t="s">
        <v>2483</v>
      </c>
      <c r="C811" s="1" t="s">
        <v>2823</v>
      </c>
      <c r="D811" s="1">
        <v>2</v>
      </c>
      <c r="E811" s="40">
        <v>14.4</v>
      </c>
      <c r="F811" s="40">
        <v>10</v>
      </c>
      <c r="G811" s="40">
        <v>20.8</v>
      </c>
      <c r="H811" s="1">
        <v>11</v>
      </c>
    </row>
    <row r="812" spans="1:8" x14ac:dyDescent="0.25">
      <c r="A812" s="1">
        <v>810</v>
      </c>
      <c r="B812" s="1" t="s">
        <v>2409</v>
      </c>
      <c r="C812" s="1" t="s">
        <v>2823</v>
      </c>
      <c r="D812" s="1">
        <v>4</v>
      </c>
      <c r="E812" s="40">
        <v>17.600000000000001</v>
      </c>
      <c r="F812" s="40">
        <v>16.399999999999999</v>
      </c>
      <c r="G812" s="40">
        <v>19.5</v>
      </c>
      <c r="H812" s="1">
        <v>11</v>
      </c>
    </row>
    <row r="813" spans="1:8" x14ac:dyDescent="0.25">
      <c r="A813" s="1">
        <v>811</v>
      </c>
      <c r="B813" s="1" t="s">
        <v>2425</v>
      </c>
      <c r="C813" s="1" t="s">
        <v>2823</v>
      </c>
      <c r="D813" s="1">
        <v>4</v>
      </c>
      <c r="E813" s="40">
        <v>14.8</v>
      </c>
      <c r="F813" s="40">
        <v>12</v>
      </c>
      <c r="G813" s="40">
        <v>18</v>
      </c>
      <c r="H813" s="1">
        <v>11</v>
      </c>
    </row>
    <row r="814" spans="1:8" x14ac:dyDescent="0.25">
      <c r="A814" s="1">
        <v>812</v>
      </c>
      <c r="B814" s="1" t="s">
        <v>2428</v>
      </c>
      <c r="C814" s="1" t="s">
        <v>2823</v>
      </c>
      <c r="D814" s="1">
        <v>4</v>
      </c>
      <c r="E814" s="40">
        <v>21.2</v>
      </c>
      <c r="F814" s="40">
        <v>15.6</v>
      </c>
      <c r="G814" s="40">
        <v>26</v>
      </c>
      <c r="H814" s="1">
        <v>11</v>
      </c>
    </row>
    <row r="815" spans="1:8" x14ac:dyDescent="0.25">
      <c r="A815" s="1">
        <v>813</v>
      </c>
      <c r="B815" s="1" t="s">
        <v>2454</v>
      </c>
      <c r="C815" s="1" t="s">
        <v>2823</v>
      </c>
      <c r="D815" s="1">
        <v>3</v>
      </c>
      <c r="E815" s="40">
        <v>23.2</v>
      </c>
      <c r="F815" s="40">
        <v>15</v>
      </c>
      <c r="G815" s="40">
        <v>32</v>
      </c>
      <c r="H815" s="1">
        <v>11</v>
      </c>
    </row>
    <row r="816" spans="1:8" x14ac:dyDescent="0.25">
      <c r="A816" s="1">
        <v>814</v>
      </c>
      <c r="B816" s="1" t="s">
        <v>2420</v>
      </c>
      <c r="C816" s="1" t="s">
        <v>2823</v>
      </c>
      <c r="D816" s="1">
        <v>3</v>
      </c>
      <c r="E816" s="40">
        <v>12.3</v>
      </c>
      <c r="F816" s="40">
        <v>11</v>
      </c>
      <c r="G816" s="40">
        <v>14</v>
      </c>
      <c r="H816" s="1">
        <v>11</v>
      </c>
    </row>
    <row r="817" spans="1:8" x14ac:dyDescent="0.25">
      <c r="A817" s="1">
        <v>815</v>
      </c>
      <c r="B817" s="1" t="s">
        <v>2683</v>
      </c>
      <c r="C817" s="1" t="s">
        <v>2823</v>
      </c>
      <c r="D817" s="1">
        <v>4</v>
      </c>
      <c r="E817" s="40">
        <v>19.7</v>
      </c>
      <c r="F817" s="40">
        <v>16.2</v>
      </c>
      <c r="G817" s="40">
        <v>24.6</v>
      </c>
      <c r="H817" s="1">
        <v>10</v>
      </c>
    </row>
    <row r="818" spans="1:8" x14ac:dyDescent="0.25">
      <c r="A818" s="1">
        <v>816</v>
      </c>
      <c r="B818" s="1" t="s">
        <v>2408</v>
      </c>
      <c r="C818" s="1" t="s">
        <v>2823</v>
      </c>
      <c r="D818" s="1">
        <v>3</v>
      </c>
      <c r="E818" s="40">
        <v>20.7</v>
      </c>
      <c r="F818" s="40">
        <v>17</v>
      </c>
      <c r="G818" s="40">
        <v>30</v>
      </c>
      <c r="H818" s="1">
        <v>10</v>
      </c>
    </row>
    <row r="819" spans="1:8" x14ac:dyDescent="0.25">
      <c r="A819" s="1">
        <v>817</v>
      </c>
      <c r="B819" s="1" t="s">
        <v>2473</v>
      </c>
      <c r="C819" s="1" t="s">
        <v>2823</v>
      </c>
      <c r="D819" s="1">
        <v>3</v>
      </c>
      <c r="E819" s="40">
        <v>18.399999999999999</v>
      </c>
      <c r="F819" s="40">
        <v>12.4</v>
      </c>
      <c r="G819" s="40">
        <v>26</v>
      </c>
      <c r="H819" s="1">
        <v>10</v>
      </c>
    </row>
    <row r="820" spans="1:8" x14ac:dyDescent="0.25">
      <c r="A820" s="1">
        <v>818</v>
      </c>
      <c r="B820" s="1" t="s">
        <v>2476</v>
      </c>
      <c r="C820" s="1" t="s">
        <v>2823</v>
      </c>
      <c r="D820" s="1">
        <v>3</v>
      </c>
      <c r="E820" s="40">
        <v>12.1</v>
      </c>
      <c r="F820" s="40">
        <v>10.3</v>
      </c>
      <c r="G820" s="40">
        <v>16</v>
      </c>
      <c r="H820" s="1">
        <v>10</v>
      </c>
    </row>
    <row r="821" spans="1:8" x14ac:dyDescent="0.25">
      <c r="A821" s="1">
        <v>819</v>
      </c>
      <c r="B821" s="1" t="s">
        <v>2497</v>
      </c>
      <c r="C821" s="1" t="s">
        <v>2823</v>
      </c>
      <c r="D821" s="1">
        <v>3</v>
      </c>
      <c r="E821" s="40">
        <v>21.1</v>
      </c>
      <c r="F821" s="40">
        <v>10.3</v>
      </c>
      <c r="G821" s="40">
        <v>26.5</v>
      </c>
      <c r="H821" s="1">
        <v>10</v>
      </c>
    </row>
    <row r="822" spans="1:8" x14ac:dyDescent="0.25">
      <c r="A822" s="1">
        <v>820</v>
      </c>
      <c r="B822" s="1" t="s">
        <v>2424</v>
      </c>
      <c r="C822" s="1" t="s">
        <v>2823</v>
      </c>
      <c r="D822" s="1">
        <v>5</v>
      </c>
      <c r="E822" s="40">
        <v>30.5</v>
      </c>
      <c r="F822" s="40">
        <v>16</v>
      </c>
      <c r="G822" s="40">
        <v>51</v>
      </c>
      <c r="H822" s="1">
        <v>10</v>
      </c>
    </row>
    <row r="823" spans="1:8" x14ac:dyDescent="0.25">
      <c r="A823" s="1">
        <v>821</v>
      </c>
      <c r="B823" s="1" t="s">
        <v>2418</v>
      </c>
      <c r="C823" s="1" t="s">
        <v>2823</v>
      </c>
      <c r="D823" s="1">
        <v>4</v>
      </c>
      <c r="E823" s="40">
        <v>22.7</v>
      </c>
      <c r="F823" s="40">
        <v>13.1</v>
      </c>
      <c r="G823" s="40">
        <v>32.700000000000003</v>
      </c>
      <c r="H823" s="1">
        <v>10</v>
      </c>
    </row>
    <row r="824" spans="1:8" x14ac:dyDescent="0.25">
      <c r="A824" s="1">
        <v>822</v>
      </c>
      <c r="B824" s="1" t="s">
        <v>2450</v>
      </c>
      <c r="C824" s="1" t="s">
        <v>2823</v>
      </c>
      <c r="D824" s="1">
        <v>2</v>
      </c>
      <c r="E824" s="40">
        <v>18</v>
      </c>
      <c r="F824" s="40">
        <v>14.3</v>
      </c>
      <c r="G824" s="40">
        <v>25</v>
      </c>
      <c r="H824" s="1">
        <v>10</v>
      </c>
    </row>
    <row r="825" spans="1:8" x14ac:dyDescent="0.25">
      <c r="A825" s="1">
        <v>823</v>
      </c>
      <c r="B825" s="1" t="s">
        <v>2685</v>
      </c>
      <c r="C825" s="1" t="s">
        <v>2823</v>
      </c>
      <c r="D825" s="1">
        <v>6</v>
      </c>
      <c r="E825" s="40">
        <v>27.1</v>
      </c>
      <c r="F825" s="40">
        <v>22.5</v>
      </c>
      <c r="G825" s="40">
        <v>30</v>
      </c>
      <c r="H825" s="1">
        <v>9</v>
      </c>
    </row>
    <row r="826" spans="1:8" x14ac:dyDescent="0.25">
      <c r="A826" s="1">
        <v>824</v>
      </c>
      <c r="B826" s="1" t="s">
        <v>2655</v>
      </c>
      <c r="C826" s="1" t="s">
        <v>2823</v>
      </c>
      <c r="D826" s="1">
        <v>2</v>
      </c>
      <c r="E826" s="40">
        <v>17.8</v>
      </c>
      <c r="F826" s="40">
        <v>13</v>
      </c>
      <c r="G826" s="40">
        <v>26</v>
      </c>
      <c r="H826" s="1">
        <v>9</v>
      </c>
    </row>
    <row r="827" spans="1:8" x14ac:dyDescent="0.25">
      <c r="A827" s="1">
        <v>825</v>
      </c>
      <c r="B827" s="1" t="s">
        <v>2819</v>
      </c>
      <c r="C827" s="1" t="s">
        <v>2823</v>
      </c>
      <c r="D827" s="1">
        <v>3</v>
      </c>
      <c r="E827" s="40">
        <v>27.4</v>
      </c>
      <c r="F827" s="40">
        <v>23</v>
      </c>
      <c r="G827" s="40">
        <v>32</v>
      </c>
      <c r="H827" s="1">
        <v>9</v>
      </c>
    </row>
    <row r="828" spans="1:8" x14ac:dyDescent="0.25">
      <c r="A828" s="1">
        <v>826</v>
      </c>
      <c r="B828" s="1" t="s">
        <v>2400</v>
      </c>
      <c r="C828" s="1" t="s">
        <v>2823</v>
      </c>
      <c r="D828" s="1">
        <v>5</v>
      </c>
      <c r="E828" s="40">
        <v>22.2</v>
      </c>
      <c r="F828" s="40">
        <v>18</v>
      </c>
      <c r="G828" s="40">
        <v>27.5</v>
      </c>
      <c r="H828" s="1">
        <v>9</v>
      </c>
    </row>
    <row r="829" spans="1:8" x14ac:dyDescent="0.25">
      <c r="A829" s="1">
        <v>827</v>
      </c>
      <c r="B829" s="1" t="s">
        <v>2653</v>
      </c>
      <c r="C829" s="1" t="s">
        <v>2823</v>
      </c>
      <c r="D829" s="1">
        <v>4</v>
      </c>
      <c r="E829" s="40">
        <v>23.2</v>
      </c>
      <c r="F829" s="40">
        <v>19</v>
      </c>
      <c r="G829" s="40">
        <v>26</v>
      </c>
      <c r="H829" s="1">
        <v>8</v>
      </c>
    </row>
    <row r="830" spans="1:8" x14ac:dyDescent="0.25">
      <c r="A830" s="1">
        <v>828</v>
      </c>
      <c r="B830" s="1" t="s">
        <v>2825</v>
      </c>
      <c r="C830" s="1" t="s">
        <v>2823</v>
      </c>
      <c r="D830" s="1">
        <v>3</v>
      </c>
      <c r="E830" s="40">
        <v>20.6</v>
      </c>
      <c r="F830" s="40">
        <v>14</v>
      </c>
      <c r="G830" s="40">
        <v>30</v>
      </c>
      <c r="H830" s="1">
        <v>8</v>
      </c>
    </row>
    <row r="831" spans="1:8" x14ac:dyDescent="0.25">
      <c r="A831" s="1">
        <v>829</v>
      </c>
      <c r="B831" s="1" t="s">
        <v>2756</v>
      </c>
      <c r="C831" s="1" t="s">
        <v>2823</v>
      </c>
      <c r="D831" s="1">
        <v>4</v>
      </c>
      <c r="E831" s="40">
        <v>18.3</v>
      </c>
      <c r="F831" s="40">
        <v>12</v>
      </c>
      <c r="G831" s="40">
        <v>26</v>
      </c>
      <c r="H831" s="1">
        <v>8</v>
      </c>
    </row>
    <row r="832" spans="1:8" x14ac:dyDescent="0.25">
      <c r="A832" s="1">
        <v>830</v>
      </c>
      <c r="B832" s="1" t="s">
        <v>2467</v>
      </c>
      <c r="C832" s="1" t="s">
        <v>2823</v>
      </c>
      <c r="D832" s="1">
        <v>1</v>
      </c>
      <c r="E832" s="40">
        <v>30.9</v>
      </c>
      <c r="F832" s="40">
        <v>21</v>
      </c>
      <c r="G832" s="40">
        <v>37</v>
      </c>
      <c r="H832" s="1">
        <v>8</v>
      </c>
    </row>
    <row r="833" spans="1:8" x14ac:dyDescent="0.25">
      <c r="A833" s="1">
        <v>831</v>
      </c>
      <c r="B833" s="1" t="s">
        <v>2458</v>
      </c>
      <c r="C833" s="1" t="s">
        <v>2823</v>
      </c>
      <c r="D833" s="1">
        <v>2</v>
      </c>
      <c r="E833" s="40">
        <v>22.5</v>
      </c>
      <c r="F833" s="40">
        <v>15</v>
      </c>
      <c r="G833" s="40">
        <v>30</v>
      </c>
      <c r="H833" s="1">
        <v>8</v>
      </c>
    </row>
    <row r="834" spans="1:8" x14ac:dyDescent="0.25">
      <c r="A834" s="1">
        <v>832</v>
      </c>
      <c r="B834" s="1" t="s">
        <v>2793</v>
      </c>
      <c r="C834" s="1" t="s">
        <v>2823</v>
      </c>
      <c r="D834" s="1">
        <v>4</v>
      </c>
      <c r="E834" s="40">
        <v>26.8</v>
      </c>
      <c r="F834" s="40">
        <v>22.5</v>
      </c>
      <c r="G834" s="40">
        <v>32</v>
      </c>
      <c r="H834" s="1">
        <v>8</v>
      </c>
    </row>
    <row r="835" spans="1:8" x14ac:dyDescent="0.25">
      <c r="A835" s="1">
        <v>833</v>
      </c>
      <c r="B835" s="1" t="s">
        <v>2826</v>
      </c>
      <c r="C835" s="1" t="s">
        <v>2823</v>
      </c>
      <c r="D835" s="1">
        <v>3</v>
      </c>
      <c r="E835" s="40">
        <v>16.5</v>
      </c>
      <c r="F835" s="40">
        <v>13.9</v>
      </c>
      <c r="G835" s="40">
        <v>20</v>
      </c>
      <c r="H835" s="1">
        <v>8</v>
      </c>
    </row>
    <row r="836" spans="1:8" x14ac:dyDescent="0.25">
      <c r="A836" s="1">
        <v>834</v>
      </c>
      <c r="B836" s="1" t="s">
        <v>2767</v>
      </c>
      <c r="C836" s="1" t="s">
        <v>2823</v>
      </c>
      <c r="D836" s="1">
        <v>5</v>
      </c>
      <c r="E836" s="40">
        <v>22.1</v>
      </c>
      <c r="F836" s="40">
        <v>14.5</v>
      </c>
      <c r="G836" s="40">
        <v>29</v>
      </c>
      <c r="H836" s="1">
        <v>8</v>
      </c>
    </row>
    <row r="837" spans="1:8" x14ac:dyDescent="0.25">
      <c r="A837" s="1">
        <v>835</v>
      </c>
      <c r="B837" s="1" t="s">
        <v>2542</v>
      </c>
      <c r="C837" s="1" t="s">
        <v>2823</v>
      </c>
      <c r="D837" s="1">
        <v>6</v>
      </c>
      <c r="E837" s="40">
        <v>23</v>
      </c>
      <c r="F837" s="40">
        <v>17</v>
      </c>
      <c r="G837" s="40">
        <v>27</v>
      </c>
      <c r="H837" s="1">
        <v>8</v>
      </c>
    </row>
    <row r="838" spans="1:8" x14ac:dyDescent="0.25">
      <c r="A838" s="1">
        <v>836</v>
      </c>
      <c r="B838" s="1" t="s">
        <v>2827</v>
      </c>
      <c r="C838" s="1" t="s">
        <v>2823</v>
      </c>
      <c r="D838" s="1">
        <v>3</v>
      </c>
      <c r="E838" s="40">
        <v>21.4</v>
      </c>
      <c r="F838" s="40">
        <v>18.399999999999999</v>
      </c>
      <c r="G838" s="40">
        <v>27</v>
      </c>
      <c r="H838" s="1">
        <v>8</v>
      </c>
    </row>
    <row r="839" spans="1:8" x14ac:dyDescent="0.25">
      <c r="A839" s="1">
        <v>837</v>
      </c>
      <c r="B839" s="1" t="s">
        <v>2422</v>
      </c>
      <c r="C839" s="1" t="s">
        <v>2823</v>
      </c>
      <c r="D839" s="1">
        <v>1</v>
      </c>
      <c r="E839" s="40">
        <v>18</v>
      </c>
      <c r="F839" s="40">
        <v>14.5</v>
      </c>
      <c r="G839" s="40">
        <v>24</v>
      </c>
      <c r="H839" s="1">
        <v>8</v>
      </c>
    </row>
    <row r="840" spans="1:8" x14ac:dyDescent="0.25">
      <c r="A840" s="1">
        <v>838</v>
      </c>
      <c r="B840" s="1" t="s">
        <v>2437</v>
      </c>
      <c r="C840" s="1" t="s">
        <v>2823</v>
      </c>
      <c r="D840" s="1">
        <v>2</v>
      </c>
      <c r="E840" s="40">
        <v>13.3</v>
      </c>
      <c r="F840" s="40">
        <v>11</v>
      </c>
      <c r="G840" s="40">
        <v>15.4</v>
      </c>
      <c r="H840" s="1">
        <v>8</v>
      </c>
    </row>
    <row r="841" spans="1:8" x14ac:dyDescent="0.25">
      <c r="A841" s="1">
        <v>839</v>
      </c>
      <c r="B841" s="1" t="s">
        <v>2828</v>
      </c>
      <c r="C841" s="1" t="s">
        <v>2823</v>
      </c>
      <c r="D841" s="1">
        <v>3</v>
      </c>
      <c r="E841" s="40">
        <v>8.6999999999999993</v>
      </c>
      <c r="F841" s="40">
        <v>8</v>
      </c>
      <c r="G841" s="40">
        <v>9.4</v>
      </c>
      <c r="H841" s="1">
        <v>8</v>
      </c>
    </row>
    <row r="842" spans="1:8" x14ac:dyDescent="0.25">
      <c r="A842" s="1">
        <v>840</v>
      </c>
      <c r="B842" s="1" t="s">
        <v>2397</v>
      </c>
      <c r="C842" s="1" t="s">
        <v>2823</v>
      </c>
      <c r="D842" s="1">
        <v>3</v>
      </c>
      <c r="E842" s="40">
        <v>14.5</v>
      </c>
      <c r="F842" s="40">
        <v>12.3</v>
      </c>
      <c r="G842" s="40">
        <v>15</v>
      </c>
      <c r="H842" s="1">
        <v>7</v>
      </c>
    </row>
    <row r="843" spans="1:8" x14ac:dyDescent="0.25">
      <c r="A843" s="1">
        <v>841</v>
      </c>
      <c r="B843" s="1" t="s">
        <v>2585</v>
      </c>
      <c r="C843" s="1" t="s">
        <v>2823</v>
      </c>
      <c r="D843" s="1">
        <v>1</v>
      </c>
      <c r="E843" s="40">
        <v>16.899999999999999</v>
      </c>
      <c r="F843" s="40">
        <v>5.2</v>
      </c>
      <c r="G843" s="40">
        <v>25</v>
      </c>
      <c r="H843" s="1">
        <v>7</v>
      </c>
    </row>
    <row r="844" spans="1:8" x14ac:dyDescent="0.25">
      <c r="A844" s="1">
        <v>842</v>
      </c>
      <c r="B844" s="1" t="s">
        <v>2555</v>
      </c>
      <c r="C844" s="1" t="s">
        <v>2823</v>
      </c>
      <c r="D844" s="1">
        <v>5</v>
      </c>
      <c r="E844" s="40">
        <v>18.399999999999999</v>
      </c>
      <c r="F844" s="40">
        <v>12.1</v>
      </c>
      <c r="G844" s="40">
        <v>23.5</v>
      </c>
      <c r="H844" s="1">
        <v>7</v>
      </c>
    </row>
    <row r="845" spans="1:8" x14ac:dyDescent="0.25">
      <c r="A845" s="1">
        <v>843</v>
      </c>
      <c r="B845" s="1" t="s">
        <v>2556</v>
      </c>
      <c r="C845" s="1" t="s">
        <v>2823</v>
      </c>
      <c r="D845" s="1">
        <v>7</v>
      </c>
      <c r="E845" s="40">
        <v>27.3</v>
      </c>
      <c r="F845" s="40">
        <v>22</v>
      </c>
      <c r="G845" s="40">
        <v>32</v>
      </c>
      <c r="H845" s="1">
        <v>7</v>
      </c>
    </row>
    <row r="846" spans="1:8" x14ac:dyDescent="0.25">
      <c r="A846" s="1">
        <v>844</v>
      </c>
      <c r="B846" s="1" t="s">
        <v>2503</v>
      </c>
      <c r="C846" s="1" t="s">
        <v>2823</v>
      </c>
      <c r="D846" s="1">
        <v>5</v>
      </c>
      <c r="E846" s="40">
        <v>22.6</v>
      </c>
      <c r="F846" s="40">
        <v>19</v>
      </c>
      <c r="G846" s="40">
        <v>25.9</v>
      </c>
      <c r="H846" s="1">
        <v>7</v>
      </c>
    </row>
    <row r="847" spans="1:8" x14ac:dyDescent="0.25">
      <c r="A847" s="1">
        <v>845</v>
      </c>
      <c r="B847" s="1" t="s">
        <v>2448</v>
      </c>
      <c r="C847" s="1" t="s">
        <v>2823</v>
      </c>
      <c r="D847" s="1">
        <v>4</v>
      </c>
      <c r="E847" s="40">
        <v>20.6</v>
      </c>
      <c r="F847" s="40">
        <v>16.5</v>
      </c>
      <c r="G847" s="40">
        <v>25</v>
      </c>
      <c r="H847" s="1">
        <v>7</v>
      </c>
    </row>
    <row r="848" spans="1:8" x14ac:dyDescent="0.25">
      <c r="A848" s="1">
        <v>846</v>
      </c>
      <c r="B848" s="1" t="s">
        <v>2444</v>
      </c>
      <c r="C848" s="1" t="s">
        <v>2823</v>
      </c>
      <c r="D848" s="1">
        <v>9</v>
      </c>
      <c r="E848" s="40">
        <v>20.2</v>
      </c>
      <c r="F848" s="40">
        <v>15</v>
      </c>
      <c r="G848" s="40">
        <v>25</v>
      </c>
      <c r="H848" s="1">
        <v>7</v>
      </c>
    </row>
    <row r="849" spans="1:8" x14ac:dyDescent="0.25">
      <c r="A849" s="1">
        <v>847</v>
      </c>
      <c r="B849" s="1" t="s">
        <v>2829</v>
      </c>
      <c r="C849" s="1" t="s">
        <v>2823</v>
      </c>
      <c r="D849" s="1">
        <v>4</v>
      </c>
      <c r="E849" s="40">
        <v>25.1</v>
      </c>
      <c r="F849" s="40">
        <v>18.5</v>
      </c>
      <c r="G849" s="40">
        <v>32</v>
      </c>
      <c r="H849" s="1">
        <v>7</v>
      </c>
    </row>
    <row r="850" spans="1:8" x14ac:dyDescent="0.25">
      <c r="A850" s="1">
        <v>848</v>
      </c>
      <c r="B850" s="1" t="s">
        <v>2830</v>
      </c>
      <c r="C850" s="1" t="s">
        <v>2823</v>
      </c>
      <c r="D850" s="1">
        <v>1</v>
      </c>
      <c r="E850" s="40">
        <v>20</v>
      </c>
      <c r="F850" s="40">
        <v>16</v>
      </c>
      <c r="G850" s="40">
        <v>30</v>
      </c>
      <c r="H850" s="1">
        <v>7</v>
      </c>
    </row>
    <row r="851" spans="1:8" x14ac:dyDescent="0.25">
      <c r="A851" s="1">
        <v>849</v>
      </c>
      <c r="B851" s="1" t="s">
        <v>2480</v>
      </c>
      <c r="C851" s="1" t="s">
        <v>2823</v>
      </c>
      <c r="D851" s="1">
        <v>5</v>
      </c>
      <c r="E851" s="40">
        <v>18.899999999999999</v>
      </c>
      <c r="F851" s="40">
        <v>15.5</v>
      </c>
      <c r="G851" s="40">
        <v>21.5</v>
      </c>
      <c r="H851" s="1">
        <v>7</v>
      </c>
    </row>
    <row r="852" spans="1:8" x14ac:dyDescent="0.25">
      <c r="A852" s="1">
        <v>850</v>
      </c>
      <c r="B852" s="1" t="s">
        <v>2485</v>
      </c>
      <c r="C852" s="1" t="s">
        <v>2823</v>
      </c>
      <c r="D852" s="1">
        <v>6</v>
      </c>
      <c r="E852" s="40">
        <v>18.600000000000001</v>
      </c>
      <c r="F852" s="40">
        <v>15</v>
      </c>
      <c r="G852" s="40">
        <v>23.5</v>
      </c>
      <c r="H852" s="1">
        <v>7</v>
      </c>
    </row>
    <row r="853" spans="1:8" x14ac:dyDescent="0.25">
      <c r="A853" s="1">
        <v>851</v>
      </c>
      <c r="B853" s="1" t="s">
        <v>2560</v>
      </c>
      <c r="C853" s="1" t="s">
        <v>2823</v>
      </c>
      <c r="D853" s="1">
        <v>4</v>
      </c>
      <c r="E853" s="40">
        <v>21.5</v>
      </c>
      <c r="F853" s="40">
        <v>13.5</v>
      </c>
      <c r="G853" s="40">
        <v>28</v>
      </c>
      <c r="H853" s="1">
        <v>7</v>
      </c>
    </row>
    <row r="854" spans="1:8" x14ac:dyDescent="0.25">
      <c r="A854" s="1">
        <v>852</v>
      </c>
      <c r="B854" s="1" t="s">
        <v>2411</v>
      </c>
      <c r="C854" s="1" t="s">
        <v>2823</v>
      </c>
      <c r="D854" s="1">
        <v>7</v>
      </c>
      <c r="E854" s="40">
        <v>26.7</v>
      </c>
      <c r="F854" s="40">
        <v>11</v>
      </c>
      <c r="G854" s="40">
        <v>37</v>
      </c>
      <c r="H854" s="1">
        <v>6</v>
      </c>
    </row>
    <row r="855" spans="1:8" x14ac:dyDescent="0.25">
      <c r="A855" s="1">
        <v>853</v>
      </c>
      <c r="B855" s="1" t="s">
        <v>2413</v>
      </c>
      <c r="C855" s="1" t="s">
        <v>2823</v>
      </c>
      <c r="D855" s="1">
        <v>6</v>
      </c>
      <c r="E855" s="40">
        <v>29.8</v>
      </c>
      <c r="F855" s="40">
        <v>22</v>
      </c>
      <c r="G855" s="40">
        <v>35.5</v>
      </c>
      <c r="H855" s="1">
        <v>6</v>
      </c>
    </row>
    <row r="856" spans="1:8" x14ac:dyDescent="0.25">
      <c r="A856" s="1">
        <v>854</v>
      </c>
      <c r="B856" s="1" t="s">
        <v>2493</v>
      </c>
      <c r="C856" s="1" t="s">
        <v>2823</v>
      </c>
      <c r="D856" s="1">
        <v>4</v>
      </c>
      <c r="E856" s="40">
        <v>18.2</v>
      </c>
      <c r="F856" s="40">
        <v>14</v>
      </c>
      <c r="G856" s="40">
        <v>22</v>
      </c>
      <c r="H856" s="1">
        <v>6</v>
      </c>
    </row>
    <row r="857" spans="1:8" x14ac:dyDescent="0.25">
      <c r="A857" s="1">
        <v>855</v>
      </c>
      <c r="B857" s="1" t="s">
        <v>2732</v>
      </c>
      <c r="C857" s="1" t="s">
        <v>2823</v>
      </c>
      <c r="D857" s="1">
        <v>6</v>
      </c>
      <c r="E857" s="40">
        <v>18.2</v>
      </c>
      <c r="F857" s="40">
        <v>1</v>
      </c>
      <c r="G857" s="40">
        <v>31</v>
      </c>
      <c r="H857" s="1">
        <v>6</v>
      </c>
    </row>
    <row r="858" spans="1:8" x14ac:dyDescent="0.25">
      <c r="A858" s="1">
        <v>856</v>
      </c>
      <c r="B858" s="1" t="s">
        <v>2534</v>
      </c>
      <c r="C858" s="1" t="s">
        <v>2823</v>
      </c>
      <c r="D858" s="1">
        <v>4</v>
      </c>
      <c r="E858" s="40">
        <v>10.3</v>
      </c>
      <c r="F858" s="40">
        <v>9</v>
      </c>
      <c r="G858" s="40">
        <v>11.1</v>
      </c>
      <c r="H858" s="1">
        <v>6</v>
      </c>
    </row>
    <row r="859" spans="1:8" x14ac:dyDescent="0.25">
      <c r="A859" s="1">
        <v>857</v>
      </c>
      <c r="B859" s="1" t="s">
        <v>1532</v>
      </c>
      <c r="C859" s="1" t="s">
        <v>2823</v>
      </c>
      <c r="D859" s="1">
        <v>4</v>
      </c>
      <c r="E859" s="40">
        <v>23.1</v>
      </c>
      <c r="F859" s="40">
        <v>16</v>
      </c>
      <c r="G859" s="40">
        <v>30</v>
      </c>
      <c r="H859" s="1">
        <v>6</v>
      </c>
    </row>
    <row r="860" spans="1:8" x14ac:dyDescent="0.25">
      <c r="A860" s="1">
        <v>858</v>
      </c>
      <c r="B860" s="1" t="s">
        <v>2711</v>
      </c>
      <c r="C860" s="1" t="s">
        <v>2823</v>
      </c>
      <c r="D860" s="1">
        <v>5</v>
      </c>
      <c r="E860" s="40">
        <v>24.1</v>
      </c>
      <c r="F860" s="40">
        <v>17</v>
      </c>
      <c r="G860" s="40">
        <v>35</v>
      </c>
      <c r="H860" s="1">
        <v>6</v>
      </c>
    </row>
    <row r="861" spans="1:8" x14ac:dyDescent="0.25">
      <c r="A861" s="1">
        <v>859</v>
      </c>
      <c r="B861" s="1" t="s">
        <v>2742</v>
      </c>
      <c r="C861" s="1" t="s">
        <v>2823</v>
      </c>
      <c r="D861" s="1">
        <v>6</v>
      </c>
      <c r="E861" s="40">
        <v>28.9</v>
      </c>
      <c r="F861" s="40">
        <v>23.7</v>
      </c>
      <c r="G861" s="40">
        <v>35.799999999999997</v>
      </c>
      <c r="H861" s="1">
        <v>6</v>
      </c>
    </row>
    <row r="862" spans="1:8" x14ac:dyDescent="0.25">
      <c r="A862" s="1">
        <v>860</v>
      </c>
      <c r="B862" s="1" t="s">
        <v>2815</v>
      </c>
      <c r="C862" s="1" t="s">
        <v>2823</v>
      </c>
      <c r="D862" s="1">
        <v>2</v>
      </c>
      <c r="E862" s="40">
        <v>28.3</v>
      </c>
      <c r="F862" s="40">
        <v>23</v>
      </c>
      <c r="G862" s="40">
        <v>32</v>
      </c>
      <c r="H862" s="1">
        <v>6</v>
      </c>
    </row>
    <row r="863" spans="1:8" x14ac:dyDescent="0.25">
      <c r="A863" s="1">
        <v>861</v>
      </c>
      <c r="B863" s="1" t="s">
        <v>2831</v>
      </c>
      <c r="C863" s="1" t="s">
        <v>2823</v>
      </c>
      <c r="D863" s="1">
        <v>4</v>
      </c>
      <c r="E863" s="40">
        <v>13.9</v>
      </c>
      <c r="F863" s="40">
        <v>11.5</v>
      </c>
      <c r="G863" s="40">
        <v>18</v>
      </c>
      <c r="H863" s="1">
        <v>6</v>
      </c>
    </row>
    <row r="864" spans="1:8" x14ac:dyDescent="0.25">
      <c r="A864" s="1">
        <v>862</v>
      </c>
      <c r="B864" s="1" t="s">
        <v>2540</v>
      </c>
      <c r="C864" s="1" t="s">
        <v>2823</v>
      </c>
      <c r="D864" s="1">
        <v>4</v>
      </c>
      <c r="E864" s="40">
        <v>15.2</v>
      </c>
      <c r="F864" s="40">
        <v>9</v>
      </c>
      <c r="G864" s="40">
        <v>24</v>
      </c>
      <c r="H864" s="1">
        <v>6</v>
      </c>
    </row>
    <row r="865" spans="1:8" x14ac:dyDescent="0.25">
      <c r="A865" s="1">
        <v>863</v>
      </c>
      <c r="B865" s="1" t="s">
        <v>2417</v>
      </c>
      <c r="C865" s="1" t="s">
        <v>2823</v>
      </c>
      <c r="D865" s="1">
        <v>3</v>
      </c>
      <c r="E865" s="40">
        <v>23.3</v>
      </c>
      <c r="F865" s="40">
        <v>22</v>
      </c>
      <c r="G865" s="40">
        <v>25.1</v>
      </c>
      <c r="H865" s="1">
        <v>6</v>
      </c>
    </row>
    <row r="866" spans="1:8" x14ac:dyDescent="0.25">
      <c r="A866" s="1">
        <v>864</v>
      </c>
      <c r="B866" s="1" t="s">
        <v>2832</v>
      </c>
      <c r="C866" s="1" t="s">
        <v>2823</v>
      </c>
      <c r="D866" s="1">
        <v>2</v>
      </c>
      <c r="E866" s="40">
        <v>15.3</v>
      </c>
      <c r="F866" s="40">
        <v>11</v>
      </c>
      <c r="G866" s="40">
        <v>17.8</v>
      </c>
      <c r="H866" s="1">
        <v>6</v>
      </c>
    </row>
    <row r="867" spans="1:8" x14ac:dyDescent="0.25">
      <c r="A867" s="1">
        <v>865</v>
      </c>
      <c r="B867" s="1" t="s">
        <v>2519</v>
      </c>
      <c r="C867" s="1" t="s">
        <v>2823</v>
      </c>
      <c r="D867" s="1">
        <v>2</v>
      </c>
      <c r="E867" s="40">
        <v>14.5</v>
      </c>
      <c r="F867" s="40">
        <v>8.8000000000000007</v>
      </c>
      <c r="G867" s="40">
        <v>20</v>
      </c>
      <c r="H867" s="1">
        <v>6</v>
      </c>
    </row>
    <row r="868" spans="1:8" x14ac:dyDescent="0.25">
      <c r="A868" s="1">
        <v>866</v>
      </c>
      <c r="B868" s="1" t="s">
        <v>2833</v>
      </c>
      <c r="C868" s="1" t="s">
        <v>2823</v>
      </c>
      <c r="D868" s="1">
        <v>3</v>
      </c>
      <c r="E868" s="40">
        <v>23.2</v>
      </c>
      <c r="F868" s="40">
        <v>17.8</v>
      </c>
      <c r="G868" s="40">
        <v>29.9</v>
      </c>
      <c r="H868" s="1">
        <v>6</v>
      </c>
    </row>
    <row r="869" spans="1:8" x14ac:dyDescent="0.25">
      <c r="A869" s="1">
        <v>867</v>
      </c>
      <c r="B869" s="1" t="s">
        <v>2834</v>
      </c>
      <c r="C869" s="1" t="s">
        <v>2823</v>
      </c>
      <c r="D869" s="1">
        <v>4</v>
      </c>
      <c r="E869" s="40">
        <v>14.3</v>
      </c>
      <c r="F869" s="40">
        <v>12</v>
      </c>
      <c r="G869" s="40">
        <v>17.8</v>
      </c>
      <c r="H869" s="1">
        <v>6</v>
      </c>
    </row>
    <row r="870" spans="1:8" x14ac:dyDescent="0.25">
      <c r="A870" s="1">
        <v>868</v>
      </c>
      <c r="B870" s="1" t="s">
        <v>2592</v>
      </c>
      <c r="C870" s="1" t="s">
        <v>2823</v>
      </c>
      <c r="D870" s="1">
        <v>3</v>
      </c>
      <c r="E870" s="40">
        <v>31.6</v>
      </c>
      <c r="F870" s="40">
        <v>27</v>
      </c>
      <c r="G870" s="40">
        <v>40</v>
      </c>
      <c r="H870" s="1">
        <v>6</v>
      </c>
    </row>
    <row r="871" spans="1:8" x14ac:dyDescent="0.25">
      <c r="A871" s="1">
        <v>869</v>
      </c>
      <c r="B871" s="1" t="s">
        <v>2460</v>
      </c>
      <c r="C871" s="1" t="s">
        <v>2823</v>
      </c>
      <c r="D871" s="1">
        <v>6</v>
      </c>
      <c r="E871" s="40">
        <v>28.3</v>
      </c>
      <c r="F871" s="40">
        <v>21</v>
      </c>
      <c r="G871" s="40">
        <v>35</v>
      </c>
      <c r="H871" s="1">
        <v>6</v>
      </c>
    </row>
    <row r="872" spans="1:8" x14ac:dyDescent="0.25">
      <c r="A872" s="1">
        <v>870</v>
      </c>
      <c r="B872" s="1" t="s">
        <v>2835</v>
      </c>
      <c r="C872" s="1" t="s">
        <v>2823</v>
      </c>
      <c r="D872" s="1">
        <v>5</v>
      </c>
      <c r="E872" s="40">
        <v>25</v>
      </c>
      <c r="F872" s="40">
        <v>24</v>
      </c>
      <c r="G872" s="40">
        <v>27</v>
      </c>
      <c r="H872" s="1">
        <v>6</v>
      </c>
    </row>
    <row r="873" spans="1:8" x14ac:dyDescent="0.25">
      <c r="A873" s="1">
        <v>871</v>
      </c>
      <c r="B873" s="1" t="s">
        <v>2836</v>
      </c>
      <c r="C873" s="1" t="s">
        <v>2823</v>
      </c>
      <c r="D873" s="1">
        <v>7</v>
      </c>
      <c r="E873" s="40">
        <v>18.100000000000001</v>
      </c>
      <c r="F873" s="40">
        <v>15</v>
      </c>
      <c r="G873" s="40">
        <v>22</v>
      </c>
      <c r="H873" s="1">
        <v>6</v>
      </c>
    </row>
    <row r="874" spans="1:8" x14ac:dyDescent="0.25">
      <c r="A874" s="1">
        <v>872</v>
      </c>
      <c r="B874" s="1" t="s">
        <v>2553</v>
      </c>
      <c r="C874" s="1" t="s">
        <v>2823</v>
      </c>
      <c r="D874" s="1">
        <v>3</v>
      </c>
      <c r="E874" s="40">
        <v>31</v>
      </c>
      <c r="F874" s="40">
        <v>20</v>
      </c>
      <c r="G874" s="40">
        <v>42</v>
      </c>
      <c r="H874" s="1">
        <v>5</v>
      </c>
    </row>
    <row r="875" spans="1:8" x14ac:dyDescent="0.25">
      <c r="A875" s="1">
        <v>873</v>
      </c>
      <c r="B875" s="1" t="s">
        <v>2714</v>
      </c>
      <c r="C875" s="1" t="s">
        <v>2823</v>
      </c>
      <c r="D875" s="1">
        <v>2</v>
      </c>
      <c r="E875" s="40">
        <v>32.1</v>
      </c>
      <c r="F875" s="40">
        <v>27</v>
      </c>
      <c r="G875" s="40">
        <v>36</v>
      </c>
      <c r="H875" s="1">
        <v>5</v>
      </c>
    </row>
    <row r="876" spans="1:8" x14ac:dyDescent="0.25">
      <c r="A876" s="1">
        <v>874</v>
      </c>
      <c r="B876" s="1" t="s">
        <v>2526</v>
      </c>
      <c r="C876" s="1" t="s">
        <v>2823</v>
      </c>
      <c r="D876" s="1">
        <v>7</v>
      </c>
      <c r="E876" s="40">
        <v>17.8</v>
      </c>
      <c r="F876" s="40">
        <v>15</v>
      </c>
      <c r="G876" s="40">
        <v>19.5</v>
      </c>
      <c r="H876" s="1">
        <v>5</v>
      </c>
    </row>
    <row r="877" spans="1:8" x14ac:dyDescent="0.25">
      <c r="A877" s="1">
        <v>875</v>
      </c>
      <c r="B877" s="1" t="s">
        <v>2427</v>
      </c>
      <c r="C877" s="1" t="s">
        <v>2823</v>
      </c>
      <c r="D877" s="1">
        <v>7</v>
      </c>
      <c r="E877" s="40">
        <v>36.6</v>
      </c>
      <c r="F877" s="40">
        <v>17.2</v>
      </c>
      <c r="G877" s="40">
        <v>51</v>
      </c>
      <c r="H877" s="1">
        <v>5</v>
      </c>
    </row>
    <row r="878" spans="1:8" x14ac:dyDescent="0.25">
      <c r="A878" s="1">
        <v>876</v>
      </c>
      <c r="B878" s="1" t="s">
        <v>2676</v>
      </c>
      <c r="C878" s="1" t="s">
        <v>2823</v>
      </c>
      <c r="D878" s="1">
        <v>3</v>
      </c>
      <c r="E878" s="40">
        <v>16.2</v>
      </c>
      <c r="F878" s="40">
        <v>10</v>
      </c>
      <c r="G878" s="40">
        <v>20</v>
      </c>
      <c r="H878" s="1">
        <v>5</v>
      </c>
    </row>
    <row r="879" spans="1:8" x14ac:dyDescent="0.25">
      <c r="A879" s="1">
        <v>877</v>
      </c>
      <c r="B879" s="1" t="s">
        <v>2837</v>
      </c>
      <c r="C879" s="1" t="s">
        <v>2823</v>
      </c>
      <c r="D879" s="1">
        <v>2</v>
      </c>
      <c r="E879" s="40">
        <v>8.5</v>
      </c>
      <c r="F879" s="40">
        <v>8.5</v>
      </c>
      <c r="G879" s="40">
        <v>8.6</v>
      </c>
      <c r="H879" s="1">
        <v>5</v>
      </c>
    </row>
    <row r="880" spans="1:8" x14ac:dyDescent="0.25">
      <c r="A880" s="1">
        <v>878</v>
      </c>
      <c r="B880" s="1" t="s">
        <v>2811</v>
      </c>
      <c r="C880" s="1" t="s">
        <v>2823</v>
      </c>
      <c r="D880" s="1">
        <v>2</v>
      </c>
      <c r="E880" s="40">
        <v>11.9</v>
      </c>
      <c r="F880" s="40">
        <v>9.5</v>
      </c>
      <c r="G880" s="40">
        <v>13.5</v>
      </c>
      <c r="H880" s="1">
        <v>5</v>
      </c>
    </row>
    <row r="881" spans="1:8" x14ac:dyDescent="0.25">
      <c r="A881" s="1">
        <v>879</v>
      </c>
      <c r="B881" s="1" t="s">
        <v>2686</v>
      </c>
      <c r="C881" s="1" t="s">
        <v>2823</v>
      </c>
      <c r="D881" s="1">
        <v>2</v>
      </c>
      <c r="E881" s="40">
        <v>21.3</v>
      </c>
      <c r="F881" s="40">
        <v>10</v>
      </c>
      <c r="G881" s="40">
        <v>28</v>
      </c>
      <c r="H881" s="1">
        <v>5</v>
      </c>
    </row>
    <row r="882" spans="1:8" x14ac:dyDescent="0.25">
      <c r="A882" s="1">
        <v>880</v>
      </c>
      <c r="B882" s="1" t="s">
        <v>2838</v>
      </c>
      <c r="C882" s="1" t="s">
        <v>2823</v>
      </c>
      <c r="D882" s="1">
        <v>3</v>
      </c>
      <c r="E882" s="40">
        <v>18.899999999999999</v>
      </c>
      <c r="F882" s="40">
        <v>16.5</v>
      </c>
      <c r="G882" s="40">
        <v>20.7</v>
      </c>
      <c r="H882" s="1">
        <v>5</v>
      </c>
    </row>
    <row r="883" spans="1:8" x14ac:dyDescent="0.25">
      <c r="A883" s="1">
        <v>881</v>
      </c>
      <c r="B883" s="1" t="s">
        <v>2421</v>
      </c>
      <c r="C883" s="1" t="s">
        <v>2823</v>
      </c>
      <c r="D883" s="1">
        <v>5</v>
      </c>
      <c r="E883" s="40">
        <v>10</v>
      </c>
      <c r="F883" s="40">
        <v>9</v>
      </c>
      <c r="G883" s="40">
        <v>11</v>
      </c>
      <c r="H883" s="1">
        <v>5</v>
      </c>
    </row>
    <row r="884" spans="1:8" x14ac:dyDescent="0.25">
      <c r="A884" s="1">
        <v>882</v>
      </c>
      <c r="B884" s="1" t="s">
        <v>2527</v>
      </c>
      <c r="C884" s="1" t="s">
        <v>2823</v>
      </c>
      <c r="D884" s="1">
        <v>6</v>
      </c>
      <c r="E884" s="40">
        <v>19.7</v>
      </c>
      <c r="F884" s="40">
        <v>15</v>
      </c>
      <c r="G884" s="40">
        <v>23.5</v>
      </c>
      <c r="H884" s="1">
        <v>5</v>
      </c>
    </row>
    <row r="885" spans="1:8" x14ac:dyDescent="0.25">
      <c r="A885" s="1">
        <v>883</v>
      </c>
      <c r="B885" s="1" t="s">
        <v>2488</v>
      </c>
      <c r="C885" s="1" t="s">
        <v>2823</v>
      </c>
      <c r="D885" s="1">
        <v>7</v>
      </c>
      <c r="E885" s="40">
        <v>31.7</v>
      </c>
      <c r="F885" s="40">
        <v>18.600000000000001</v>
      </c>
      <c r="G885" s="40">
        <v>42</v>
      </c>
      <c r="H885" s="1">
        <v>5</v>
      </c>
    </row>
    <row r="886" spans="1:8" x14ac:dyDescent="0.25">
      <c r="A886" s="1">
        <v>884</v>
      </c>
      <c r="B886" s="1" t="s">
        <v>2782</v>
      </c>
      <c r="C886" s="1" t="s">
        <v>2823</v>
      </c>
      <c r="D886" s="1">
        <v>3</v>
      </c>
      <c r="E886" s="40">
        <v>22.4</v>
      </c>
      <c r="F886" s="40">
        <v>19</v>
      </c>
      <c r="G886" s="40">
        <v>25</v>
      </c>
      <c r="H886" s="1">
        <v>5</v>
      </c>
    </row>
    <row r="887" spans="1:8" x14ac:dyDescent="0.25">
      <c r="A887" s="1">
        <v>885</v>
      </c>
      <c r="B887" s="1" t="s">
        <v>2768</v>
      </c>
      <c r="C887" s="1" t="s">
        <v>2823</v>
      </c>
      <c r="D887" s="1">
        <v>4</v>
      </c>
      <c r="E887" s="40">
        <v>20.8</v>
      </c>
      <c r="F887" s="40">
        <v>14</v>
      </c>
      <c r="G887" s="40">
        <v>26</v>
      </c>
      <c r="H887" s="1">
        <v>5</v>
      </c>
    </row>
    <row r="888" spans="1:8" x14ac:dyDescent="0.25">
      <c r="A888" s="1">
        <v>886</v>
      </c>
      <c r="B888" s="1" t="s">
        <v>2741</v>
      </c>
      <c r="C888" s="1" t="s">
        <v>2823</v>
      </c>
      <c r="D888" s="1">
        <v>4</v>
      </c>
      <c r="E888" s="40">
        <v>18.399999999999999</v>
      </c>
      <c r="F888" s="40">
        <v>10</v>
      </c>
      <c r="G888" s="40">
        <v>27.5</v>
      </c>
      <c r="H888" s="1">
        <v>5</v>
      </c>
    </row>
    <row r="889" spans="1:8" x14ac:dyDescent="0.25">
      <c r="A889" s="1">
        <v>887</v>
      </c>
      <c r="B889" s="1" t="s">
        <v>2639</v>
      </c>
      <c r="C889" s="1" t="s">
        <v>2823</v>
      </c>
      <c r="D889" s="1">
        <v>3</v>
      </c>
      <c r="E889" s="40">
        <v>12</v>
      </c>
      <c r="F889" s="40">
        <v>9.5</v>
      </c>
      <c r="G889" s="40">
        <v>16</v>
      </c>
      <c r="H889" s="1">
        <v>5</v>
      </c>
    </row>
    <row r="890" spans="1:8" x14ac:dyDescent="0.25">
      <c r="A890" s="1">
        <v>888</v>
      </c>
      <c r="B890" s="1" t="s">
        <v>2839</v>
      </c>
      <c r="C890" s="1" t="s">
        <v>2823</v>
      </c>
      <c r="D890" s="1">
        <v>4</v>
      </c>
      <c r="E890" s="40">
        <v>27.3</v>
      </c>
      <c r="F890" s="40">
        <v>22.5</v>
      </c>
      <c r="G890" s="40">
        <v>34</v>
      </c>
      <c r="H890" s="1">
        <v>5</v>
      </c>
    </row>
    <row r="891" spans="1:8" x14ac:dyDescent="0.25">
      <c r="A891" s="1">
        <v>889</v>
      </c>
      <c r="B891" s="1" t="s">
        <v>2536</v>
      </c>
      <c r="C891" s="1" t="s">
        <v>2823</v>
      </c>
      <c r="D891" s="1">
        <v>4</v>
      </c>
      <c r="E891" s="40">
        <v>22.8</v>
      </c>
      <c r="F891" s="40">
        <v>14</v>
      </c>
      <c r="G891" s="40">
        <v>41</v>
      </c>
      <c r="H891" s="1">
        <v>5</v>
      </c>
    </row>
    <row r="892" spans="1:8" x14ac:dyDescent="0.25">
      <c r="A892" s="1">
        <v>890</v>
      </c>
      <c r="B892" s="1" t="s">
        <v>2595</v>
      </c>
      <c r="C892" s="1" t="s">
        <v>2823</v>
      </c>
      <c r="D892" s="1">
        <v>6</v>
      </c>
      <c r="E892" s="40">
        <v>24.4</v>
      </c>
      <c r="F892" s="40">
        <v>22</v>
      </c>
      <c r="G892" s="40">
        <v>32</v>
      </c>
      <c r="H892" s="1">
        <v>5</v>
      </c>
    </row>
    <row r="893" spans="1:8" x14ac:dyDescent="0.25">
      <c r="A893" s="1">
        <v>891</v>
      </c>
      <c r="B893" s="1" t="s">
        <v>2729</v>
      </c>
      <c r="C893" s="1" t="s">
        <v>2823</v>
      </c>
      <c r="D893" s="1">
        <v>3</v>
      </c>
      <c r="E893" s="40">
        <v>15.6</v>
      </c>
      <c r="F893" s="40">
        <v>4</v>
      </c>
      <c r="G893" s="40">
        <v>24.7</v>
      </c>
      <c r="H893" s="1">
        <v>5</v>
      </c>
    </row>
    <row r="894" spans="1:8" x14ac:dyDescent="0.25">
      <c r="A894" s="1">
        <v>892</v>
      </c>
      <c r="B894" s="1" t="s">
        <v>2840</v>
      </c>
      <c r="C894" s="1" t="s">
        <v>2823</v>
      </c>
      <c r="D894" s="1">
        <v>3</v>
      </c>
      <c r="E894" s="40">
        <v>18.8</v>
      </c>
      <c r="F894" s="40">
        <v>10.7</v>
      </c>
      <c r="G894" s="40">
        <v>25</v>
      </c>
      <c r="H894" s="1">
        <v>5</v>
      </c>
    </row>
    <row r="895" spans="1:8" x14ac:dyDescent="0.25">
      <c r="A895" s="1">
        <v>893</v>
      </c>
      <c r="B895" s="1" t="s">
        <v>2841</v>
      </c>
      <c r="C895" s="1" t="s">
        <v>2823</v>
      </c>
      <c r="D895" s="1">
        <v>4</v>
      </c>
      <c r="E895" s="40">
        <v>39.700000000000003</v>
      </c>
      <c r="F895" s="40">
        <v>6</v>
      </c>
      <c r="G895" s="40">
        <v>97</v>
      </c>
      <c r="H895" s="1">
        <v>5</v>
      </c>
    </row>
    <row r="896" spans="1:8" x14ac:dyDescent="0.25">
      <c r="A896" s="1">
        <v>894</v>
      </c>
      <c r="B896" s="1" t="s">
        <v>2842</v>
      </c>
      <c r="C896" s="1" t="s">
        <v>2823</v>
      </c>
      <c r="D896" s="1">
        <v>9</v>
      </c>
      <c r="E896" s="40">
        <v>34.4</v>
      </c>
      <c r="F896" s="40">
        <v>27</v>
      </c>
      <c r="G896" s="40">
        <v>39.4</v>
      </c>
      <c r="H896" s="1">
        <v>5</v>
      </c>
    </row>
    <row r="897" spans="1:8" x14ac:dyDescent="0.25">
      <c r="A897" s="1">
        <v>895</v>
      </c>
      <c r="B897" s="1" t="s">
        <v>2440</v>
      </c>
      <c r="C897" s="1" t="s">
        <v>2823</v>
      </c>
      <c r="D897" s="1">
        <v>4</v>
      </c>
      <c r="E897" s="40">
        <v>21.2</v>
      </c>
      <c r="F897" s="40">
        <v>12</v>
      </c>
      <c r="G897" s="40">
        <v>34</v>
      </c>
      <c r="H897" s="1">
        <v>5</v>
      </c>
    </row>
    <row r="898" spans="1:8" x14ac:dyDescent="0.25">
      <c r="A898" s="1">
        <v>896</v>
      </c>
      <c r="B898" s="1" t="s">
        <v>2528</v>
      </c>
      <c r="C898" s="1" t="s">
        <v>2823</v>
      </c>
      <c r="D898" s="1">
        <v>8</v>
      </c>
      <c r="E898" s="40">
        <v>27.6</v>
      </c>
      <c r="F898" s="40">
        <v>25.2</v>
      </c>
      <c r="G898" s="40">
        <v>30</v>
      </c>
      <c r="H898" s="1">
        <v>5</v>
      </c>
    </row>
    <row r="899" spans="1:8" x14ac:dyDescent="0.25">
      <c r="A899" s="1">
        <v>897</v>
      </c>
      <c r="B899" s="1" t="s">
        <v>2431</v>
      </c>
      <c r="C899" s="1" t="s">
        <v>2823</v>
      </c>
      <c r="D899" s="1">
        <v>5</v>
      </c>
      <c r="E899" s="40">
        <v>82</v>
      </c>
      <c r="F899" s="40">
        <v>55</v>
      </c>
      <c r="G899" s="40">
        <v>100</v>
      </c>
      <c r="H899" s="1">
        <v>5</v>
      </c>
    </row>
    <row r="900" spans="1:8" x14ac:dyDescent="0.25">
      <c r="A900" s="1">
        <v>898</v>
      </c>
      <c r="B900" s="1" t="s">
        <v>2482</v>
      </c>
      <c r="C900" s="1" t="s">
        <v>2823</v>
      </c>
      <c r="D900" s="1">
        <v>3</v>
      </c>
      <c r="E900" s="40">
        <v>14.9</v>
      </c>
      <c r="F900" s="40">
        <v>12</v>
      </c>
      <c r="G900" s="40">
        <v>18.5</v>
      </c>
      <c r="H900" s="1">
        <v>5</v>
      </c>
    </row>
    <row r="901" spans="1:8" x14ac:dyDescent="0.25">
      <c r="A901" s="1">
        <v>899</v>
      </c>
      <c r="B901" s="1" t="s">
        <v>2843</v>
      </c>
      <c r="C901" s="1" t="s">
        <v>2823</v>
      </c>
      <c r="D901" s="1">
        <v>5</v>
      </c>
      <c r="E901" s="40">
        <v>19</v>
      </c>
      <c r="F901" s="40">
        <v>13</v>
      </c>
      <c r="G901" s="40">
        <v>22.4</v>
      </c>
      <c r="H901" s="1">
        <v>5</v>
      </c>
    </row>
    <row r="902" spans="1:8" x14ac:dyDescent="0.25">
      <c r="A902" s="1">
        <v>900</v>
      </c>
      <c r="B902" s="1" t="s">
        <v>2776</v>
      </c>
      <c r="C902" s="1" t="s">
        <v>2823</v>
      </c>
      <c r="D902" s="1">
        <v>4</v>
      </c>
      <c r="E902" s="40">
        <v>23.6</v>
      </c>
      <c r="F902" s="40">
        <v>21</v>
      </c>
      <c r="G902" s="40">
        <v>29</v>
      </c>
      <c r="H902" s="1">
        <v>5</v>
      </c>
    </row>
    <row r="903" spans="1:8" x14ac:dyDescent="0.25">
      <c r="A903" s="1">
        <v>901</v>
      </c>
      <c r="B903" s="1" t="s">
        <v>2844</v>
      </c>
      <c r="C903" s="1" t="s">
        <v>2823</v>
      </c>
      <c r="D903" s="1">
        <v>2</v>
      </c>
      <c r="E903" s="40">
        <v>27.4</v>
      </c>
      <c r="F903" s="40">
        <v>18</v>
      </c>
      <c r="G903" s="40">
        <v>38</v>
      </c>
      <c r="H903" s="1">
        <v>5</v>
      </c>
    </row>
    <row r="904" spans="1:8" x14ac:dyDescent="0.25">
      <c r="A904" s="1">
        <v>902</v>
      </c>
      <c r="B904" s="1" t="s">
        <v>2845</v>
      </c>
      <c r="C904" s="1" t="s">
        <v>2823</v>
      </c>
      <c r="D904" s="1">
        <v>2</v>
      </c>
      <c r="E904" s="40">
        <v>31.7</v>
      </c>
      <c r="F904" s="40">
        <v>20.5</v>
      </c>
      <c r="G904" s="40">
        <v>40</v>
      </c>
      <c r="H904" s="1">
        <v>5</v>
      </c>
    </row>
    <row r="905" spans="1:8" x14ac:dyDescent="0.25">
      <c r="A905" s="1">
        <v>903</v>
      </c>
      <c r="B905" s="1" t="s">
        <v>2846</v>
      </c>
      <c r="C905" s="1" t="s">
        <v>2823</v>
      </c>
      <c r="D905" s="1">
        <v>3</v>
      </c>
      <c r="E905" s="40">
        <v>14.9</v>
      </c>
      <c r="F905" s="40">
        <v>12.1</v>
      </c>
      <c r="G905" s="40">
        <v>21.5</v>
      </c>
      <c r="H905" s="1">
        <v>5</v>
      </c>
    </row>
    <row r="906" spans="1:8" x14ac:dyDescent="0.25">
      <c r="A906" s="1">
        <v>904</v>
      </c>
      <c r="B906" s="1" t="s">
        <v>2484</v>
      </c>
      <c r="C906" s="1" t="s">
        <v>2823</v>
      </c>
      <c r="D906" s="1">
        <v>4</v>
      </c>
      <c r="E906" s="40">
        <v>25.2</v>
      </c>
      <c r="F906" s="40">
        <v>11.8</v>
      </c>
      <c r="G906" s="40">
        <v>37</v>
      </c>
      <c r="H906" s="1">
        <v>5</v>
      </c>
    </row>
    <row r="907" spans="1:8" x14ac:dyDescent="0.25">
      <c r="A907" s="1">
        <v>905</v>
      </c>
      <c r="B907" s="1" t="s">
        <v>2739</v>
      </c>
      <c r="C907" s="1" t="s">
        <v>2823</v>
      </c>
      <c r="D907" s="1">
        <v>3</v>
      </c>
      <c r="E907" s="40">
        <v>20.2</v>
      </c>
      <c r="F907" s="40">
        <v>19.8</v>
      </c>
      <c r="G907" s="40">
        <v>21.5</v>
      </c>
      <c r="H907" s="1">
        <v>5</v>
      </c>
    </row>
    <row r="908" spans="1:8" x14ac:dyDescent="0.25">
      <c r="A908" s="1">
        <v>906</v>
      </c>
      <c r="B908" s="1" t="s">
        <v>2847</v>
      </c>
      <c r="C908" s="1" t="s">
        <v>2823</v>
      </c>
      <c r="D908" s="1">
        <v>7</v>
      </c>
      <c r="E908" s="40">
        <v>24.6</v>
      </c>
      <c r="F908" s="40">
        <v>18.7</v>
      </c>
      <c r="G908" s="40">
        <v>35</v>
      </c>
      <c r="H908" s="1">
        <v>5</v>
      </c>
    </row>
    <row r="909" spans="1:8" x14ac:dyDescent="0.25">
      <c r="A909" s="1">
        <v>907</v>
      </c>
      <c r="B909" s="1" t="s">
        <v>2848</v>
      </c>
      <c r="C909" s="1" t="s">
        <v>2823</v>
      </c>
      <c r="D909" s="1">
        <v>2</v>
      </c>
      <c r="E909" s="40">
        <v>16.8</v>
      </c>
      <c r="F909" s="40">
        <v>14.5</v>
      </c>
      <c r="G909" s="40">
        <v>20.3</v>
      </c>
      <c r="H909" s="1">
        <v>5</v>
      </c>
    </row>
    <row r="910" spans="1:8" x14ac:dyDescent="0.25">
      <c r="A910" s="1">
        <v>908</v>
      </c>
      <c r="B910" s="1" t="s">
        <v>2818</v>
      </c>
      <c r="C910" s="1" t="s">
        <v>2823</v>
      </c>
      <c r="D910" s="1">
        <v>2</v>
      </c>
      <c r="E910" s="40">
        <v>12.3</v>
      </c>
      <c r="F910" s="40">
        <v>11</v>
      </c>
      <c r="G910" s="40">
        <v>15</v>
      </c>
      <c r="H910" s="1">
        <v>5</v>
      </c>
    </row>
    <row r="911" spans="1:8" x14ac:dyDescent="0.25">
      <c r="A911" s="1">
        <v>909</v>
      </c>
      <c r="B911" s="1" t="s">
        <v>2849</v>
      </c>
      <c r="C911" s="1" t="s">
        <v>2823</v>
      </c>
      <c r="D911" s="1">
        <v>2</v>
      </c>
      <c r="E911" s="40">
        <v>20.2</v>
      </c>
      <c r="F911" s="40">
        <v>12.2</v>
      </c>
      <c r="G911" s="40">
        <v>24</v>
      </c>
      <c r="H911" s="1">
        <v>5</v>
      </c>
    </row>
    <row r="912" spans="1:8" x14ac:dyDescent="0.25">
      <c r="A912" s="1">
        <v>910</v>
      </c>
      <c r="B912" s="1" t="s">
        <v>2759</v>
      </c>
      <c r="C912" s="1" t="s">
        <v>2823</v>
      </c>
      <c r="D912" s="1">
        <v>4</v>
      </c>
      <c r="E912" s="40">
        <v>39.6</v>
      </c>
      <c r="F912" s="40">
        <v>23</v>
      </c>
      <c r="G912" s="40">
        <v>51</v>
      </c>
      <c r="H912" s="1">
        <v>5</v>
      </c>
    </row>
    <row r="913" spans="1:8" x14ac:dyDescent="0.25">
      <c r="A913" s="1">
        <v>911</v>
      </c>
      <c r="B913" s="1" t="s">
        <v>2850</v>
      </c>
      <c r="C913" s="1" t="s">
        <v>2823</v>
      </c>
      <c r="D913" s="1">
        <v>2</v>
      </c>
      <c r="E913" s="40">
        <v>21.7</v>
      </c>
      <c r="F913" s="40">
        <v>18</v>
      </c>
      <c r="G913" s="40">
        <v>26</v>
      </c>
      <c r="H913" s="1">
        <v>5</v>
      </c>
    </row>
    <row r="914" spans="1:8" x14ac:dyDescent="0.25">
      <c r="A914" s="1">
        <v>912</v>
      </c>
      <c r="B914" s="1" t="s">
        <v>2851</v>
      </c>
      <c r="C914" s="1" t="s">
        <v>2823</v>
      </c>
      <c r="D914" s="1">
        <v>5</v>
      </c>
      <c r="E914" s="40">
        <v>18</v>
      </c>
      <c r="F914" s="40">
        <v>15</v>
      </c>
      <c r="G914" s="40">
        <v>28</v>
      </c>
      <c r="H914" s="1">
        <v>5</v>
      </c>
    </row>
    <row r="915" spans="1:8" x14ac:dyDescent="0.25">
      <c r="A915" s="1">
        <v>913</v>
      </c>
      <c r="B915" s="1" t="s">
        <v>2804</v>
      </c>
      <c r="C915" s="1" t="s">
        <v>2823</v>
      </c>
      <c r="D915" s="1">
        <v>4</v>
      </c>
      <c r="E915" s="40">
        <v>22.7</v>
      </c>
      <c r="F915" s="40">
        <v>19.3</v>
      </c>
      <c r="G915" s="40">
        <v>26.1</v>
      </c>
      <c r="H915" s="1">
        <v>5</v>
      </c>
    </row>
    <row r="916" spans="1:8" x14ac:dyDescent="0.25">
      <c r="A916" s="1">
        <v>914</v>
      </c>
      <c r="B916" s="1" t="s">
        <v>2852</v>
      </c>
      <c r="C916" s="1" t="s">
        <v>2823</v>
      </c>
      <c r="D916" s="1">
        <v>8</v>
      </c>
      <c r="E916" s="40">
        <v>29.5</v>
      </c>
      <c r="F916" s="40">
        <v>19</v>
      </c>
      <c r="G916" s="40">
        <v>39.5</v>
      </c>
      <c r="H916" s="1">
        <v>5</v>
      </c>
    </row>
    <row r="917" spans="1:8" x14ac:dyDescent="0.25">
      <c r="A917" s="1">
        <v>915</v>
      </c>
      <c r="B917" s="1" t="s">
        <v>2659</v>
      </c>
      <c r="C917" s="1" t="s">
        <v>2823</v>
      </c>
      <c r="D917" s="1">
        <v>3</v>
      </c>
      <c r="E917" s="40">
        <v>18.2</v>
      </c>
      <c r="F917" s="40">
        <v>9</v>
      </c>
      <c r="G917" s="40">
        <v>23</v>
      </c>
      <c r="H917" s="1">
        <v>5</v>
      </c>
    </row>
    <row r="918" spans="1:8" x14ac:dyDescent="0.25">
      <c r="A918" s="1">
        <v>916</v>
      </c>
      <c r="B918" s="1" t="s">
        <v>2853</v>
      </c>
      <c r="C918" s="1" t="s">
        <v>2823</v>
      </c>
      <c r="D918" s="1">
        <v>4</v>
      </c>
      <c r="E918" s="40">
        <v>16.600000000000001</v>
      </c>
      <c r="F918" s="40">
        <v>13.5</v>
      </c>
      <c r="G918" s="40">
        <v>21</v>
      </c>
      <c r="H918" s="1">
        <v>5</v>
      </c>
    </row>
    <row r="919" spans="1:8" x14ac:dyDescent="0.25">
      <c r="A919" s="1">
        <v>917</v>
      </c>
      <c r="B919" s="1" t="s">
        <v>2854</v>
      </c>
      <c r="C919" s="1" t="s">
        <v>2823</v>
      </c>
      <c r="D919" s="1">
        <v>2</v>
      </c>
      <c r="E919" s="40">
        <v>11.8</v>
      </c>
      <c r="F919" s="40">
        <v>1</v>
      </c>
      <c r="G919" s="40">
        <v>18</v>
      </c>
      <c r="H919" s="1">
        <v>5</v>
      </c>
    </row>
    <row r="920" spans="1:8" x14ac:dyDescent="0.25">
      <c r="A920" s="1">
        <v>918</v>
      </c>
      <c r="B920" s="1" t="s">
        <v>2855</v>
      </c>
      <c r="C920" s="1" t="s">
        <v>2823</v>
      </c>
      <c r="D920" s="1">
        <v>5</v>
      </c>
      <c r="E920" s="40">
        <v>30.4</v>
      </c>
      <c r="F920" s="40">
        <v>26.3</v>
      </c>
      <c r="G920" s="40">
        <v>35</v>
      </c>
      <c r="H920" s="1">
        <v>5</v>
      </c>
    </row>
    <row r="921" spans="1:8" x14ac:dyDescent="0.25">
      <c r="A921" s="1">
        <v>919</v>
      </c>
      <c r="B921" s="1" t="s">
        <v>2446</v>
      </c>
      <c r="C921" s="1" t="s">
        <v>2823</v>
      </c>
      <c r="D921" s="1">
        <v>3</v>
      </c>
      <c r="E921" s="40">
        <v>44.4</v>
      </c>
      <c r="F921" s="40">
        <v>11.6</v>
      </c>
      <c r="G921" s="40">
        <v>93</v>
      </c>
      <c r="H921" s="1">
        <v>5</v>
      </c>
    </row>
    <row r="922" spans="1:8" x14ac:dyDescent="0.25">
      <c r="A922" s="1">
        <v>920</v>
      </c>
      <c r="B922" s="1" t="s">
        <v>2435</v>
      </c>
      <c r="C922" s="1" t="s">
        <v>2823</v>
      </c>
      <c r="D922" s="1">
        <v>0</v>
      </c>
      <c r="E922" s="40">
        <v>24.6</v>
      </c>
      <c r="F922" s="40">
        <v>22</v>
      </c>
      <c r="G922" s="40">
        <v>28</v>
      </c>
      <c r="H922" s="1">
        <v>5</v>
      </c>
    </row>
    <row r="923" spans="1:8" x14ac:dyDescent="0.25">
      <c r="A923" s="1">
        <v>921</v>
      </c>
      <c r="B923" s="1" t="s">
        <v>2856</v>
      </c>
      <c r="C923" s="1" t="s">
        <v>2823</v>
      </c>
      <c r="D923" s="1">
        <v>3</v>
      </c>
      <c r="E923" s="40">
        <v>32.200000000000003</v>
      </c>
      <c r="F923" s="40">
        <v>29.9</v>
      </c>
      <c r="G923" s="40">
        <v>35</v>
      </c>
      <c r="H923" s="1">
        <v>5</v>
      </c>
    </row>
    <row r="924" spans="1:8" x14ac:dyDescent="0.25">
      <c r="A924" s="1">
        <v>922</v>
      </c>
      <c r="B924" s="1" t="s">
        <v>2610</v>
      </c>
      <c r="C924" s="1" t="s">
        <v>2823</v>
      </c>
      <c r="D924" s="1">
        <v>10</v>
      </c>
      <c r="E924" s="40">
        <v>29</v>
      </c>
      <c r="F924" s="40">
        <v>28</v>
      </c>
      <c r="G924" s="40">
        <v>30</v>
      </c>
      <c r="H924" s="1">
        <v>4</v>
      </c>
    </row>
    <row r="925" spans="1:8" x14ac:dyDescent="0.25">
      <c r="A925" s="1">
        <v>923</v>
      </c>
      <c r="B925" s="1" t="s">
        <v>2486</v>
      </c>
      <c r="C925" s="1" t="s">
        <v>2823</v>
      </c>
      <c r="D925" s="1">
        <v>9</v>
      </c>
      <c r="E925" s="40">
        <v>22.8</v>
      </c>
      <c r="F925" s="40">
        <v>20.3</v>
      </c>
      <c r="G925" s="40">
        <v>24</v>
      </c>
      <c r="H925" s="1">
        <v>4</v>
      </c>
    </row>
    <row r="926" spans="1:8" x14ac:dyDescent="0.25">
      <c r="A926" s="1">
        <v>924</v>
      </c>
      <c r="B926" s="1" t="s">
        <v>2857</v>
      </c>
      <c r="C926" s="1" t="s">
        <v>2823</v>
      </c>
      <c r="D926" s="1">
        <v>3</v>
      </c>
      <c r="E926" s="40">
        <v>17.5</v>
      </c>
      <c r="F926" s="40">
        <v>14.1</v>
      </c>
      <c r="G926" s="40">
        <v>22</v>
      </c>
      <c r="H926" s="1">
        <v>4</v>
      </c>
    </row>
    <row r="927" spans="1:8" x14ac:dyDescent="0.25">
      <c r="A927" s="1">
        <v>925</v>
      </c>
      <c r="B927" s="1" t="s">
        <v>2858</v>
      </c>
      <c r="C927" s="1" t="s">
        <v>2823</v>
      </c>
      <c r="D927" s="1">
        <v>6</v>
      </c>
      <c r="E927" s="40">
        <v>38.4</v>
      </c>
      <c r="F927" s="40">
        <v>35.4</v>
      </c>
      <c r="G927" s="40">
        <v>42</v>
      </c>
      <c r="H927" s="1">
        <v>4</v>
      </c>
    </row>
    <row r="928" spans="1:8" x14ac:dyDescent="0.25">
      <c r="A928" s="1">
        <v>926</v>
      </c>
      <c r="B928" s="1" t="s">
        <v>2562</v>
      </c>
      <c r="C928" s="1" t="s">
        <v>2823</v>
      </c>
      <c r="D928" s="1">
        <v>2</v>
      </c>
      <c r="E928" s="40">
        <v>12.8</v>
      </c>
      <c r="F928" s="40">
        <v>11</v>
      </c>
      <c r="G928" s="40">
        <v>14</v>
      </c>
      <c r="H928" s="1">
        <v>4</v>
      </c>
    </row>
    <row r="929" spans="1:8" x14ac:dyDescent="0.25">
      <c r="A929" s="1">
        <v>927</v>
      </c>
      <c r="B929" s="1" t="s">
        <v>2525</v>
      </c>
      <c r="C929" s="1" t="s">
        <v>2823</v>
      </c>
      <c r="D929" s="1">
        <v>8</v>
      </c>
      <c r="E929" s="40">
        <v>40</v>
      </c>
      <c r="F929" s="40">
        <v>30</v>
      </c>
      <c r="G929" s="40">
        <v>50</v>
      </c>
      <c r="H929" s="1">
        <v>4</v>
      </c>
    </row>
    <row r="930" spans="1:8" x14ac:dyDescent="0.25">
      <c r="A930" s="1">
        <v>928</v>
      </c>
      <c r="B930" s="1" t="s">
        <v>2859</v>
      </c>
      <c r="C930" s="1" t="s">
        <v>2823</v>
      </c>
      <c r="D930" s="1">
        <v>7</v>
      </c>
      <c r="E930" s="40">
        <v>14.1</v>
      </c>
      <c r="F930" s="40">
        <v>10.8</v>
      </c>
      <c r="G930" s="40">
        <v>15.8</v>
      </c>
      <c r="H930" s="1">
        <v>4</v>
      </c>
    </row>
    <row r="931" spans="1:8" x14ac:dyDescent="0.25">
      <c r="A931" s="1">
        <v>929</v>
      </c>
      <c r="B931" s="1" t="s">
        <v>2860</v>
      </c>
      <c r="C931" s="1" t="s">
        <v>2823</v>
      </c>
      <c r="D931" s="1">
        <v>4</v>
      </c>
      <c r="E931" s="40">
        <v>22.2</v>
      </c>
      <c r="F931" s="40">
        <v>20</v>
      </c>
      <c r="G931" s="40">
        <v>25</v>
      </c>
      <c r="H931" s="1">
        <v>4</v>
      </c>
    </row>
    <row r="932" spans="1:8" x14ac:dyDescent="0.25">
      <c r="A932" s="1">
        <v>930</v>
      </c>
      <c r="B932" s="1" t="s">
        <v>2419</v>
      </c>
      <c r="C932" s="1" t="s">
        <v>2823</v>
      </c>
      <c r="D932" s="1">
        <v>6</v>
      </c>
      <c r="E932" s="40">
        <v>25.1</v>
      </c>
      <c r="F932" s="40">
        <v>15.2</v>
      </c>
      <c r="G932" s="40">
        <v>33</v>
      </c>
      <c r="H932" s="1">
        <v>4</v>
      </c>
    </row>
    <row r="933" spans="1:8" x14ac:dyDescent="0.25">
      <c r="A933" s="1">
        <v>931</v>
      </c>
      <c r="B933" s="1" t="s">
        <v>2861</v>
      </c>
      <c r="C933" s="1" t="s">
        <v>2823</v>
      </c>
      <c r="D933" s="1">
        <v>4</v>
      </c>
      <c r="E933" s="40">
        <v>11.5</v>
      </c>
      <c r="F933" s="40">
        <v>5.8</v>
      </c>
      <c r="G933" s="40">
        <v>14</v>
      </c>
      <c r="H933" s="1">
        <v>4</v>
      </c>
    </row>
    <row r="934" spans="1:8" x14ac:dyDescent="0.25">
      <c r="A934" s="1">
        <v>932</v>
      </c>
      <c r="B934" s="1" t="s">
        <v>2862</v>
      </c>
      <c r="C934" s="1" t="s">
        <v>2823</v>
      </c>
      <c r="D934" s="1">
        <v>5</v>
      </c>
      <c r="E934" s="40">
        <v>20.399999999999999</v>
      </c>
      <c r="F934" s="40">
        <v>12</v>
      </c>
      <c r="G934" s="40">
        <v>27.5</v>
      </c>
      <c r="H934" s="1">
        <v>4</v>
      </c>
    </row>
    <row r="935" spans="1:8" x14ac:dyDescent="0.25">
      <c r="A935" s="1">
        <v>933</v>
      </c>
      <c r="B935" s="1" t="s">
        <v>2863</v>
      </c>
      <c r="C935" s="1" t="s">
        <v>2823</v>
      </c>
      <c r="D935" s="1">
        <v>7</v>
      </c>
      <c r="E935" s="40">
        <v>28</v>
      </c>
      <c r="F935" s="40">
        <v>26</v>
      </c>
      <c r="G935" s="40">
        <v>30</v>
      </c>
      <c r="H935" s="1">
        <v>4</v>
      </c>
    </row>
    <row r="936" spans="1:8" x14ac:dyDescent="0.25">
      <c r="A936" s="1">
        <v>934</v>
      </c>
      <c r="B936" s="1" t="s">
        <v>2773</v>
      </c>
      <c r="C936" s="1" t="s">
        <v>2823</v>
      </c>
      <c r="D936" s="1">
        <v>4</v>
      </c>
      <c r="E936" s="40">
        <v>31.8</v>
      </c>
      <c r="F936" s="40">
        <v>27</v>
      </c>
      <c r="G936" s="40">
        <v>35</v>
      </c>
      <c r="H936" s="1">
        <v>4</v>
      </c>
    </row>
    <row r="937" spans="1:8" x14ac:dyDescent="0.25">
      <c r="A937" s="1">
        <v>935</v>
      </c>
      <c r="B937" s="1" t="s">
        <v>2864</v>
      </c>
      <c r="C937" s="1" t="s">
        <v>2823</v>
      </c>
      <c r="D937" s="1">
        <v>5</v>
      </c>
      <c r="E937" s="40">
        <v>26.9</v>
      </c>
      <c r="F937" s="40">
        <v>11.9</v>
      </c>
      <c r="G937" s="40">
        <v>34.5</v>
      </c>
      <c r="H937" s="1">
        <v>4</v>
      </c>
    </row>
    <row r="938" spans="1:8" x14ac:dyDescent="0.25">
      <c r="A938" s="1">
        <v>936</v>
      </c>
      <c r="B938" s="1" t="s">
        <v>2382</v>
      </c>
      <c r="C938" s="1" t="s">
        <v>2865</v>
      </c>
      <c r="D938" s="1">
        <v>3</v>
      </c>
      <c r="E938" s="40">
        <v>7.7</v>
      </c>
      <c r="F938" s="40">
        <v>3.5</v>
      </c>
      <c r="G938" s="40">
        <v>14</v>
      </c>
      <c r="H938" s="1">
        <v>1100</v>
      </c>
    </row>
    <row r="939" spans="1:8" x14ac:dyDescent="0.25">
      <c r="A939" s="1">
        <v>937</v>
      </c>
      <c r="B939" s="1" t="s">
        <v>2384</v>
      </c>
      <c r="C939" s="1" t="s">
        <v>2865</v>
      </c>
      <c r="D939" s="1">
        <v>3</v>
      </c>
      <c r="E939" s="40">
        <v>10.3</v>
      </c>
      <c r="F939" s="40">
        <v>5.5</v>
      </c>
      <c r="G939" s="40">
        <v>15.4</v>
      </c>
      <c r="H939" s="1">
        <v>1100</v>
      </c>
    </row>
    <row r="940" spans="1:8" x14ac:dyDescent="0.25">
      <c r="A940" s="1">
        <v>938</v>
      </c>
      <c r="B940" s="1" t="s">
        <v>2571</v>
      </c>
      <c r="C940" s="1" t="s">
        <v>2865</v>
      </c>
      <c r="D940" s="1">
        <v>2</v>
      </c>
      <c r="E940" s="40">
        <v>9.8000000000000007</v>
      </c>
      <c r="F940" s="40">
        <v>7.1</v>
      </c>
      <c r="G940" s="40">
        <v>13.8</v>
      </c>
      <c r="H940" s="1">
        <v>1000</v>
      </c>
    </row>
    <row r="941" spans="1:8" x14ac:dyDescent="0.25">
      <c r="A941" s="1">
        <v>939</v>
      </c>
      <c r="B941" s="1" t="s">
        <v>2386</v>
      </c>
      <c r="C941" s="1" t="s">
        <v>2865</v>
      </c>
      <c r="D941" s="1">
        <v>2</v>
      </c>
      <c r="E941" s="40">
        <v>13.9</v>
      </c>
      <c r="F941" s="40">
        <v>9</v>
      </c>
      <c r="G941" s="40">
        <v>18.7</v>
      </c>
      <c r="H941" s="1">
        <v>616</v>
      </c>
    </row>
    <row r="942" spans="1:8" x14ac:dyDescent="0.25">
      <c r="A942" s="1">
        <v>940</v>
      </c>
      <c r="B942" s="1" t="s">
        <v>2394</v>
      </c>
      <c r="C942" s="1" t="s">
        <v>2865</v>
      </c>
      <c r="D942" s="1">
        <v>4</v>
      </c>
      <c r="E942" s="40">
        <v>11.9</v>
      </c>
      <c r="F942" s="40">
        <v>6.4</v>
      </c>
      <c r="G942" s="40">
        <v>18.5</v>
      </c>
      <c r="H942" s="1">
        <v>384</v>
      </c>
    </row>
    <row r="943" spans="1:8" x14ac:dyDescent="0.25">
      <c r="A943" s="1">
        <v>941</v>
      </c>
      <c r="B943" s="1" t="s">
        <v>2390</v>
      </c>
      <c r="C943" s="1" t="s">
        <v>2865</v>
      </c>
      <c r="D943" s="1">
        <v>4</v>
      </c>
      <c r="E943" s="40">
        <v>9.9</v>
      </c>
      <c r="F943" s="40">
        <v>5.5</v>
      </c>
      <c r="G943" s="40">
        <v>16.5</v>
      </c>
      <c r="H943" s="1">
        <v>382</v>
      </c>
    </row>
    <row r="944" spans="1:8" x14ac:dyDescent="0.25">
      <c r="A944" s="1">
        <v>942</v>
      </c>
      <c r="B944" s="1" t="s">
        <v>2416</v>
      </c>
      <c r="C944" s="1" t="s">
        <v>2865</v>
      </c>
      <c r="D944" s="1">
        <v>2</v>
      </c>
      <c r="E944" s="40">
        <v>8.8000000000000007</v>
      </c>
      <c r="F944" s="40">
        <v>6.2</v>
      </c>
      <c r="G944" s="40">
        <v>12</v>
      </c>
      <c r="H944" s="1">
        <v>308</v>
      </c>
    </row>
    <row r="945" spans="1:8" x14ac:dyDescent="0.25">
      <c r="A945" s="1">
        <v>943</v>
      </c>
      <c r="B945" s="1" t="s">
        <v>2389</v>
      </c>
      <c r="C945" s="1" t="s">
        <v>2865</v>
      </c>
      <c r="D945" s="1">
        <v>4</v>
      </c>
      <c r="E945" s="40">
        <v>12.8</v>
      </c>
      <c r="F945" s="40">
        <v>6.1</v>
      </c>
      <c r="G945" s="40">
        <v>22</v>
      </c>
      <c r="H945" s="1">
        <v>280</v>
      </c>
    </row>
    <row r="946" spans="1:8" x14ac:dyDescent="0.25">
      <c r="A946" s="1">
        <v>944</v>
      </c>
      <c r="B946" s="1" t="s">
        <v>2494</v>
      </c>
      <c r="C946" s="1" t="s">
        <v>2865</v>
      </c>
      <c r="D946" s="1">
        <v>4</v>
      </c>
      <c r="E946" s="40">
        <v>15</v>
      </c>
      <c r="F946" s="40">
        <v>6.5</v>
      </c>
      <c r="G946" s="40">
        <v>22</v>
      </c>
      <c r="H946" s="1">
        <v>267</v>
      </c>
    </row>
    <row r="947" spans="1:8" x14ac:dyDescent="0.25">
      <c r="A947" s="1">
        <v>945</v>
      </c>
      <c r="B947" s="1" t="s">
        <v>2477</v>
      </c>
      <c r="C947" s="1" t="s">
        <v>2865</v>
      </c>
      <c r="D947" s="1">
        <v>5</v>
      </c>
      <c r="E947" s="40">
        <v>10.7</v>
      </c>
      <c r="F947" s="40">
        <v>7.2</v>
      </c>
      <c r="G947" s="40">
        <v>15</v>
      </c>
      <c r="H947" s="1">
        <v>225</v>
      </c>
    </row>
    <row r="948" spans="1:8" x14ac:dyDescent="0.25">
      <c r="A948" s="1">
        <v>946</v>
      </c>
      <c r="B948" s="1" t="s">
        <v>2399</v>
      </c>
      <c r="C948" s="1" t="s">
        <v>2865</v>
      </c>
      <c r="D948" s="1">
        <v>3</v>
      </c>
      <c r="E948" s="40">
        <v>11.7</v>
      </c>
      <c r="F948" s="40">
        <v>7</v>
      </c>
      <c r="G948" s="40">
        <v>17.3</v>
      </c>
      <c r="H948" s="1">
        <v>223</v>
      </c>
    </row>
    <row r="949" spans="1:8" x14ac:dyDescent="0.25">
      <c r="A949" s="1">
        <v>947</v>
      </c>
      <c r="B949" s="1" t="s">
        <v>2435</v>
      </c>
      <c r="C949" s="1" t="s">
        <v>2865</v>
      </c>
      <c r="D949" s="1">
        <v>6</v>
      </c>
      <c r="E949" s="40">
        <v>17.100000000000001</v>
      </c>
      <c r="F949" s="40">
        <v>9.1999999999999993</v>
      </c>
      <c r="G949" s="40">
        <v>24</v>
      </c>
      <c r="H949" s="1">
        <v>219</v>
      </c>
    </row>
    <row r="950" spans="1:8" x14ac:dyDescent="0.25">
      <c r="A950" s="1">
        <v>948</v>
      </c>
      <c r="B950" s="1" t="s">
        <v>2387</v>
      </c>
      <c r="C950" s="1" t="s">
        <v>2865</v>
      </c>
      <c r="D950" s="1">
        <v>2</v>
      </c>
      <c r="E950" s="40">
        <v>11.6</v>
      </c>
      <c r="F950" s="40">
        <v>4.5</v>
      </c>
      <c r="G950" s="40">
        <v>20</v>
      </c>
      <c r="H950" s="1">
        <v>213</v>
      </c>
    </row>
    <row r="951" spans="1:8" x14ac:dyDescent="0.25">
      <c r="A951" s="1">
        <v>949</v>
      </c>
      <c r="B951" s="1" t="s">
        <v>2577</v>
      </c>
      <c r="C951" s="1" t="s">
        <v>2865</v>
      </c>
      <c r="D951" s="1">
        <v>3</v>
      </c>
      <c r="E951" s="40">
        <v>11.1</v>
      </c>
      <c r="F951" s="40">
        <v>9</v>
      </c>
      <c r="G951" s="40">
        <v>14.4</v>
      </c>
      <c r="H951" s="1">
        <v>170</v>
      </c>
    </row>
    <row r="952" spans="1:8" x14ac:dyDescent="0.25">
      <c r="A952" s="1">
        <v>950</v>
      </c>
      <c r="B952" s="1" t="s">
        <v>2385</v>
      </c>
      <c r="C952" s="1" t="s">
        <v>2865</v>
      </c>
      <c r="D952" s="1">
        <v>3</v>
      </c>
      <c r="E952" s="40">
        <v>12.4</v>
      </c>
      <c r="F952" s="40">
        <v>5.0999999999999996</v>
      </c>
      <c r="G952" s="40">
        <v>22</v>
      </c>
      <c r="H952" s="1">
        <v>158</v>
      </c>
    </row>
    <row r="953" spans="1:8" x14ac:dyDescent="0.25">
      <c r="A953" s="1">
        <v>951</v>
      </c>
      <c r="B953" s="1" t="s">
        <v>2550</v>
      </c>
      <c r="C953" s="1" t="s">
        <v>2865</v>
      </c>
      <c r="D953" s="1">
        <v>2</v>
      </c>
      <c r="E953" s="40">
        <v>15</v>
      </c>
      <c r="F953" s="40">
        <v>11.3</v>
      </c>
      <c r="G953" s="40">
        <v>19</v>
      </c>
      <c r="H953" s="1">
        <v>152</v>
      </c>
    </row>
    <row r="954" spans="1:8" x14ac:dyDescent="0.25">
      <c r="A954" s="1">
        <v>952</v>
      </c>
      <c r="B954" s="1" t="s">
        <v>2473</v>
      </c>
      <c r="C954" s="1" t="s">
        <v>2865</v>
      </c>
      <c r="D954" s="1">
        <v>2</v>
      </c>
      <c r="E954" s="40">
        <v>11.2</v>
      </c>
      <c r="F954" s="40">
        <v>9</v>
      </c>
      <c r="G954" s="40">
        <v>14</v>
      </c>
      <c r="H954" s="1">
        <v>150</v>
      </c>
    </row>
    <row r="955" spans="1:8" x14ac:dyDescent="0.25">
      <c r="A955" s="1">
        <v>953</v>
      </c>
      <c r="B955" s="1" t="s">
        <v>2573</v>
      </c>
      <c r="C955" s="1" t="s">
        <v>2865</v>
      </c>
      <c r="D955" s="1">
        <v>4</v>
      </c>
      <c r="E955" s="40">
        <v>8.8000000000000007</v>
      </c>
      <c r="F955" s="40">
        <v>6</v>
      </c>
      <c r="G955" s="40">
        <v>13</v>
      </c>
      <c r="H955" s="1">
        <v>146</v>
      </c>
    </row>
    <row r="956" spans="1:8" x14ac:dyDescent="0.25">
      <c r="A956" s="1">
        <v>954</v>
      </c>
      <c r="B956" s="1" t="s">
        <v>2578</v>
      </c>
      <c r="C956" s="1" t="s">
        <v>2865</v>
      </c>
      <c r="D956" s="1">
        <v>5</v>
      </c>
      <c r="E956" s="40">
        <v>13.2</v>
      </c>
      <c r="F956" s="40">
        <v>9.5</v>
      </c>
      <c r="G956" s="40">
        <v>17.100000000000001</v>
      </c>
      <c r="H956" s="1">
        <v>145</v>
      </c>
    </row>
    <row r="957" spans="1:8" x14ac:dyDescent="0.25">
      <c r="A957" s="1">
        <v>955</v>
      </c>
      <c r="B957" s="1" t="s">
        <v>2866</v>
      </c>
      <c r="C957" s="1" t="s">
        <v>2865</v>
      </c>
      <c r="D957" s="1">
        <v>4</v>
      </c>
      <c r="E957" s="40">
        <v>14.8</v>
      </c>
      <c r="F957" s="40">
        <v>12</v>
      </c>
      <c r="G957" s="40">
        <v>18.5</v>
      </c>
      <c r="H957" s="1">
        <v>128</v>
      </c>
    </row>
    <row r="958" spans="1:8" x14ac:dyDescent="0.25">
      <c r="A958" s="1">
        <v>956</v>
      </c>
      <c r="B958" s="1" t="s">
        <v>2388</v>
      </c>
      <c r="C958" s="1" t="s">
        <v>2865</v>
      </c>
      <c r="D958" s="1">
        <v>4</v>
      </c>
      <c r="E958" s="40">
        <v>12.9</v>
      </c>
      <c r="F958" s="40">
        <v>7</v>
      </c>
      <c r="G958" s="40">
        <v>21</v>
      </c>
      <c r="H958" s="1">
        <v>128</v>
      </c>
    </row>
    <row r="959" spans="1:8" x14ac:dyDescent="0.25">
      <c r="A959" s="1">
        <v>957</v>
      </c>
      <c r="B959" s="1" t="s">
        <v>2417</v>
      </c>
      <c r="C959" s="1" t="s">
        <v>2865</v>
      </c>
      <c r="D959" s="1">
        <v>2</v>
      </c>
      <c r="E959" s="40">
        <v>9.1999999999999993</v>
      </c>
      <c r="F959" s="40">
        <v>5</v>
      </c>
      <c r="G959" s="40">
        <v>18.5</v>
      </c>
      <c r="H959" s="1">
        <v>118</v>
      </c>
    </row>
    <row r="960" spans="1:8" x14ac:dyDescent="0.25">
      <c r="A960" s="1">
        <v>958</v>
      </c>
      <c r="B960" s="1" t="s">
        <v>2392</v>
      </c>
      <c r="C960" s="1" t="s">
        <v>2865</v>
      </c>
      <c r="D960" s="1">
        <v>3</v>
      </c>
      <c r="E960" s="40">
        <v>11.5</v>
      </c>
      <c r="F960" s="40">
        <v>6.8</v>
      </c>
      <c r="G960" s="40">
        <v>20</v>
      </c>
      <c r="H960" s="1">
        <v>118</v>
      </c>
    </row>
    <row r="961" spans="1:8" x14ac:dyDescent="0.25">
      <c r="A961" s="1">
        <v>959</v>
      </c>
      <c r="B961" s="1" t="s">
        <v>2405</v>
      </c>
      <c r="C961" s="1" t="s">
        <v>2865</v>
      </c>
      <c r="D961" s="1">
        <v>5</v>
      </c>
      <c r="E961" s="40">
        <v>12</v>
      </c>
      <c r="F961" s="40">
        <v>7</v>
      </c>
      <c r="G961" s="40">
        <v>19</v>
      </c>
      <c r="H961" s="1">
        <v>117</v>
      </c>
    </row>
    <row r="962" spans="1:8" x14ac:dyDescent="0.25">
      <c r="A962" s="1">
        <v>960</v>
      </c>
      <c r="B962" s="1" t="s">
        <v>2402</v>
      </c>
      <c r="C962" s="1" t="s">
        <v>2865</v>
      </c>
      <c r="D962" s="1">
        <v>3</v>
      </c>
      <c r="E962" s="40">
        <v>14.1</v>
      </c>
      <c r="F962" s="40">
        <v>6.3</v>
      </c>
      <c r="G962" s="40">
        <v>22.7</v>
      </c>
      <c r="H962" s="1">
        <v>110</v>
      </c>
    </row>
    <row r="963" spans="1:8" x14ac:dyDescent="0.25">
      <c r="A963" s="1">
        <v>961</v>
      </c>
      <c r="B963" s="1" t="s">
        <v>2510</v>
      </c>
      <c r="C963" s="1" t="s">
        <v>2865</v>
      </c>
      <c r="D963" s="1">
        <v>1</v>
      </c>
      <c r="E963" s="40">
        <v>9</v>
      </c>
      <c r="F963" s="40">
        <v>6.8</v>
      </c>
      <c r="G963" s="40">
        <v>12</v>
      </c>
      <c r="H963" s="1">
        <v>109</v>
      </c>
    </row>
    <row r="964" spans="1:8" x14ac:dyDescent="0.25">
      <c r="A964" s="1">
        <v>962</v>
      </c>
      <c r="B964" s="1" t="s">
        <v>2587</v>
      </c>
      <c r="C964" s="1" t="s">
        <v>2865</v>
      </c>
      <c r="D964" s="1">
        <v>6</v>
      </c>
      <c r="E964" s="40">
        <v>14.6</v>
      </c>
      <c r="F964" s="40">
        <v>8.6</v>
      </c>
      <c r="G964" s="40">
        <v>21</v>
      </c>
      <c r="H964" s="1">
        <v>94</v>
      </c>
    </row>
    <row r="965" spans="1:8" x14ac:dyDescent="0.25">
      <c r="A965" s="1">
        <v>963</v>
      </c>
      <c r="B965" s="1" t="s">
        <v>2468</v>
      </c>
      <c r="C965" s="1" t="s">
        <v>2865</v>
      </c>
      <c r="D965" s="1">
        <v>6</v>
      </c>
      <c r="E965" s="40">
        <v>18.5</v>
      </c>
      <c r="F965" s="40">
        <v>11.7</v>
      </c>
      <c r="G965" s="40">
        <v>24.8</v>
      </c>
      <c r="H965" s="1">
        <v>92</v>
      </c>
    </row>
    <row r="966" spans="1:8" x14ac:dyDescent="0.25">
      <c r="A966" s="1">
        <v>964</v>
      </c>
      <c r="B966" s="1" t="s">
        <v>2493</v>
      </c>
      <c r="C966" s="1" t="s">
        <v>2865</v>
      </c>
      <c r="D966" s="1">
        <v>5</v>
      </c>
      <c r="E966" s="40">
        <v>12.1</v>
      </c>
      <c r="F966" s="40">
        <v>7.5</v>
      </c>
      <c r="G966" s="40">
        <v>19.5</v>
      </c>
      <c r="H966" s="1">
        <v>91</v>
      </c>
    </row>
    <row r="967" spans="1:8" x14ac:dyDescent="0.25">
      <c r="A967" s="1">
        <v>965</v>
      </c>
      <c r="B967" s="1" t="s">
        <v>2589</v>
      </c>
      <c r="C967" s="1" t="s">
        <v>2865</v>
      </c>
      <c r="D967" s="1">
        <v>3</v>
      </c>
      <c r="E967" s="40">
        <v>12.7</v>
      </c>
      <c r="F967" s="40">
        <v>8.6999999999999993</v>
      </c>
      <c r="G967" s="40">
        <v>18</v>
      </c>
      <c r="H967" s="1">
        <v>90</v>
      </c>
    </row>
    <row r="968" spans="1:8" x14ac:dyDescent="0.25">
      <c r="A968" s="1">
        <v>966</v>
      </c>
      <c r="B968" s="1" t="s">
        <v>2454</v>
      </c>
      <c r="C968" s="1" t="s">
        <v>2865</v>
      </c>
      <c r="D968" s="1">
        <v>2</v>
      </c>
      <c r="E968" s="40">
        <v>11.6</v>
      </c>
      <c r="F968" s="40">
        <v>8.5</v>
      </c>
      <c r="G968" s="40">
        <v>15.5</v>
      </c>
      <c r="H968" s="1">
        <v>84</v>
      </c>
    </row>
    <row r="969" spans="1:8" x14ac:dyDescent="0.25">
      <c r="A969" s="1">
        <v>967</v>
      </c>
      <c r="B969" s="1" t="s">
        <v>2415</v>
      </c>
      <c r="C969" s="1" t="s">
        <v>2865</v>
      </c>
      <c r="D969" s="1">
        <v>4</v>
      </c>
      <c r="E969" s="40">
        <v>12.3</v>
      </c>
      <c r="F969" s="40">
        <v>5.0999999999999996</v>
      </c>
      <c r="G969" s="40">
        <v>23</v>
      </c>
      <c r="H969" s="1">
        <v>84</v>
      </c>
    </row>
    <row r="970" spans="1:8" x14ac:dyDescent="0.25">
      <c r="A970" s="1">
        <v>968</v>
      </c>
      <c r="B970" s="1" t="s">
        <v>2396</v>
      </c>
      <c r="C970" s="1" t="s">
        <v>2865</v>
      </c>
      <c r="D970" s="1">
        <v>3</v>
      </c>
      <c r="E970" s="40">
        <v>12.5</v>
      </c>
      <c r="F970" s="40">
        <v>7</v>
      </c>
      <c r="G970" s="40">
        <v>19.2</v>
      </c>
      <c r="H970" s="1">
        <v>83</v>
      </c>
    </row>
    <row r="971" spans="1:8" x14ac:dyDescent="0.25">
      <c r="A971" s="1">
        <v>969</v>
      </c>
      <c r="B971" s="1" t="s">
        <v>2583</v>
      </c>
      <c r="C971" s="1" t="s">
        <v>2865</v>
      </c>
      <c r="D971" s="1">
        <v>6</v>
      </c>
      <c r="E971" s="40">
        <v>15.8</v>
      </c>
      <c r="F971" s="40">
        <v>9.5</v>
      </c>
      <c r="G971" s="40">
        <v>24</v>
      </c>
      <c r="H971" s="1">
        <v>82</v>
      </c>
    </row>
    <row r="972" spans="1:8" x14ac:dyDescent="0.25">
      <c r="A972" s="1">
        <v>970</v>
      </c>
      <c r="B972" s="1" t="s">
        <v>2434</v>
      </c>
      <c r="C972" s="1" t="s">
        <v>2865</v>
      </c>
      <c r="D972" s="1">
        <v>4</v>
      </c>
      <c r="E972" s="40">
        <v>10.9</v>
      </c>
      <c r="F972" s="40">
        <v>6.1</v>
      </c>
      <c r="G972" s="40">
        <v>19</v>
      </c>
      <c r="H972" s="1">
        <v>80</v>
      </c>
    </row>
    <row r="973" spans="1:8" x14ac:dyDescent="0.25">
      <c r="A973" s="1">
        <v>971</v>
      </c>
      <c r="B973" s="1" t="s">
        <v>2431</v>
      </c>
      <c r="C973" s="1" t="s">
        <v>2865</v>
      </c>
      <c r="D973" s="1">
        <v>3</v>
      </c>
      <c r="E973" s="40">
        <v>20.399999999999999</v>
      </c>
      <c r="F973" s="40">
        <v>14</v>
      </c>
      <c r="G973" s="40">
        <v>27.5</v>
      </c>
      <c r="H973" s="1">
        <v>79</v>
      </c>
    </row>
    <row r="974" spans="1:8" x14ac:dyDescent="0.25">
      <c r="A974" s="1">
        <v>972</v>
      </c>
      <c r="B974" s="1" t="s">
        <v>2423</v>
      </c>
      <c r="C974" s="1" t="s">
        <v>2865</v>
      </c>
      <c r="D974" s="1">
        <v>4</v>
      </c>
      <c r="E974" s="40">
        <v>10.199999999999999</v>
      </c>
      <c r="F974" s="40">
        <v>5.0999999999999996</v>
      </c>
      <c r="G974" s="40">
        <v>22</v>
      </c>
      <c r="H974" s="1">
        <v>79</v>
      </c>
    </row>
    <row r="975" spans="1:8" x14ac:dyDescent="0.25">
      <c r="A975" s="1">
        <v>973</v>
      </c>
      <c r="B975" s="1" t="s">
        <v>2609</v>
      </c>
      <c r="C975" s="1" t="s">
        <v>2865</v>
      </c>
      <c r="D975" s="1">
        <v>1</v>
      </c>
      <c r="E975" s="40">
        <v>7</v>
      </c>
      <c r="F975" s="40">
        <v>6.2</v>
      </c>
      <c r="G975" s="40">
        <v>8.4</v>
      </c>
      <c r="H975" s="1">
        <v>76</v>
      </c>
    </row>
    <row r="976" spans="1:8" x14ac:dyDescent="0.25">
      <c r="A976" s="1">
        <v>974</v>
      </c>
      <c r="B976" s="1" t="s">
        <v>2436</v>
      </c>
      <c r="C976" s="1" t="s">
        <v>2865</v>
      </c>
      <c r="D976" s="1">
        <v>5</v>
      </c>
      <c r="E976" s="40">
        <v>15.2</v>
      </c>
      <c r="F976" s="40">
        <v>7.1</v>
      </c>
      <c r="G976" s="40">
        <v>22.5</v>
      </c>
      <c r="H976" s="1">
        <v>74</v>
      </c>
    </row>
    <row r="977" spans="1:8" x14ac:dyDescent="0.25">
      <c r="A977" s="1">
        <v>975</v>
      </c>
      <c r="B977" s="1" t="s">
        <v>2599</v>
      </c>
      <c r="C977" s="1" t="s">
        <v>2865</v>
      </c>
      <c r="D977" s="1">
        <v>3</v>
      </c>
      <c r="E977" s="40">
        <v>11.1</v>
      </c>
      <c r="F977" s="40">
        <v>4.3</v>
      </c>
      <c r="G977" s="40">
        <v>23.2</v>
      </c>
      <c r="H977" s="1">
        <v>71</v>
      </c>
    </row>
    <row r="978" spans="1:8" x14ac:dyDescent="0.25">
      <c r="A978" s="1">
        <v>976</v>
      </c>
      <c r="B978" s="1" t="s">
        <v>2581</v>
      </c>
      <c r="C978" s="1" t="s">
        <v>2865</v>
      </c>
      <c r="D978" s="1">
        <v>5</v>
      </c>
      <c r="E978" s="40">
        <v>11.9</v>
      </c>
      <c r="F978" s="40">
        <v>8</v>
      </c>
      <c r="G978" s="40">
        <v>16</v>
      </c>
      <c r="H978" s="1">
        <v>69</v>
      </c>
    </row>
    <row r="979" spans="1:8" x14ac:dyDescent="0.25">
      <c r="A979" s="1">
        <v>977</v>
      </c>
      <c r="B979" s="1" t="s">
        <v>2443</v>
      </c>
      <c r="C979" s="1" t="s">
        <v>2865</v>
      </c>
      <c r="D979" s="1">
        <v>4</v>
      </c>
      <c r="E979" s="40">
        <v>9.6999999999999993</v>
      </c>
      <c r="F979" s="40">
        <v>4</v>
      </c>
      <c r="G979" s="40">
        <v>19</v>
      </c>
      <c r="H979" s="1">
        <v>68</v>
      </c>
    </row>
    <row r="980" spans="1:8" x14ac:dyDescent="0.25">
      <c r="A980" s="1">
        <v>978</v>
      </c>
      <c r="B980" s="1" t="s">
        <v>2395</v>
      </c>
      <c r="C980" s="1" t="s">
        <v>2865</v>
      </c>
      <c r="D980" s="1">
        <v>3</v>
      </c>
      <c r="E980" s="40">
        <v>20.100000000000001</v>
      </c>
      <c r="F980" s="40">
        <v>4.5</v>
      </c>
      <c r="G980" s="40">
        <v>30</v>
      </c>
      <c r="H980" s="1">
        <v>67</v>
      </c>
    </row>
    <row r="981" spans="1:8" x14ac:dyDescent="0.25">
      <c r="A981" s="1">
        <v>979</v>
      </c>
      <c r="B981" s="1" t="s">
        <v>2807</v>
      </c>
      <c r="C981" s="1" t="s">
        <v>2865</v>
      </c>
      <c r="D981" s="1">
        <v>7</v>
      </c>
      <c r="E981" s="40">
        <v>21.9</v>
      </c>
      <c r="F981" s="40">
        <v>17</v>
      </c>
      <c r="G981" s="40">
        <v>25.5</v>
      </c>
      <c r="H981" s="1">
        <v>64</v>
      </c>
    </row>
    <row r="982" spans="1:8" x14ac:dyDescent="0.25">
      <c r="A982" s="1">
        <v>980</v>
      </c>
      <c r="B982" s="1" t="s">
        <v>2591</v>
      </c>
      <c r="C982" s="1" t="s">
        <v>2865</v>
      </c>
      <c r="D982" s="1">
        <v>4</v>
      </c>
      <c r="E982" s="40">
        <v>7.2</v>
      </c>
      <c r="F982" s="40">
        <v>5</v>
      </c>
      <c r="G982" s="40">
        <v>12.5</v>
      </c>
      <c r="H982" s="1">
        <v>64</v>
      </c>
    </row>
    <row r="983" spans="1:8" x14ac:dyDescent="0.25">
      <c r="A983" s="1">
        <v>981</v>
      </c>
      <c r="B983" s="1" t="s">
        <v>2585</v>
      </c>
      <c r="C983" s="1" t="s">
        <v>2865</v>
      </c>
      <c r="D983" s="1">
        <v>4</v>
      </c>
      <c r="E983" s="40">
        <v>8.6999999999999993</v>
      </c>
      <c r="F983" s="40">
        <v>5.0999999999999996</v>
      </c>
      <c r="G983" s="40">
        <v>15</v>
      </c>
      <c r="H983" s="1">
        <v>63</v>
      </c>
    </row>
    <row r="984" spans="1:8" x14ac:dyDescent="0.25">
      <c r="A984" s="1">
        <v>982</v>
      </c>
      <c r="B984" s="1" t="s">
        <v>2428</v>
      </c>
      <c r="C984" s="1" t="s">
        <v>2865</v>
      </c>
      <c r="D984" s="1">
        <v>5</v>
      </c>
      <c r="E984" s="40">
        <v>14.6</v>
      </c>
      <c r="F984" s="40">
        <v>9.4</v>
      </c>
      <c r="G984" s="40">
        <v>20</v>
      </c>
      <c r="H984" s="1">
        <v>63</v>
      </c>
    </row>
    <row r="985" spans="1:8" x14ac:dyDescent="0.25">
      <c r="A985" s="1">
        <v>983</v>
      </c>
      <c r="B985" s="1" t="s">
        <v>2542</v>
      </c>
      <c r="C985" s="1" t="s">
        <v>2865</v>
      </c>
      <c r="D985" s="1">
        <v>7</v>
      </c>
      <c r="E985" s="40">
        <v>20.5</v>
      </c>
      <c r="F985" s="40">
        <v>15.5</v>
      </c>
      <c r="G985" s="40">
        <v>27</v>
      </c>
      <c r="H985" s="1">
        <v>63</v>
      </c>
    </row>
    <row r="986" spans="1:8" x14ac:dyDescent="0.25">
      <c r="A986" s="1">
        <v>984</v>
      </c>
      <c r="B986" s="1" t="s">
        <v>2576</v>
      </c>
      <c r="C986" s="1" t="s">
        <v>2865</v>
      </c>
      <c r="D986" s="1">
        <v>10</v>
      </c>
      <c r="E986" s="40">
        <v>28</v>
      </c>
      <c r="F986" s="40">
        <v>21</v>
      </c>
      <c r="G986" s="40">
        <v>36</v>
      </c>
      <c r="H986" s="1">
        <v>62</v>
      </c>
    </row>
    <row r="987" spans="1:8" x14ac:dyDescent="0.25">
      <c r="A987" s="1">
        <v>985</v>
      </c>
      <c r="B987" s="1" t="s">
        <v>2655</v>
      </c>
      <c r="C987" s="1" t="s">
        <v>2865</v>
      </c>
      <c r="D987" s="1">
        <v>5</v>
      </c>
      <c r="E987" s="40">
        <v>16.7</v>
      </c>
      <c r="F987" s="40">
        <v>12.7</v>
      </c>
      <c r="G987" s="40">
        <v>20.8</v>
      </c>
      <c r="H987" s="1">
        <v>62</v>
      </c>
    </row>
    <row r="988" spans="1:8" x14ac:dyDescent="0.25">
      <c r="A988" s="1">
        <v>986</v>
      </c>
      <c r="B988" s="1" t="s">
        <v>2407</v>
      </c>
      <c r="C988" s="1" t="s">
        <v>2865</v>
      </c>
      <c r="D988" s="1">
        <v>3</v>
      </c>
      <c r="E988" s="40">
        <v>8</v>
      </c>
      <c r="F988" s="40">
        <v>4.0999999999999996</v>
      </c>
      <c r="G988" s="40">
        <v>16.399999999999999</v>
      </c>
      <c r="H988" s="1">
        <v>62</v>
      </c>
    </row>
    <row r="989" spans="1:8" x14ac:dyDescent="0.25">
      <c r="A989" s="1">
        <v>987</v>
      </c>
      <c r="B989" s="1" t="s">
        <v>2867</v>
      </c>
      <c r="C989" s="1" t="s">
        <v>2865</v>
      </c>
      <c r="D989" s="1">
        <v>3</v>
      </c>
      <c r="E989" s="40">
        <v>10.8</v>
      </c>
      <c r="F989" s="40">
        <v>7.2</v>
      </c>
      <c r="G989" s="40">
        <v>16</v>
      </c>
      <c r="H989" s="1">
        <v>62</v>
      </c>
    </row>
    <row r="990" spans="1:8" x14ac:dyDescent="0.25">
      <c r="A990" s="1">
        <v>988</v>
      </c>
      <c r="B990" s="1" t="s">
        <v>2541</v>
      </c>
      <c r="C990" s="1" t="s">
        <v>2865</v>
      </c>
      <c r="D990" s="1">
        <v>4</v>
      </c>
      <c r="E990" s="40">
        <v>16.3</v>
      </c>
      <c r="F990" s="40">
        <v>10</v>
      </c>
      <c r="G990" s="40">
        <v>23.4</v>
      </c>
      <c r="H990" s="1">
        <v>62</v>
      </c>
    </row>
    <row r="991" spans="1:8" x14ac:dyDescent="0.25">
      <c r="A991" s="1">
        <v>989</v>
      </c>
      <c r="B991" s="1" t="s">
        <v>2400</v>
      </c>
      <c r="C991" s="1" t="s">
        <v>2865</v>
      </c>
      <c r="D991" s="1">
        <v>2</v>
      </c>
      <c r="E991" s="40">
        <v>13.8</v>
      </c>
      <c r="F991" s="40">
        <v>11.5</v>
      </c>
      <c r="G991" s="40">
        <v>15</v>
      </c>
      <c r="H991" s="1">
        <v>61</v>
      </c>
    </row>
    <row r="992" spans="1:8" x14ac:dyDescent="0.25">
      <c r="A992" s="1">
        <v>990</v>
      </c>
      <c r="B992" s="1" t="s">
        <v>2424</v>
      </c>
      <c r="C992" s="1" t="s">
        <v>2865</v>
      </c>
      <c r="D992" s="1">
        <v>3</v>
      </c>
      <c r="E992" s="40">
        <v>13</v>
      </c>
      <c r="F992" s="40">
        <v>9.5</v>
      </c>
      <c r="G992" s="40">
        <v>18</v>
      </c>
      <c r="H992" s="1">
        <v>58</v>
      </c>
    </row>
    <row r="993" spans="1:8" x14ac:dyDescent="0.25">
      <c r="A993" s="1">
        <v>991</v>
      </c>
      <c r="B993" s="1" t="s">
        <v>2580</v>
      </c>
      <c r="C993" s="1" t="s">
        <v>2865</v>
      </c>
      <c r="D993" s="1">
        <v>3</v>
      </c>
      <c r="E993" s="40">
        <v>15</v>
      </c>
      <c r="F993" s="40">
        <v>4.0999999999999996</v>
      </c>
      <c r="G993" s="40">
        <v>30</v>
      </c>
      <c r="H993" s="1">
        <v>56</v>
      </c>
    </row>
    <row r="994" spans="1:8" x14ac:dyDescent="0.25">
      <c r="A994" s="1">
        <v>992</v>
      </c>
      <c r="B994" s="1" t="s">
        <v>2445</v>
      </c>
      <c r="C994" s="1" t="s">
        <v>2865</v>
      </c>
      <c r="D994" s="1">
        <v>5</v>
      </c>
      <c r="E994" s="40">
        <v>15.5</v>
      </c>
      <c r="F994" s="40">
        <v>8.5</v>
      </c>
      <c r="G994" s="40">
        <v>23.6</v>
      </c>
      <c r="H994" s="1">
        <v>55</v>
      </c>
    </row>
    <row r="995" spans="1:8" x14ac:dyDescent="0.25">
      <c r="A995" s="1">
        <v>993</v>
      </c>
      <c r="B995" s="1" t="s">
        <v>2413</v>
      </c>
      <c r="C995" s="1" t="s">
        <v>2865</v>
      </c>
      <c r="D995" s="1">
        <v>7</v>
      </c>
      <c r="E995" s="40">
        <v>25.6</v>
      </c>
      <c r="F995" s="40">
        <v>15.5</v>
      </c>
      <c r="G995" s="40">
        <v>35.200000000000003</v>
      </c>
      <c r="H995" s="1">
        <v>53</v>
      </c>
    </row>
    <row r="996" spans="1:8" x14ac:dyDescent="0.25">
      <c r="A996" s="1">
        <v>994</v>
      </c>
      <c r="B996" s="1" t="s">
        <v>2639</v>
      </c>
      <c r="C996" s="1" t="s">
        <v>2865</v>
      </c>
      <c r="D996" s="1">
        <v>6</v>
      </c>
      <c r="E996" s="40">
        <v>17.600000000000001</v>
      </c>
      <c r="F996" s="40">
        <v>9.8000000000000007</v>
      </c>
      <c r="G996" s="40">
        <v>25</v>
      </c>
      <c r="H996" s="1">
        <v>53</v>
      </c>
    </row>
    <row r="997" spans="1:8" x14ac:dyDescent="0.25">
      <c r="A997" s="1">
        <v>995</v>
      </c>
      <c r="B997" s="1" t="s">
        <v>2595</v>
      </c>
      <c r="C997" s="1" t="s">
        <v>2865</v>
      </c>
      <c r="D997" s="1">
        <v>2</v>
      </c>
      <c r="E997" s="40">
        <v>10.3</v>
      </c>
      <c r="F997" s="40">
        <v>6.8</v>
      </c>
      <c r="G997" s="40">
        <v>12.3</v>
      </c>
      <c r="H997" s="1">
        <v>52</v>
      </c>
    </row>
    <row r="998" spans="1:8" x14ac:dyDescent="0.25">
      <c r="A998" s="1">
        <v>996</v>
      </c>
      <c r="B998" s="1" t="s">
        <v>2593</v>
      </c>
      <c r="C998" s="1" t="s">
        <v>2865</v>
      </c>
      <c r="D998" s="1">
        <v>4</v>
      </c>
      <c r="E998" s="40">
        <v>10.8</v>
      </c>
      <c r="F998" s="40">
        <v>6.9</v>
      </c>
      <c r="G998" s="40">
        <v>16.100000000000001</v>
      </c>
      <c r="H998" s="1">
        <v>51</v>
      </c>
    </row>
    <row r="999" spans="1:8" x14ac:dyDescent="0.25">
      <c r="A999" s="1">
        <v>997</v>
      </c>
      <c r="B999" s="1" t="s">
        <v>2600</v>
      </c>
      <c r="C999" s="1" t="s">
        <v>2865</v>
      </c>
      <c r="D999" s="1">
        <v>4</v>
      </c>
      <c r="E999" s="40">
        <v>12</v>
      </c>
      <c r="F999" s="40">
        <v>8.5</v>
      </c>
      <c r="G999" s="40">
        <v>18.5</v>
      </c>
      <c r="H999" s="1">
        <v>50</v>
      </c>
    </row>
    <row r="1000" spans="1:8" x14ac:dyDescent="0.25">
      <c r="A1000" s="1">
        <v>998</v>
      </c>
      <c r="B1000" s="1" t="s">
        <v>2437</v>
      </c>
      <c r="C1000" s="1" t="s">
        <v>2865</v>
      </c>
      <c r="D1000" s="1">
        <v>3</v>
      </c>
      <c r="E1000" s="40">
        <v>12.6</v>
      </c>
      <c r="F1000" s="40">
        <v>4.2</v>
      </c>
      <c r="G1000" s="40">
        <v>20</v>
      </c>
      <c r="H1000" s="1">
        <v>50</v>
      </c>
    </row>
    <row r="1001" spans="1:8" x14ac:dyDescent="0.25">
      <c r="A1001" s="1">
        <v>999</v>
      </c>
      <c r="B1001" s="1" t="s">
        <v>2615</v>
      </c>
      <c r="C1001" s="1" t="s">
        <v>2865</v>
      </c>
      <c r="D1001" s="1">
        <v>5</v>
      </c>
      <c r="E1001" s="40">
        <v>12.6</v>
      </c>
      <c r="F1001" s="40">
        <v>7</v>
      </c>
      <c r="G1001" s="40">
        <v>17</v>
      </c>
      <c r="H1001" s="1">
        <v>49</v>
      </c>
    </row>
    <row r="1002" spans="1:8" x14ac:dyDescent="0.25">
      <c r="A1002" s="1">
        <v>1000</v>
      </c>
      <c r="B1002" s="1" t="s">
        <v>2476</v>
      </c>
      <c r="C1002" s="1" t="s">
        <v>2865</v>
      </c>
      <c r="D1002" s="1">
        <v>5</v>
      </c>
      <c r="E1002" s="40">
        <v>13.4</v>
      </c>
      <c r="F1002" s="40">
        <v>9</v>
      </c>
      <c r="G1002" s="40">
        <v>20</v>
      </c>
      <c r="H1002" s="1">
        <v>49</v>
      </c>
    </row>
    <row r="1003" spans="1:8" x14ac:dyDescent="0.25">
      <c r="A1003" s="1">
        <v>1001</v>
      </c>
      <c r="B1003" s="1" t="s">
        <v>2460</v>
      </c>
      <c r="C1003" s="1" t="s">
        <v>2865</v>
      </c>
      <c r="D1003" s="1">
        <v>3</v>
      </c>
      <c r="E1003" s="40">
        <v>15.7</v>
      </c>
      <c r="F1003" s="40">
        <v>6</v>
      </c>
      <c r="G1003" s="40">
        <v>25</v>
      </c>
      <c r="H1003" s="1">
        <v>49</v>
      </c>
    </row>
    <row r="1004" spans="1:8" x14ac:dyDescent="0.25">
      <c r="A1004" s="1">
        <v>1002</v>
      </c>
      <c r="B1004" s="1" t="s">
        <v>2401</v>
      </c>
      <c r="C1004" s="1" t="s">
        <v>2865</v>
      </c>
      <c r="D1004" s="1">
        <v>4</v>
      </c>
      <c r="E1004" s="40">
        <v>13.3</v>
      </c>
      <c r="F1004" s="40">
        <v>5.5</v>
      </c>
      <c r="G1004" s="40">
        <v>19.8</v>
      </c>
      <c r="H1004" s="1">
        <v>47</v>
      </c>
    </row>
    <row r="1005" spans="1:8" x14ac:dyDescent="0.25">
      <c r="A1005" s="1">
        <v>1003</v>
      </c>
      <c r="B1005" s="1" t="s">
        <v>2518</v>
      </c>
      <c r="C1005" s="1" t="s">
        <v>2865</v>
      </c>
      <c r="D1005" s="1">
        <v>3</v>
      </c>
      <c r="E1005" s="40">
        <v>14.2</v>
      </c>
      <c r="F1005" s="40">
        <v>7.1</v>
      </c>
      <c r="G1005" s="40">
        <v>22.7</v>
      </c>
      <c r="H1005" s="1">
        <v>47</v>
      </c>
    </row>
    <row r="1006" spans="1:8" x14ac:dyDescent="0.25">
      <c r="A1006" s="1">
        <v>1004</v>
      </c>
      <c r="B1006" s="1" t="s">
        <v>2412</v>
      </c>
      <c r="C1006" s="1" t="s">
        <v>2865</v>
      </c>
      <c r="D1006" s="1">
        <v>5</v>
      </c>
      <c r="E1006" s="40">
        <v>17.7</v>
      </c>
      <c r="F1006" s="40">
        <v>11.3</v>
      </c>
      <c r="G1006" s="40">
        <v>26.5</v>
      </c>
      <c r="H1006" s="1">
        <v>47</v>
      </c>
    </row>
    <row r="1007" spans="1:8" x14ac:dyDescent="0.25">
      <c r="A1007" s="1">
        <v>1005</v>
      </c>
      <c r="B1007" s="1" t="s">
        <v>2653</v>
      </c>
      <c r="C1007" s="1" t="s">
        <v>2865</v>
      </c>
      <c r="D1007" s="1">
        <v>5</v>
      </c>
      <c r="E1007" s="40">
        <v>14.5</v>
      </c>
      <c r="F1007" s="40">
        <v>10</v>
      </c>
      <c r="G1007" s="40">
        <v>18.2</v>
      </c>
      <c r="H1007" s="1">
        <v>46</v>
      </c>
    </row>
    <row r="1008" spans="1:8" x14ac:dyDescent="0.25">
      <c r="A1008" s="1">
        <v>1006</v>
      </c>
      <c r="B1008" s="1" t="s">
        <v>2607</v>
      </c>
      <c r="C1008" s="1" t="s">
        <v>2865</v>
      </c>
      <c r="D1008" s="1">
        <v>3</v>
      </c>
      <c r="E1008" s="40">
        <v>9.1999999999999993</v>
      </c>
      <c r="F1008" s="40">
        <v>7</v>
      </c>
      <c r="G1008" s="40">
        <v>12.1</v>
      </c>
      <c r="H1008" s="1">
        <v>46</v>
      </c>
    </row>
    <row r="1009" spans="1:8" x14ac:dyDescent="0.25">
      <c r="A1009" s="1">
        <v>1007</v>
      </c>
      <c r="B1009" s="1" t="s">
        <v>2606</v>
      </c>
      <c r="C1009" s="1" t="s">
        <v>2865</v>
      </c>
      <c r="D1009" s="1">
        <v>5</v>
      </c>
      <c r="E1009" s="40">
        <v>18</v>
      </c>
      <c r="F1009" s="40">
        <v>13.8</v>
      </c>
      <c r="G1009" s="40">
        <v>22.7</v>
      </c>
      <c r="H1009" s="1">
        <v>44</v>
      </c>
    </row>
    <row r="1010" spans="1:8" x14ac:dyDescent="0.25">
      <c r="A1010" s="1">
        <v>1008</v>
      </c>
      <c r="B1010" s="1" t="s">
        <v>2598</v>
      </c>
      <c r="C1010" s="1" t="s">
        <v>2865</v>
      </c>
      <c r="D1010" s="1">
        <v>2</v>
      </c>
      <c r="E1010" s="40">
        <v>3.7</v>
      </c>
      <c r="F1010" s="40">
        <v>2.7</v>
      </c>
      <c r="G1010" s="40">
        <v>6.2</v>
      </c>
      <c r="H1010" s="1">
        <v>43</v>
      </c>
    </row>
    <row r="1011" spans="1:8" x14ac:dyDescent="0.25">
      <c r="A1011" s="1">
        <v>1009</v>
      </c>
      <c r="B1011" s="1" t="s">
        <v>2868</v>
      </c>
      <c r="C1011" s="1" t="s">
        <v>2865</v>
      </c>
      <c r="D1011" s="1">
        <v>2</v>
      </c>
      <c r="E1011" s="40">
        <v>6.2</v>
      </c>
      <c r="F1011" s="40">
        <v>4.3</v>
      </c>
      <c r="G1011" s="40">
        <v>8.3000000000000007</v>
      </c>
      <c r="H1011" s="1">
        <v>42</v>
      </c>
    </row>
    <row r="1012" spans="1:8" x14ac:dyDescent="0.25">
      <c r="A1012" s="1">
        <v>1010</v>
      </c>
      <c r="B1012" s="1" t="s">
        <v>2408</v>
      </c>
      <c r="C1012" s="1" t="s">
        <v>2865</v>
      </c>
      <c r="D1012" s="1">
        <v>3</v>
      </c>
      <c r="E1012" s="40">
        <v>7.9</v>
      </c>
      <c r="F1012" s="40">
        <v>3.6</v>
      </c>
      <c r="G1012" s="40">
        <v>16</v>
      </c>
      <c r="H1012" s="1">
        <v>42</v>
      </c>
    </row>
    <row r="1013" spans="1:8" x14ac:dyDescent="0.25">
      <c r="A1013" s="1">
        <v>1011</v>
      </c>
      <c r="B1013" s="1" t="s">
        <v>2442</v>
      </c>
      <c r="C1013" s="1" t="s">
        <v>2865</v>
      </c>
      <c r="D1013" s="1">
        <v>2</v>
      </c>
      <c r="E1013" s="40">
        <v>6.5</v>
      </c>
      <c r="F1013" s="40">
        <v>3</v>
      </c>
      <c r="G1013" s="40">
        <v>13.6</v>
      </c>
      <c r="H1013" s="1">
        <v>42</v>
      </c>
    </row>
    <row r="1014" spans="1:8" x14ac:dyDescent="0.25">
      <c r="A1014" s="1">
        <v>1012</v>
      </c>
      <c r="B1014" s="1" t="s">
        <v>2447</v>
      </c>
      <c r="C1014" s="1" t="s">
        <v>2865</v>
      </c>
      <c r="D1014" s="1">
        <v>2</v>
      </c>
      <c r="E1014" s="40">
        <v>4.2</v>
      </c>
      <c r="F1014" s="40">
        <v>3.2</v>
      </c>
      <c r="G1014" s="40">
        <v>6</v>
      </c>
      <c r="H1014" s="1">
        <v>42</v>
      </c>
    </row>
    <row r="1015" spans="1:8" x14ac:dyDescent="0.25">
      <c r="A1015" s="1">
        <v>1013</v>
      </c>
      <c r="B1015" s="1" t="s">
        <v>2496</v>
      </c>
      <c r="C1015" s="1" t="s">
        <v>2865</v>
      </c>
      <c r="D1015" s="1">
        <v>3</v>
      </c>
      <c r="E1015" s="40">
        <v>19.5</v>
      </c>
      <c r="F1015" s="40">
        <v>8.1999999999999993</v>
      </c>
      <c r="G1015" s="40">
        <v>25.5</v>
      </c>
      <c r="H1015" s="1">
        <v>42</v>
      </c>
    </row>
    <row r="1016" spans="1:8" x14ac:dyDescent="0.25">
      <c r="A1016" s="1">
        <v>1014</v>
      </c>
      <c r="B1016" s="1" t="s">
        <v>2586</v>
      </c>
      <c r="C1016" s="1" t="s">
        <v>2865</v>
      </c>
      <c r="D1016" s="1">
        <v>3</v>
      </c>
      <c r="E1016" s="40">
        <v>16.2</v>
      </c>
      <c r="F1016" s="40">
        <v>12.3</v>
      </c>
      <c r="G1016" s="40">
        <v>24</v>
      </c>
      <c r="H1016" s="1">
        <v>41</v>
      </c>
    </row>
    <row r="1017" spans="1:8" x14ac:dyDescent="0.25">
      <c r="A1017" s="1">
        <v>1015</v>
      </c>
      <c r="B1017" s="1" t="s">
        <v>2869</v>
      </c>
      <c r="C1017" s="1" t="s">
        <v>2865</v>
      </c>
      <c r="D1017" s="1">
        <v>5</v>
      </c>
      <c r="E1017" s="40">
        <v>15.9</v>
      </c>
      <c r="F1017" s="40">
        <v>13.5</v>
      </c>
      <c r="G1017" s="40">
        <v>19</v>
      </c>
      <c r="H1017" s="1">
        <v>40</v>
      </c>
    </row>
    <row r="1018" spans="1:8" x14ac:dyDescent="0.25">
      <c r="A1018" s="1">
        <v>1016</v>
      </c>
      <c r="B1018" s="1" t="s">
        <v>2662</v>
      </c>
      <c r="C1018" s="1" t="s">
        <v>2865</v>
      </c>
      <c r="D1018" s="1">
        <v>4</v>
      </c>
      <c r="E1018" s="40">
        <v>9.6</v>
      </c>
      <c r="F1018" s="40">
        <v>6.2</v>
      </c>
      <c r="G1018" s="40">
        <v>16.3</v>
      </c>
      <c r="H1018" s="1">
        <v>40</v>
      </c>
    </row>
    <row r="1019" spans="1:8" x14ac:dyDescent="0.25">
      <c r="A1019" s="1">
        <v>1017</v>
      </c>
      <c r="B1019" s="1" t="s">
        <v>2870</v>
      </c>
      <c r="C1019" s="1" t="s">
        <v>2865</v>
      </c>
      <c r="D1019" s="1">
        <v>6</v>
      </c>
      <c r="E1019" s="40">
        <v>15.7</v>
      </c>
      <c r="F1019" s="40">
        <v>12.5</v>
      </c>
      <c r="G1019" s="40">
        <v>18.899999999999999</v>
      </c>
      <c r="H1019" s="1">
        <v>40</v>
      </c>
    </row>
    <row r="1020" spans="1:8" x14ac:dyDescent="0.25">
      <c r="A1020" s="1">
        <v>1018</v>
      </c>
      <c r="B1020" s="1" t="s">
        <v>2651</v>
      </c>
      <c r="C1020" s="1" t="s">
        <v>2865</v>
      </c>
      <c r="D1020" s="1">
        <v>0</v>
      </c>
      <c r="E1020" s="40">
        <v>7.8</v>
      </c>
      <c r="F1020" s="40">
        <v>6.5</v>
      </c>
      <c r="G1020" s="40">
        <v>9.5</v>
      </c>
      <c r="H1020" s="1">
        <v>40</v>
      </c>
    </row>
    <row r="1021" spans="1:8" x14ac:dyDescent="0.25">
      <c r="A1021" s="1">
        <v>1019</v>
      </c>
      <c r="B1021" s="1" t="s">
        <v>2584</v>
      </c>
      <c r="C1021" s="1" t="s">
        <v>2865</v>
      </c>
      <c r="D1021" s="1">
        <v>3</v>
      </c>
      <c r="E1021" s="40">
        <v>12.5</v>
      </c>
      <c r="F1021" s="40">
        <v>5</v>
      </c>
      <c r="G1021" s="40">
        <v>22.9</v>
      </c>
      <c r="H1021" s="1">
        <v>40</v>
      </c>
    </row>
    <row r="1022" spans="1:8" x14ac:dyDescent="0.25">
      <c r="A1022" s="1">
        <v>1020</v>
      </c>
      <c r="B1022" s="1" t="s">
        <v>2637</v>
      </c>
      <c r="C1022" s="1" t="s">
        <v>2865</v>
      </c>
      <c r="D1022" s="1">
        <v>5</v>
      </c>
      <c r="E1022" s="40">
        <v>12.7</v>
      </c>
      <c r="F1022" s="40">
        <v>8</v>
      </c>
      <c r="G1022" s="40">
        <v>17.3</v>
      </c>
      <c r="H1022" s="1">
        <v>39</v>
      </c>
    </row>
    <row r="1023" spans="1:8" x14ac:dyDescent="0.25">
      <c r="A1023" s="1">
        <v>1021</v>
      </c>
      <c r="B1023" s="1" t="s">
        <v>2871</v>
      </c>
      <c r="C1023" s="1" t="s">
        <v>2865</v>
      </c>
      <c r="D1023" s="1">
        <v>4</v>
      </c>
      <c r="E1023" s="40">
        <v>9.9</v>
      </c>
      <c r="F1023" s="40">
        <v>6.3</v>
      </c>
      <c r="G1023" s="40">
        <v>15</v>
      </c>
      <c r="H1023" s="1">
        <v>38</v>
      </c>
    </row>
    <row r="1024" spans="1:8" x14ac:dyDescent="0.25">
      <c r="A1024" s="1">
        <v>1022</v>
      </c>
      <c r="B1024" s="1" t="s">
        <v>2506</v>
      </c>
      <c r="C1024" s="1" t="s">
        <v>2865</v>
      </c>
      <c r="D1024" s="1">
        <v>4</v>
      </c>
      <c r="E1024" s="40">
        <v>8.6999999999999993</v>
      </c>
      <c r="F1024" s="40">
        <v>6.2</v>
      </c>
      <c r="G1024" s="40">
        <v>14</v>
      </c>
      <c r="H1024" s="1">
        <v>37</v>
      </c>
    </row>
    <row r="1025" spans="1:8" x14ac:dyDescent="0.25">
      <c r="A1025" s="1">
        <v>1023</v>
      </c>
      <c r="B1025" s="1" t="s">
        <v>2481</v>
      </c>
      <c r="C1025" s="1" t="s">
        <v>2865</v>
      </c>
      <c r="D1025" s="1">
        <v>5</v>
      </c>
      <c r="E1025" s="40">
        <v>15.8</v>
      </c>
      <c r="F1025" s="40">
        <v>11</v>
      </c>
      <c r="G1025" s="40">
        <v>22.5</v>
      </c>
      <c r="H1025" s="1">
        <v>36</v>
      </c>
    </row>
    <row r="1026" spans="1:8" x14ac:dyDescent="0.25">
      <c r="A1026" s="1">
        <v>1024</v>
      </c>
      <c r="B1026" s="1" t="s">
        <v>2872</v>
      </c>
      <c r="C1026" s="1" t="s">
        <v>2865</v>
      </c>
      <c r="D1026" s="1">
        <v>5</v>
      </c>
      <c r="E1026" s="40">
        <v>13.4</v>
      </c>
      <c r="F1026" s="40">
        <v>9.5</v>
      </c>
      <c r="G1026" s="40">
        <v>18.600000000000001</v>
      </c>
      <c r="H1026" s="1">
        <v>36</v>
      </c>
    </row>
    <row r="1027" spans="1:8" x14ac:dyDescent="0.25">
      <c r="A1027" s="1">
        <v>1025</v>
      </c>
      <c r="B1027" s="1" t="s">
        <v>2717</v>
      </c>
      <c r="C1027" s="1" t="s">
        <v>2865</v>
      </c>
      <c r="D1027" s="1">
        <v>2</v>
      </c>
      <c r="E1027" s="40">
        <v>13.4</v>
      </c>
      <c r="F1027" s="40">
        <v>10</v>
      </c>
      <c r="G1027" s="40">
        <v>19</v>
      </c>
      <c r="H1027" s="1">
        <v>36</v>
      </c>
    </row>
    <row r="1028" spans="1:8" x14ac:dyDescent="0.25">
      <c r="A1028" s="1">
        <v>1026</v>
      </c>
      <c r="B1028" s="1" t="s">
        <v>2526</v>
      </c>
      <c r="C1028" s="1" t="s">
        <v>2865</v>
      </c>
      <c r="D1028" s="1">
        <v>4</v>
      </c>
      <c r="E1028" s="40">
        <v>14.4</v>
      </c>
      <c r="F1028" s="40">
        <v>9.5</v>
      </c>
      <c r="G1028" s="40">
        <v>18</v>
      </c>
      <c r="H1028" s="1">
        <v>35</v>
      </c>
    </row>
    <row r="1029" spans="1:8" x14ac:dyDescent="0.25">
      <c r="A1029" s="1">
        <v>1027</v>
      </c>
      <c r="B1029" s="1" t="s">
        <v>2873</v>
      </c>
      <c r="C1029" s="1" t="s">
        <v>2865</v>
      </c>
      <c r="D1029" s="1">
        <v>0</v>
      </c>
      <c r="E1029" s="40">
        <v>6</v>
      </c>
      <c r="F1029" s="40">
        <v>4</v>
      </c>
      <c r="G1029" s="40">
        <v>9.3000000000000007</v>
      </c>
      <c r="H1029" s="1">
        <v>35</v>
      </c>
    </row>
    <row r="1030" spans="1:8" x14ac:dyDescent="0.25">
      <c r="A1030" s="1">
        <v>1028</v>
      </c>
      <c r="B1030" s="1" t="s">
        <v>2874</v>
      </c>
      <c r="C1030" s="1" t="s">
        <v>2865</v>
      </c>
      <c r="D1030" s="1">
        <v>5</v>
      </c>
      <c r="E1030" s="40">
        <v>15.3</v>
      </c>
      <c r="F1030" s="40">
        <v>10</v>
      </c>
      <c r="G1030" s="40">
        <v>21</v>
      </c>
      <c r="H1030" s="1">
        <v>35</v>
      </c>
    </row>
    <row r="1031" spans="1:8" x14ac:dyDescent="0.25">
      <c r="A1031" s="1">
        <v>1029</v>
      </c>
      <c r="B1031" s="1" t="s">
        <v>2597</v>
      </c>
      <c r="C1031" s="1" t="s">
        <v>2865</v>
      </c>
      <c r="D1031" s="1">
        <v>7</v>
      </c>
      <c r="E1031" s="40">
        <v>18.399999999999999</v>
      </c>
      <c r="F1031" s="40">
        <v>11</v>
      </c>
      <c r="G1031" s="40">
        <v>29.9</v>
      </c>
      <c r="H1031" s="1">
        <v>35</v>
      </c>
    </row>
    <row r="1032" spans="1:8" x14ac:dyDescent="0.25">
      <c r="A1032" s="1">
        <v>1030</v>
      </c>
      <c r="B1032" s="1" t="s">
        <v>2875</v>
      </c>
      <c r="C1032" s="1" t="s">
        <v>2865</v>
      </c>
      <c r="D1032" s="1">
        <v>2</v>
      </c>
      <c r="E1032" s="40">
        <v>11.7</v>
      </c>
      <c r="F1032" s="40">
        <v>9.1999999999999993</v>
      </c>
      <c r="G1032" s="40">
        <v>14</v>
      </c>
      <c r="H1032" s="1">
        <v>35</v>
      </c>
    </row>
    <row r="1033" spans="1:8" x14ac:dyDescent="0.25">
      <c r="A1033" s="1">
        <v>1031</v>
      </c>
      <c r="B1033" s="1" t="s">
        <v>2574</v>
      </c>
      <c r="C1033" s="1" t="s">
        <v>2865</v>
      </c>
      <c r="D1033" s="1">
        <v>6</v>
      </c>
      <c r="E1033" s="40">
        <v>15.7</v>
      </c>
      <c r="F1033" s="40">
        <v>10.3</v>
      </c>
      <c r="G1033" s="40">
        <v>21</v>
      </c>
      <c r="H1033" s="1">
        <v>34</v>
      </c>
    </row>
    <row r="1034" spans="1:8" x14ac:dyDescent="0.25">
      <c r="A1034" s="1">
        <v>1032</v>
      </c>
      <c r="B1034" s="1" t="s">
        <v>2521</v>
      </c>
      <c r="C1034" s="1" t="s">
        <v>2865</v>
      </c>
      <c r="D1034" s="1">
        <v>1</v>
      </c>
      <c r="E1034" s="40">
        <v>10</v>
      </c>
      <c r="F1034" s="40">
        <v>8</v>
      </c>
      <c r="G1034" s="40">
        <v>13.6</v>
      </c>
      <c r="H1034" s="1">
        <v>34</v>
      </c>
    </row>
    <row r="1035" spans="1:8" x14ac:dyDescent="0.25">
      <c r="A1035" s="1">
        <v>1033</v>
      </c>
      <c r="B1035" s="1" t="s">
        <v>2624</v>
      </c>
      <c r="C1035" s="1" t="s">
        <v>2865</v>
      </c>
      <c r="D1035" s="1">
        <v>4</v>
      </c>
      <c r="E1035" s="40">
        <v>8.5</v>
      </c>
      <c r="F1035" s="40">
        <v>5.2</v>
      </c>
      <c r="G1035" s="40">
        <v>15</v>
      </c>
      <c r="H1035" s="1">
        <v>33</v>
      </c>
    </row>
    <row r="1036" spans="1:8" x14ac:dyDescent="0.25">
      <c r="A1036" s="1">
        <v>1034</v>
      </c>
      <c r="B1036" s="1" t="s">
        <v>2397</v>
      </c>
      <c r="C1036" s="1" t="s">
        <v>2865</v>
      </c>
      <c r="D1036" s="1">
        <v>1</v>
      </c>
      <c r="E1036" s="40">
        <v>8.6</v>
      </c>
      <c r="F1036" s="40">
        <v>6.3</v>
      </c>
      <c r="G1036" s="40">
        <v>13</v>
      </c>
      <c r="H1036" s="1">
        <v>32</v>
      </c>
    </row>
    <row r="1037" spans="1:8" x14ac:dyDescent="0.25">
      <c r="A1037" s="1">
        <v>1035</v>
      </c>
      <c r="B1037" s="1" t="s">
        <v>2611</v>
      </c>
      <c r="C1037" s="1" t="s">
        <v>2865</v>
      </c>
      <c r="D1037" s="1">
        <v>2</v>
      </c>
      <c r="E1037" s="40">
        <v>19.3</v>
      </c>
      <c r="F1037" s="40">
        <v>16</v>
      </c>
      <c r="G1037" s="40">
        <v>23</v>
      </c>
      <c r="H1037" s="1">
        <v>32</v>
      </c>
    </row>
    <row r="1038" spans="1:8" x14ac:dyDescent="0.25">
      <c r="A1038" s="1">
        <v>1036</v>
      </c>
      <c r="B1038" s="1" t="s">
        <v>2644</v>
      </c>
      <c r="C1038" s="1" t="s">
        <v>2865</v>
      </c>
      <c r="D1038" s="1">
        <v>2</v>
      </c>
      <c r="E1038" s="40">
        <v>18.7</v>
      </c>
      <c r="F1038" s="40">
        <v>12.5</v>
      </c>
      <c r="G1038" s="40">
        <v>24</v>
      </c>
      <c r="H1038" s="1">
        <v>32</v>
      </c>
    </row>
    <row r="1039" spans="1:8" x14ac:dyDescent="0.25">
      <c r="A1039" s="1">
        <v>1037</v>
      </c>
      <c r="B1039" s="1" t="s">
        <v>2876</v>
      </c>
      <c r="C1039" s="1" t="s">
        <v>2865</v>
      </c>
      <c r="D1039" s="1">
        <v>3</v>
      </c>
      <c r="E1039" s="40">
        <v>10.5</v>
      </c>
      <c r="F1039" s="40">
        <v>6.4</v>
      </c>
      <c r="G1039" s="40">
        <v>14</v>
      </c>
      <c r="H1039" s="1">
        <v>31</v>
      </c>
    </row>
    <row r="1040" spans="1:8" x14ac:dyDescent="0.25">
      <c r="A1040" s="1">
        <v>1038</v>
      </c>
      <c r="B1040" s="1" t="s">
        <v>2669</v>
      </c>
      <c r="C1040" s="1" t="s">
        <v>2865</v>
      </c>
      <c r="D1040" s="1">
        <v>2</v>
      </c>
      <c r="E1040" s="40">
        <v>4.3</v>
      </c>
      <c r="F1040" s="40">
        <v>3.5</v>
      </c>
      <c r="G1040" s="40">
        <v>5.9</v>
      </c>
      <c r="H1040" s="1">
        <v>31</v>
      </c>
    </row>
    <row r="1041" spans="1:8" x14ac:dyDescent="0.25">
      <c r="A1041" s="1">
        <v>1039</v>
      </c>
      <c r="B1041" s="1" t="s">
        <v>2533</v>
      </c>
      <c r="C1041" s="1" t="s">
        <v>2865</v>
      </c>
      <c r="D1041" s="1">
        <v>3</v>
      </c>
      <c r="E1041" s="40">
        <v>14.6</v>
      </c>
      <c r="F1041" s="40">
        <v>10</v>
      </c>
      <c r="G1041" s="40">
        <v>18.5</v>
      </c>
      <c r="H1041" s="1">
        <v>31</v>
      </c>
    </row>
    <row r="1042" spans="1:8" x14ac:dyDescent="0.25">
      <c r="A1042" s="1">
        <v>1040</v>
      </c>
      <c r="B1042" s="1" t="s">
        <v>2548</v>
      </c>
      <c r="C1042" s="1" t="s">
        <v>2865</v>
      </c>
      <c r="D1042" s="1">
        <v>8</v>
      </c>
      <c r="E1042" s="40">
        <v>18</v>
      </c>
      <c r="F1042" s="40">
        <v>11</v>
      </c>
      <c r="G1042" s="40">
        <v>29.8</v>
      </c>
      <c r="H1042" s="1">
        <v>31</v>
      </c>
    </row>
    <row r="1043" spans="1:8" x14ac:dyDescent="0.25">
      <c r="A1043" s="1">
        <v>1041</v>
      </c>
      <c r="B1043" s="1" t="s">
        <v>2537</v>
      </c>
      <c r="C1043" s="1" t="s">
        <v>2865</v>
      </c>
      <c r="D1043" s="1">
        <v>3</v>
      </c>
      <c r="E1043" s="40">
        <v>12.3</v>
      </c>
      <c r="F1043" s="40">
        <v>6.6</v>
      </c>
      <c r="G1043" s="40">
        <v>20</v>
      </c>
      <c r="H1043" s="1">
        <v>31</v>
      </c>
    </row>
    <row r="1044" spans="1:8" x14ac:dyDescent="0.25">
      <c r="A1044" s="1">
        <v>1042</v>
      </c>
      <c r="B1044" s="1" t="s">
        <v>2814</v>
      </c>
      <c r="C1044" s="1" t="s">
        <v>2865</v>
      </c>
      <c r="D1044" s="1">
        <v>4</v>
      </c>
      <c r="E1044" s="40">
        <v>13.3</v>
      </c>
      <c r="F1044" s="40">
        <v>5.8</v>
      </c>
      <c r="G1044" s="40">
        <v>17.5</v>
      </c>
      <c r="H1044" s="1">
        <v>31</v>
      </c>
    </row>
    <row r="1045" spans="1:8" x14ac:dyDescent="0.25">
      <c r="A1045" s="1">
        <v>1043</v>
      </c>
      <c r="B1045" s="1" t="s">
        <v>2877</v>
      </c>
      <c r="C1045" s="1" t="s">
        <v>2865</v>
      </c>
      <c r="D1045" s="1">
        <v>7</v>
      </c>
      <c r="E1045" s="40">
        <v>18.7</v>
      </c>
      <c r="F1045" s="40">
        <v>14.3</v>
      </c>
      <c r="G1045" s="40">
        <v>24.1</v>
      </c>
      <c r="H1045" s="1">
        <v>31</v>
      </c>
    </row>
    <row r="1046" spans="1:8" x14ac:dyDescent="0.25">
      <c r="A1046" s="1">
        <v>1044</v>
      </c>
      <c r="B1046" s="1" t="s">
        <v>2551</v>
      </c>
      <c r="C1046" s="1" t="s">
        <v>2865</v>
      </c>
      <c r="D1046" s="1">
        <v>6</v>
      </c>
      <c r="E1046" s="40">
        <v>17.600000000000001</v>
      </c>
      <c r="F1046" s="40">
        <v>11.1</v>
      </c>
      <c r="G1046" s="40">
        <v>24.9</v>
      </c>
      <c r="H1046" s="1">
        <v>31</v>
      </c>
    </row>
    <row r="1047" spans="1:8" x14ac:dyDescent="0.25">
      <c r="A1047" s="1">
        <v>1045</v>
      </c>
      <c r="B1047" s="1" t="s">
        <v>2878</v>
      </c>
      <c r="C1047" s="1" t="s">
        <v>2865</v>
      </c>
      <c r="D1047" s="1">
        <v>5</v>
      </c>
      <c r="E1047" s="40">
        <v>13.9</v>
      </c>
      <c r="F1047" s="40">
        <v>11</v>
      </c>
      <c r="G1047" s="40">
        <v>17.7</v>
      </c>
      <c r="H1047" s="1">
        <v>30</v>
      </c>
    </row>
    <row r="1048" spans="1:8" x14ac:dyDescent="0.25">
      <c r="A1048" s="1">
        <v>1046</v>
      </c>
      <c r="B1048" s="1" t="s">
        <v>2879</v>
      </c>
      <c r="C1048" s="1" t="s">
        <v>2865</v>
      </c>
      <c r="D1048" s="1">
        <v>4</v>
      </c>
      <c r="E1048" s="40">
        <v>11.7</v>
      </c>
      <c r="F1048" s="40">
        <v>8</v>
      </c>
      <c r="G1048" s="40">
        <v>20</v>
      </c>
      <c r="H1048" s="1">
        <v>30</v>
      </c>
    </row>
    <row r="1049" spans="1:8" x14ac:dyDescent="0.25">
      <c r="A1049" s="1">
        <v>1047</v>
      </c>
      <c r="B1049" s="1" t="s">
        <v>2594</v>
      </c>
      <c r="C1049" s="1" t="s">
        <v>2865</v>
      </c>
      <c r="D1049" s="1">
        <v>2</v>
      </c>
      <c r="E1049" s="40">
        <v>18.399999999999999</v>
      </c>
      <c r="F1049" s="40">
        <v>13.8</v>
      </c>
      <c r="G1049" s="40">
        <v>22</v>
      </c>
      <c r="H1049" s="1">
        <v>30</v>
      </c>
    </row>
    <row r="1050" spans="1:8" x14ac:dyDescent="0.25">
      <c r="A1050" s="1">
        <v>1048</v>
      </c>
      <c r="B1050" s="1" t="s">
        <v>2465</v>
      </c>
      <c r="C1050" s="1" t="s">
        <v>2865</v>
      </c>
      <c r="D1050" s="1">
        <v>3</v>
      </c>
      <c r="E1050" s="40">
        <v>9.8000000000000007</v>
      </c>
      <c r="F1050" s="40">
        <v>6</v>
      </c>
      <c r="G1050" s="40">
        <v>19</v>
      </c>
      <c r="H1050" s="1">
        <v>29</v>
      </c>
    </row>
    <row r="1051" spans="1:8" x14ac:dyDescent="0.25">
      <c r="A1051" s="1">
        <v>1049</v>
      </c>
      <c r="B1051" s="1" t="s">
        <v>2497</v>
      </c>
      <c r="C1051" s="1" t="s">
        <v>2865</v>
      </c>
      <c r="D1051" s="1">
        <v>6</v>
      </c>
      <c r="E1051" s="40">
        <v>14.9</v>
      </c>
      <c r="F1051" s="40">
        <v>10</v>
      </c>
      <c r="G1051" s="40">
        <v>20</v>
      </c>
      <c r="H1051" s="1">
        <v>29</v>
      </c>
    </row>
    <row r="1052" spans="1:8" x14ac:dyDescent="0.25">
      <c r="A1052" s="1">
        <v>1050</v>
      </c>
      <c r="B1052" s="1" t="s">
        <v>2880</v>
      </c>
      <c r="C1052" s="1" t="s">
        <v>2865</v>
      </c>
      <c r="D1052" s="1">
        <v>5</v>
      </c>
      <c r="E1052" s="40">
        <v>12.8</v>
      </c>
      <c r="F1052" s="40">
        <v>7</v>
      </c>
      <c r="G1052" s="40">
        <v>20</v>
      </c>
      <c r="H1052" s="1">
        <v>28</v>
      </c>
    </row>
    <row r="1053" spans="1:8" x14ac:dyDescent="0.25">
      <c r="A1053" s="1">
        <v>1051</v>
      </c>
      <c r="B1053" s="1" t="s">
        <v>2517</v>
      </c>
      <c r="C1053" s="1" t="s">
        <v>2865</v>
      </c>
      <c r="D1053" s="1">
        <v>6</v>
      </c>
      <c r="E1053" s="40">
        <v>10.9</v>
      </c>
      <c r="F1053" s="40">
        <v>5</v>
      </c>
      <c r="G1053" s="40">
        <v>23</v>
      </c>
      <c r="H1053" s="1">
        <v>28</v>
      </c>
    </row>
    <row r="1054" spans="1:8" x14ac:dyDescent="0.25">
      <c r="A1054" s="1">
        <v>1052</v>
      </c>
      <c r="B1054" s="1" t="s">
        <v>2654</v>
      </c>
      <c r="C1054" s="1" t="s">
        <v>2865</v>
      </c>
      <c r="D1054" s="1">
        <v>3</v>
      </c>
      <c r="E1054" s="40">
        <v>20.399999999999999</v>
      </c>
      <c r="F1054" s="40">
        <v>13.8</v>
      </c>
      <c r="G1054" s="40">
        <v>26</v>
      </c>
      <c r="H1054" s="1">
        <v>28</v>
      </c>
    </row>
    <row r="1055" spans="1:8" x14ac:dyDescent="0.25">
      <c r="A1055" s="1">
        <v>1053</v>
      </c>
      <c r="B1055" s="1" t="s">
        <v>2610</v>
      </c>
      <c r="C1055" s="1" t="s">
        <v>2865</v>
      </c>
      <c r="D1055" s="1">
        <v>2</v>
      </c>
      <c r="E1055" s="40">
        <v>5.0999999999999996</v>
      </c>
      <c r="F1055" s="40">
        <v>3.4</v>
      </c>
      <c r="G1055" s="40">
        <v>6.6</v>
      </c>
      <c r="H1055" s="1">
        <v>27</v>
      </c>
    </row>
    <row r="1056" spans="1:8" x14ac:dyDescent="0.25">
      <c r="A1056" s="1">
        <v>1054</v>
      </c>
      <c r="B1056" s="1" t="s">
        <v>2579</v>
      </c>
      <c r="C1056" s="1" t="s">
        <v>2865</v>
      </c>
      <c r="D1056" s="1">
        <v>2</v>
      </c>
      <c r="E1056" s="40">
        <v>7.1</v>
      </c>
      <c r="F1056" s="40">
        <v>4</v>
      </c>
      <c r="G1056" s="40">
        <v>14</v>
      </c>
      <c r="H1056" s="1">
        <v>27</v>
      </c>
    </row>
    <row r="1057" spans="1:8" x14ac:dyDescent="0.25">
      <c r="A1057" s="1">
        <v>1055</v>
      </c>
      <c r="B1057" s="1" t="s">
        <v>2487</v>
      </c>
      <c r="C1057" s="1" t="s">
        <v>2865</v>
      </c>
      <c r="D1057" s="1">
        <v>5</v>
      </c>
      <c r="E1057" s="40">
        <v>12.3</v>
      </c>
      <c r="F1057" s="40">
        <v>5.3</v>
      </c>
      <c r="G1057" s="40">
        <v>21</v>
      </c>
      <c r="H1057" s="1">
        <v>27</v>
      </c>
    </row>
    <row r="1058" spans="1:8" x14ac:dyDescent="0.25">
      <c r="A1058" s="1">
        <v>1056</v>
      </c>
      <c r="B1058" s="1" t="s">
        <v>2881</v>
      </c>
      <c r="C1058" s="1" t="s">
        <v>2865</v>
      </c>
      <c r="D1058" s="1">
        <v>5</v>
      </c>
      <c r="E1058" s="40">
        <v>7.4</v>
      </c>
      <c r="F1058" s="40">
        <v>5.2</v>
      </c>
      <c r="G1058" s="40">
        <v>9.5</v>
      </c>
      <c r="H1058" s="1">
        <v>27</v>
      </c>
    </row>
    <row r="1059" spans="1:8" x14ac:dyDescent="0.25">
      <c r="A1059" s="1">
        <v>1057</v>
      </c>
      <c r="B1059" s="1" t="s">
        <v>2730</v>
      </c>
      <c r="C1059" s="1" t="s">
        <v>2865</v>
      </c>
      <c r="D1059" s="1">
        <v>2</v>
      </c>
      <c r="E1059" s="40">
        <v>5.5</v>
      </c>
      <c r="F1059" s="40">
        <v>2.8</v>
      </c>
      <c r="G1059" s="40">
        <v>17</v>
      </c>
      <c r="H1059" s="1">
        <v>27</v>
      </c>
    </row>
    <row r="1060" spans="1:8" x14ac:dyDescent="0.25">
      <c r="A1060" s="1">
        <v>1058</v>
      </c>
      <c r="B1060" s="1" t="s">
        <v>2568</v>
      </c>
      <c r="C1060" s="1" t="s">
        <v>2865</v>
      </c>
      <c r="D1060" s="1">
        <v>5</v>
      </c>
      <c r="E1060" s="40">
        <v>13.4</v>
      </c>
      <c r="F1060" s="40">
        <v>5</v>
      </c>
      <c r="G1060" s="40">
        <v>22</v>
      </c>
      <c r="H1060" s="1">
        <v>27</v>
      </c>
    </row>
    <row r="1061" spans="1:8" x14ac:dyDescent="0.25">
      <c r="A1061" s="1">
        <v>1059</v>
      </c>
      <c r="B1061" s="1" t="s">
        <v>2485</v>
      </c>
      <c r="C1061" s="1" t="s">
        <v>2865</v>
      </c>
      <c r="D1061" s="1">
        <v>6</v>
      </c>
      <c r="E1061" s="40">
        <v>17.5</v>
      </c>
      <c r="F1061" s="40">
        <v>11.5</v>
      </c>
      <c r="G1061" s="40">
        <v>21.7</v>
      </c>
      <c r="H1061" s="1">
        <v>27</v>
      </c>
    </row>
    <row r="1062" spans="1:8" x14ac:dyDescent="0.25">
      <c r="A1062" s="1">
        <v>1060</v>
      </c>
      <c r="B1062" s="1" t="s">
        <v>2426</v>
      </c>
      <c r="C1062" s="1" t="s">
        <v>2865</v>
      </c>
      <c r="D1062" s="1">
        <v>4</v>
      </c>
      <c r="E1062" s="40">
        <v>12.6</v>
      </c>
      <c r="F1062" s="40">
        <v>6</v>
      </c>
      <c r="G1062" s="40">
        <v>22</v>
      </c>
      <c r="H1062" s="1">
        <v>27</v>
      </c>
    </row>
    <row r="1063" spans="1:8" x14ac:dyDescent="0.25">
      <c r="A1063" s="1">
        <v>1061</v>
      </c>
      <c r="B1063" s="1" t="s">
        <v>2882</v>
      </c>
      <c r="C1063" s="1" t="s">
        <v>2865</v>
      </c>
      <c r="D1063" s="1">
        <v>1</v>
      </c>
      <c r="E1063" s="40">
        <v>3</v>
      </c>
      <c r="F1063" s="40">
        <v>2.4</v>
      </c>
      <c r="G1063" s="40">
        <v>3.6</v>
      </c>
      <c r="H1063" s="1">
        <v>27</v>
      </c>
    </row>
    <row r="1064" spans="1:8" x14ac:dyDescent="0.25">
      <c r="A1064" s="1">
        <v>1062</v>
      </c>
      <c r="B1064" s="1" t="s">
        <v>2883</v>
      </c>
      <c r="C1064" s="1" t="s">
        <v>2865</v>
      </c>
      <c r="D1064" s="1">
        <v>5</v>
      </c>
      <c r="E1064" s="40">
        <v>13.4</v>
      </c>
      <c r="F1064" s="40">
        <v>5.9</v>
      </c>
      <c r="G1064" s="40">
        <v>18.5</v>
      </c>
      <c r="H1064" s="1">
        <v>26</v>
      </c>
    </row>
    <row r="1065" spans="1:8" x14ac:dyDescent="0.25">
      <c r="A1065" s="1">
        <v>1063</v>
      </c>
      <c r="B1065" s="1" t="s">
        <v>2884</v>
      </c>
      <c r="C1065" s="1" t="s">
        <v>2865</v>
      </c>
      <c r="D1065" s="1">
        <v>5</v>
      </c>
      <c r="E1065" s="40">
        <v>12.5</v>
      </c>
      <c r="F1065" s="40">
        <v>8</v>
      </c>
      <c r="G1065" s="40">
        <v>18</v>
      </c>
      <c r="H1065" s="1">
        <v>26</v>
      </c>
    </row>
    <row r="1066" spans="1:8" x14ac:dyDescent="0.25">
      <c r="A1066" s="1">
        <v>1064</v>
      </c>
      <c r="B1066" s="1" t="s">
        <v>2403</v>
      </c>
      <c r="C1066" s="1" t="s">
        <v>2865</v>
      </c>
      <c r="D1066" s="1">
        <v>4</v>
      </c>
      <c r="E1066" s="40">
        <v>16.899999999999999</v>
      </c>
      <c r="F1066" s="40">
        <v>12</v>
      </c>
      <c r="G1066" s="40">
        <v>22</v>
      </c>
      <c r="H1066" s="1">
        <v>25</v>
      </c>
    </row>
    <row r="1067" spans="1:8" x14ac:dyDescent="0.25">
      <c r="A1067" s="1">
        <v>1065</v>
      </c>
      <c r="B1067" s="1" t="s">
        <v>2659</v>
      </c>
      <c r="C1067" s="1" t="s">
        <v>2865</v>
      </c>
      <c r="D1067" s="1">
        <v>5</v>
      </c>
      <c r="E1067" s="40">
        <v>15.6</v>
      </c>
      <c r="F1067" s="40">
        <v>11.7</v>
      </c>
      <c r="G1067" s="40">
        <v>20.5</v>
      </c>
      <c r="H1067" s="1">
        <v>25</v>
      </c>
    </row>
    <row r="1068" spans="1:8" x14ac:dyDescent="0.25">
      <c r="A1068" s="1">
        <v>1066</v>
      </c>
      <c r="B1068" s="1" t="s">
        <v>2782</v>
      </c>
      <c r="C1068" s="1" t="s">
        <v>2865</v>
      </c>
      <c r="D1068" s="1">
        <v>1</v>
      </c>
      <c r="E1068" s="40">
        <v>11.8</v>
      </c>
      <c r="F1068" s="40">
        <v>10</v>
      </c>
      <c r="G1068" s="40">
        <v>16</v>
      </c>
      <c r="H1068" s="1">
        <v>24</v>
      </c>
    </row>
    <row r="1069" spans="1:8" x14ac:dyDescent="0.25">
      <c r="A1069" s="1">
        <v>1067</v>
      </c>
      <c r="B1069" s="1" t="s">
        <v>2741</v>
      </c>
      <c r="C1069" s="1" t="s">
        <v>2865</v>
      </c>
      <c r="D1069" s="1">
        <v>4</v>
      </c>
      <c r="E1069" s="40">
        <v>11.7</v>
      </c>
      <c r="F1069" s="40">
        <v>5</v>
      </c>
      <c r="G1069" s="40">
        <v>19.5</v>
      </c>
      <c r="H1069" s="1">
        <v>24</v>
      </c>
    </row>
    <row r="1070" spans="1:8" x14ac:dyDescent="0.25">
      <c r="A1070" s="1">
        <v>1068</v>
      </c>
      <c r="B1070" s="1" t="s">
        <v>2885</v>
      </c>
      <c r="C1070" s="1" t="s">
        <v>2865</v>
      </c>
      <c r="D1070" s="1">
        <v>7</v>
      </c>
      <c r="E1070" s="40">
        <v>22</v>
      </c>
      <c r="F1070" s="40">
        <v>16</v>
      </c>
      <c r="G1070" s="40">
        <v>24.8</v>
      </c>
      <c r="H1070" s="1">
        <v>24</v>
      </c>
    </row>
    <row r="1071" spans="1:8" x14ac:dyDescent="0.25">
      <c r="A1071" s="1">
        <v>1069</v>
      </c>
      <c r="B1071" s="1" t="s">
        <v>2619</v>
      </c>
      <c r="C1071" s="1" t="s">
        <v>2865</v>
      </c>
      <c r="D1071" s="1">
        <v>7</v>
      </c>
      <c r="E1071" s="40">
        <v>18.2</v>
      </c>
      <c r="F1071" s="40">
        <v>15</v>
      </c>
      <c r="G1071" s="40">
        <v>20.2</v>
      </c>
      <c r="H1071" s="1">
        <v>24</v>
      </c>
    </row>
    <row r="1072" spans="1:8" x14ac:dyDescent="0.25">
      <c r="A1072" s="1">
        <v>1070</v>
      </c>
      <c r="B1072" s="1" t="s">
        <v>2886</v>
      </c>
      <c r="C1072" s="1" t="s">
        <v>2865</v>
      </c>
      <c r="D1072" s="1">
        <v>6</v>
      </c>
      <c r="E1072" s="40">
        <v>18.7</v>
      </c>
      <c r="F1072" s="40">
        <v>13</v>
      </c>
      <c r="G1072" s="40">
        <v>25</v>
      </c>
      <c r="H1072" s="1">
        <v>24</v>
      </c>
    </row>
    <row r="1073" spans="1:8" x14ac:dyDescent="0.25">
      <c r="A1073" s="1">
        <v>1071</v>
      </c>
      <c r="B1073" s="1" t="s">
        <v>2643</v>
      </c>
      <c r="C1073" s="1" t="s">
        <v>2865</v>
      </c>
      <c r="D1073" s="1">
        <v>5</v>
      </c>
      <c r="E1073" s="40">
        <v>13.7</v>
      </c>
      <c r="F1073" s="40">
        <v>9</v>
      </c>
      <c r="G1073" s="40">
        <v>20</v>
      </c>
      <c r="H1073" s="1">
        <v>24</v>
      </c>
    </row>
    <row r="1074" spans="1:8" x14ac:dyDescent="0.25">
      <c r="A1074" s="1">
        <v>1072</v>
      </c>
      <c r="B1074" s="1" t="s">
        <v>2634</v>
      </c>
      <c r="C1074" s="1" t="s">
        <v>2865</v>
      </c>
      <c r="D1074" s="1">
        <v>4</v>
      </c>
      <c r="E1074" s="40">
        <v>13.4</v>
      </c>
      <c r="F1074" s="40">
        <v>11</v>
      </c>
      <c r="G1074" s="40">
        <v>16</v>
      </c>
      <c r="H1074" s="1">
        <v>23</v>
      </c>
    </row>
    <row r="1075" spans="1:8" x14ac:dyDescent="0.25">
      <c r="A1075" s="1">
        <v>1073</v>
      </c>
      <c r="B1075" s="1" t="s">
        <v>2596</v>
      </c>
      <c r="C1075" s="1" t="s">
        <v>2865</v>
      </c>
      <c r="D1075" s="1">
        <v>6</v>
      </c>
      <c r="E1075" s="40">
        <v>17.2</v>
      </c>
      <c r="F1075" s="40">
        <v>11.7</v>
      </c>
      <c r="G1075" s="40">
        <v>22.5</v>
      </c>
      <c r="H1075" s="1">
        <v>23</v>
      </c>
    </row>
    <row r="1076" spans="1:8" x14ac:dyDescent="0.25">
      <c r="A1076" s="1">
        <v>1074</v>
      </c>
      <c r="B1076" s="1" t="s">
        <v>2647</v>
      </c>
      <c r="C1076" s="1" t="s">
        <v>2865</v>
      </c>
      <c r="D1076" s="1">
        <v>3</v>
      </c>
      <c r="E1076" s="40">
        <v>10.5</v>
      </c>
      <c r="F1076" s="40">
        <v>8.5</v>
      </c>
      <c r="G1076" s="40">
        <v>13</v>
      </c>
      <c r="H1076" s="1">
        <v>23</v>
      </c>
    </row>
    <row r="1077" spans="1:8" x14ac:dyDescent="0.25">
      <c r="A1077" s="1">
        <v>1075</v>
      </c>
      <c r="B1077" s="1" t="s">
        <v>2612</v>
      </c>
      <c r="C1077" s="1" t="s">
        <v>2865</v>
      </c>
      <c r="D1077" s="1">
        <v>4</v>
      </c>
      <c r="E1077" s="40">
        <v>9.8000000000000007</v>
      </c>
      <c r="F1077" s="40">
        <v>6.5</v>
      </c>
      <c r="G1077" s="40">
        <v>13.5</v>
      </c>
      <c r="H1077" s="1">
        <v>23</v>
      </c>
    </row>
    <row r="1078" spans="1:8" x14ac:dyDescent="0.25">
      <c r="A1078" s="1">
        <v>1076</v>
      </c>
      <c r="B1078" s="1" t="s">
        <v>2887</v>
      </c>
      <c r="C1078" s="1" t="s">
        <v>2865</v>
      </c>
      <c r="D1078" s="1">
        <v>3</v>
      </c>
      <c r="E1078" s="40">
        <v>6.2</v>
      </c>
      <c r="F1078" s="40">
        <v>4.9000000000000004</v>
      </c>
      <c r="G1078" s="40">
        <v>9.5</v>
      </c>
      <c r="H1078" s="1">
        <v>23</v>
      </c>
    </row>
    <row r="1079" spans="1:8" x14ac:dyDescent="0.25">
      <c r="A1079" s="1">
        <v>1077</v>
      </c>
      <c r="B1079" s="1" t="s">
        <v>2642</v>
      </c>
      <c r="C1079" s="1" t="s">
        <v>2865</v>
      </c>
      <c r="D1079" s="1">
        <v>7</v>
      </c>
      <c r="E1079" s="40">
        <v>20.7</v>
      </c>
      <c r="F1079" s="40">
        <v>16.2</v>
      </c>
      <c r="G1079" s="40">
        <v>25</v>
      </c>
      <c r="H1079" s="1">
        <v>23</v>
      </c>
    </row>
    <row r="1080" spans="1:8" x14ac:dyDescent="0.25">
      <c r="A1080" s="1">
        <v>1078</v>
      </c>
      <c r="B1080" s="1" t="s">
        <v>2590</v>
      </c>
      <c r="C1080" s="1" t="s">
        <v>2865</v>
      </c>
      <c r="D1080" s="1">
        <v>6</v>
      </c>
      <c r="E1080" s="40">
        <v>13.8</v>
      </c>
      <c r="F1080" s="40">
        <v>7</v>
      </c>
      <c r="G1080" s="40">
        <v>22.8</v>
      </c>
      <c r="H1080" s="1">
        <v>23</v>
      </c>
    </row>
    <row r="1081" spans="1:8" x14ac:dyDescent="0.25">
      <c r="A1081" s="1">
        <v>1079</v>
      </c>
      <c r="B1081" s="1" t="s">
        <v>2602</v>
      </c>
      <c r="C1081" s="1" t="s">
        <v>2865</v>
      </c>
      <c r="D1081" s="1">
        <v>1</v>
      </c>
      <c r="E1081" s="40">
        <v>7.9</v>
      </c>
      <c r="F1081" s="40">
        <v>5.5</v>
      </c>
      <c r="G1081" s="40">
        <v>11.5</v>
      </c>
      <c r="H1081" s="1">
        <v>23</v>
      </c>
    </row>
    <row r="1082" spans="1:8" x14ac:dyDescent="0.25">
      <c r="A1082" s="1">
        <v>1080</v>
      </c>
      <c r="B1082" s="1" t="s">
        <v>2608</v>
      </c>
      <c r="C1082" s="1" t="s">
        <v>2865</v>
      </c>
      <c r="D1082" s="1">
        <v>6</v>
      </c>
      <c r="E1082" s="40">
        <v>17.100000000000001</v>
      </c>
      <c r="F1082" s="40">
        <v>11.2</v>
      </c>
      <c r="G1082" s="40">
        <v>23</v>
      </c>
      <c r="H1082" s="1">
        <v>23</v>
      </c>
    </row>
    <row r="1083" spans="1:8" x14ac:dyDescent="0.25">
      <c r="A1083" s="1">
        <v>1081</v>
      </c>
      <c r="B1083" s="1" t="s">
        <v>2419</v>
      </c>
      <c r="C1083" s="1" t="s">
        <v>2865</v>
      </c>
      <c r="D1083" s="1">
        <v>4</v>
      </c>
      <c r="E1083" s="40">
        <v>13.2</v>
      </c>
      <c r="F1083" s="40">
        <v>7.1</v>
      </c>
      <c r="G1083" s="40">
        <v>20</v>
      </c>
      <c r="H1083" s="1">
        <v>22</v>
      </c>
    </row>
    <row r="1084" spans="1:8" x14ac:dyDescent="0.25">
      <c r="A1084" s="1">
        <v>1082</v>
      </c>
      <c r="B1084" s="1" t="s">
        <v>2773</v>
      </c>
      <c r="C1084" s="1" t="s">
        <v>2865</v>
      </c>
      <c r="D1084" s="1">
        <v>5</v>
      </c>
      <c r="E1084" s="40">
        <v>28.3</v>
      </c>
      <c r="F1084" s="40">
        <v>21</v>
      </c>
      <c r="G1084" s="40">
        <v>38</v>
      </c>
      <c r="H1084" s="1">
        <v>22</v>
      </c>
    </row>
    <row r="1085" spans="1:8" x14ac:dyDescent="0.25">
      <c r="A1085" s="1">
        <v>1083</v>
      </c>
      <c r="B1085" s="1" t="s">
        <v>2888</v>
      </c>
      <c r="C1085" s="1" t="s">
        <v>2865</v>
      </c>
      <c r="D1085" s="1">
        <v>9</v>
      </c>
      <c r="E1085" s="40">
        <v>22.3</v>
      </c>
      <c r="F1085" s="40">
        <v>15</v>
      </c>
      <c r="G1085" s="40">
        <v>28</v>
      </c>
      <c r="H1085" s="1">
        <v>22</v>
      </c>
    </row>
    <row r="1086" spans="1:8" x14ac:dyDescent="0.25">
      <c r="A1086" s="1">
        <v>1084</v>
      </c>
      <c r="B1086" s="1" t="s">
        <v>2729</v>
      </c>
      <c r="C1086" s="1" t="s">
        <v>2865</v>
      </c>
      <c r="D1086" s="1">
        <v>2</v>
      </c>
      <c r="E1086" s="40">
        <v>3.3</v>
      </c>
      <c r="F1086" s="40">
        <v>2.4</v>
      </c>
      <c r="G1086" s="40">
        <v>4.3</v>
      </c>
      <c r="H1086" s="1">
        <v>22</v>
      </c>
    </row>
    <row r="1087" spans="1:8" x14ac:dyDescent="0.25">
      <c r="A1087" s="1">
        <v>1085</v>
      </c>
      <c r="B1087" s="1" t="s">
        <v>2779</v>
      </c>
      <c r="C1087" s="1" t="s">
        <v>2865</v>
      </c>
      <c r="D1087" s="1">
        <v>3</v>
      </c>
      <c r="E1087" s="40">
        <v>10</v>
      </c>
      <c r="F1087" s="40">
        <v>8</v>
      </c>
      <c r="G1087" s="40">
        <v>14</v>
      </c>
      <c r="H1087" s="1">
        <v>22</v>
      </c>
    </row>
    <row r="1088" spans="1:8" x14ac:dyDescent="0.25">
      <c r="A1088" s="1">
        <v>1086</v>
      </c>
      <c r="B1088" s="1" t="s">
        <v>2889</v>
      </c>
      <c r="C1088" s="1" t="s">
        <v>2865</v>
      </c>
      <c r="D1088" s="1">
        <v>6</v>
      </c>
      <c r="E1088" s="40">
        <v>14.3</v>
      </c>
      <c r="F1088" s="40">
        <v>9</v>
      </c>
      <c r="G1088" s="40">
        <v>23</v>
      </c>
      <c r="H1088" s="1">
        <v>22</v>
      </c>
    </row>
    <row r="1089" spans="1:8" x14ac:dyDescent="0.25">
      <c r="A1089" s="1">
        <v>1087</v>
      </c>
      <c r="B1089" s="1" t="s">
        <v>2509</v>
      </c>
      <c r="C1089" s="1" t="s">
        <v>2865</v>
      </c>
      <c r="D1089" s="1">
        <v>7</v>
      </c>
      <c r="E1089" s="40">
        <v>22.5</v>
      </c>
      <c r="F1089" s="40">
        <v>15</v>
      </c>
      <c r="G1089" s="40">
        <v>30.5</v>
      </c>
      <c r="H1089" s="1">
        <v>22</v>
      </c>
    </row>
    <row r="1090" spans="1:8" x14ac:dyDescent="0.25">
      <c r="A1090" s="1">
        <v>1088</v>
      </c>
      <c r="B1090" s="1" t="s">
        <v>2479</v>
      </c>
      <c r="C1090" s="1" t="s">
        <v>2865</v>
      </c>
      <c r="D1090" s="1">
        <v>3</v>
      </c>
      <c r="E1090" s="40">
        <v>14.4</v>
      </c>
      <c r="F1090" s="40">
        <v>9.3000000000000007</v>
      </c>
      <c r="G1090" s="40">
        <v>22</v>
      </c>
      <c r="H1090" s="1">
        <v>22</v>
      </c>
    </row>
    <row r="1091" spans="1:8" x14ac:dyDescent="0.25">
      <c r="A1091" s="1">
        <v>1089</v>
      </c>
      <c r="B1091" s="1" t="s">
        <v>2890</v>
      </c>
      <c r="C1091" s="1" t="s">
        <v>2865</v>
      </c>
      <c r="D1091" s="1">
        <v>6</v>
      </c>
      <c r="E1091" s="40">
        <v>20.100000000000001</v>
      </c>
      <c r="F1091" s="40">
        <v>13.8</v>
      </c>
      <c r="G1091" s="40">
        <v>28</v>
      </c>
      <c r="H1091" s="1">
        <v>22</v>
      </c>
    </row>
    <row r="1092" spans="1:8" x14ac:dyDescent="0.25">
      <c r="A1092" s="1">
        <v>1090</v>
      </c>
      <c r="B1092" s="1" t="s">
        <v>2891</v>
      </c>
      <c r="C1092" s="1" t="s">
        <v>2865</v>
      </c>
      <c r="D1092" s="1">
        <v>4</v>
      </c>
      <c r="E1092" s="40">
        <v>8.1999999999999993</v>
      </c>
      <c r="F1092" s="40">
        <v>5.5</v>
      </c>
      <c r="G1092" s="40">
        <v>12</v>
      </c>
      <c r="H1092" s="1">
        <v>21</v>
      </c>
    </row>
    <row r="1093" spans="1:8" x14ac:dyDescent="0.25">
      <c r="A1093" s="1">
        <v>1091</v>
      </c>
      <c r="B1093" s="1" t="s">
        <v>2556</v>
      </c>
      <c r="C1093" s="1" t="s">
        <v>2865</v>
      </c>
      <c r="D1093" s="1">
        <v>5</v>
      </c>
      <c r="E1093" s="40">
        <v>12.1</v>
      </c>
      <c r="F1093" s="40">
        <v>6.8</v>
      </c>
      <c r="G1093" s="40">
        <v>17.100000000000001</v>
      </c>
      <c r="H1093" s="1">
        <v>21</v>
      </c>
    </row>
    <row r="1094" spans="1:8" x14ac:dyDescent="0.25">
      <c r="A1094" s="1">
        <v>1092</v>
      </c>
      <c r="B1094" s="1" t="s">
        <v>2892</v>
      </c>
      <c r="C1094" s="1" t="s">
        <v>2865</v>
      </c>
      <c r="D1094" s="1">
        <v>3</v>
      </c>
      <c r="E1094" s="40">
        <v>6.1</v>
      </c>
      <c r="F1094" s="40">
        <v>5.2</v>
      </c>
      <c r="G1094" s="40">
        <v>7.5</v>
      </c>
      <c r="H1094" s="1">
        <v>21</v>
      </c>
    </row>
    <row r="1095" spans="1:8" x14ac:dyDescent="0.25">
      <c r="A1095" s="1">
        <v>1093</v>
      </c>
      <c r="B1095" s="1" t="s">
        <v>2665</v>
      </c>
      <c r="C1095" s="1" t="s">
        <v>2865</v>
      </c>
      <c r="D1095" s="1">
        <v>3</v>
      </c>
      <c r="E1095" s="40">
        <v>6.7</v>
      </c>
      <c r="F1095" s="40">
        <v>4.9000000000000004</v>
      </c>
      <c r="G1095" s="40">
        <v>8.6999999999999993</v>
      </c>
      <c r="H1095" s="1">
        <v>21</v>
      </c>
    </row>
    <row r="1096" spans="1:8" x14ac:dyDescent="0.25">
      <c r="A1096" s="1">
        <v>1094</v>
      </c>
      <c r="B1096" s="1" t="s">
        <v>2893</v>
      </c>
      <c r="C1096" s="1" t="s">
        <v>2865</v>
      </c>
      <c r="D1096" s="1">
        <v>6</v>
      </c>
      <c r="E1096" s="40">
        <v>16.3</v>
      </c>
      <c r="F1096" s="40">
        <v>10.199999999999999</v>
      </c>
      <c r="G1096" s="40">
        <v>25</v>
      </c>
      <c r="H1096" s="1">
        <v>21</v>
      </c>
    </row>
    <row r="1097" spans="1:8" x14ac:dyDescent="0.25">
      <c r="A1097" s="1">
        <v>1095</v>
      </c>
      <c r="B1097" s="1" t="s">
        <v>2894</v>
      </c>
      <c r="C1097" s="1" t="s">
        <v>2865</v>
      </c>
      <c r="D1097" s="1">
        <v>7</v>
      </c>
      <c r="E1097" s="40">
        <v>15.2</v>
      </c>
      <c r="F1097" s="40">
        <v>13.2</v>
      </c>
      <c r="G1097" s="40">
        <v>17.5</v>
      </c>
      <c r="H1097" s="1">
        <v>21</v>
      </c>
    </row>
    <row r="1098" spans="1:8" x14ac:dyDescent="0.25">
      <c r="A1098" s="1">
        <v>1096</v>
      </c>
      <c r="B1098" s="1" t="s">
        <v>2638</v>
      </c>
      <c r="C1098" s="1" t="s">
        <v>2865</v>
      </c>
      <c r="D1098" s="1">
        <v>3</v>
      </c>
      <c r="E1098" s="40">
        <v>13.4</v>
      </c>
      <c r="F1098" s="40">
        <v>9.5</v>
      </c>
      <c r="G1098" s="40">
        <v>17</v>
      </c>
      <c r="H1098" s="1">
        <v>21</v>
      </c>
    </row>
    <row r="1099" spans="1:8" x14ac:dyDescent="0.25">
      <c r="A1099" s="1">
        <v>1097</v>
      </c>
      <c r="B1099" s="1" t="s">
        <v>2895</v>
      </c>
      <c r="C1099" s="1" t="s">
        <v>2865</v>
      </c>
      <c r="D1099" s="1">
        <v>7</v>
      </c>
      <c r="E1099" s="40">
        <v>13.6</v>
      </c>
      <c r="F1099" s="40">
        <v>9.6999999999999993</v>
      </c>
      <c r="G1099" s="40">
        <v>17.5</v>
      </c>
      <c r="H1099" s="1">
        <v>20</v>
      </c>
    </row>
    <row r="1100" spans="1:8" x14ac:dyDescent="0.25">
      <c r="A1100" s="1">
        <v>1098</v>
      </c>
      <c r="B1100" s="1" t="s">
        <v>2896</v>
      </c>
      <c r="C1100" s="1" t="s">
        <v>2865</v>
      </c>
      <c r="D1100" s="1">
        <v>6</v>
      </c>
      <c r="E1100" s="40">
        <v>17</v>
      </c>
      <c r="F1100" s="40">
        <v>13</v>
      </c>
      <c r="G1100" s="40">
        <v>21.9</v>
      </c>
      <c r="H1100" s="1">
        <v>20</v>
      </c>
    </row>
    <row r="1101" spans="1:8" x14ac:dyDescent="0.25">
      <c r="A1101" s="1">
        <v>1099</v>
      </c>
      <c r="B1101" s="1" t="s">
        <v>2456</v>
      </c>
      <c r="C1101" s="1" t="s">
        <v>2865</v>
      </c>
      <c r="D1101" s="1">
        <v>5</v>
      </c>
      <c r="E1101" s="40">
        <v>15.9</v>
      </c>
      <c r="F1101" s="40">
        <v>10</v>
      </c>
      <c r="G1101" s="40">
        <v>23.8</v>
      </c>
      <c r="H1101" s="1">
        <v>20</v>
      </c>
    </row>
    <row r="1102" spans="1:8" x14ac:dyDescent="0.25">
      <c r="A1102" s="1">
        <v>1100</v>
      </c>
      <c r="B1102" s="1" t="s">
        <v>2897</v>
      </c>
      <c r="C1102" s="1" t="s">
        <v>2865</v>
      </c>
      <c r="D1102" s="1">
        <v>5</v>
      </c>
      <c r="E1102" s="40">
        <v>10</v>
      </c>
      <c r="F1102" s="40">
        <v>7.1</v>
      </c>
      <c r="G1102" s="40">
        <v>14</v>
      </c>
      <c r="H1102" s="1">
        <v>20</v>
      </c>
    </row>
    <row r="1103" spans="1:8" x14ac:dyDescent="0.25">
      <c r="A1103" s="1">
        <v>1101</v>
      </c>
      <c r="B1103" s="1" t="s">
        <v>2549</v>
      </c>
      <c r="C1103" s="1" t="s">
        <v>2865</v>
      </c>
      <c r="D1103" s="1">
        <v>7</v>
      </c>
      <c r="E1103" s="40">
        <v>22.9</v>
      </c>
      <c r="F1103" s="40">
        <v>10.8</v>
      </c>
      <c r="G1103" s="40">
        <v>33</v>
      </c>
      <c r="H1103" s="1">
        <v>20</v>
      </c>
    </row>
    <row r="1104" spans="1:8" x14ac:dyDescent="0.25">
      <c r="A1104" s="1">
        <v>1102</v>
      </c>
      <c r="B1104" s="1" t="s">
        <v>2572</v>
      </c>
      <c r="C1104" s="1" t="s">
        <v>2865</v>
      </c>
      <c r="D1104" s="1">
        <v>2</v>
      </c>
      <c r="E1104" s="40">
        <v>15.7</v>
      </c>
      <c r="F1104" s="40">
        <v>10</v>
      </c>
      <c r="G1104" s="40">
        <v>22</v>
      </c>
      <c r="H1104" s="1">
        <v>20</v>
      </c>
    </row>
    <row r="1105" spans="1:8" x14ac:dyDescent="0.25">
      <c r="A1105" s="1">
        <v>1103</v>
      </c>
      <c r="B1105" s="1" t="s">
        <v>2640</v>
      </c>
      <c r="C1105" s="1" t="s">
        <v>2865</v>
      </c>
      <c r="D1105" s="1">
        <v>8</v>
      </c>
      <c r="E1105" s="40">
        <v>18</v>
      </c>
      <c r="F1105" s="40">
        <v>15.5</v>
      </c>
      <c r="G1105" s="40">
        <v>23</v>
      </c>
      <c r="H1105" s="1">
        <v>20</v>
      </c>
    </row>
    <row r="1106" spans="1:8" x14ac:dyDescent="0.25">
      <c r="A1106" s="1">
        <v>1104</v>
      </c>
      <c r="B1106" s="1" t="s">
        <v>2471</v>
      </c>
      <c r="C1106" s="1" t="s">
        <v>2865</v>
      </c>
      <c r="D1106" s="1">
        <v>4</v>
      </c>
      <c r="E1106" s="40">
        <v>11.3</v>
      </c>
      <c r="F1106" s="40">
        <v>8.5</v>
      </c>
      <c r="G1106" s="40">
        <v>14.5</v>
      </c>
      <c r="H1106" s="1">
        <v>20</v>
      </c>
    </row>
    <row r="1107" spans="1:8" x14ac:dyDescent="0.25">
      <c r="A1107" s="1">
        <v>1105</v>
      </c>
      <c r="B1107" s="1" t="s">
        <v>2898</v>
      </c>
      <c r="C1107" s="1" t="s">
        <v>2865</v>
      </c>
      <c r="D1107" s="1">
        <v>3</v>
      </c>
      <c r="E1107" s="40">
        <v>5.7</v>
      </c>
      <c r="F1107" s="40">
        <v>4.0999999999999996</v>
      </c>
      <c r="G1107" s="40">
        <v>10.5</v>
      </c>
      <c r="H1107" s="1">
        <v>19</v>
      </c>
    </row>
    <row r="1108" spans="1:8" x14ac:dyDescent="0.25">
      <c r="A1108" s="1">
        <v>1106</v>
      </c>
      <c r="B1108" s="1" t="s">
        <v>2514</v>
      </c>
      <c r="C1108" s="1" t="s">
        <v>2865</v>
      </c>
      <c r="D1108" s="1">
        <v>2</v>
      </c>
      <c r="E1108" s="40">
        <v>14</v>
      </c>
      <c r="F1108" s="40">
        <v>10.199999999999999</v>
      </c>
      <c r="G1108" s="40">
        <v>21</v>
      </c>
      <c r="H1108" s="1">
        <v>19</v>
      </c>
    </row>
    <row r="1109" spans="1:8" x14ac:dyDescent="0.25">
      <c r="A1109" s="1">
        <v>1107</v>
      </c>
      <c r="B1109" s="1" t="s">
        <v>2810</v>
      </c>
      <c r="C1109" s="1" t="s">
        <v>2865</v>
      </c>
      <c r="D1109" s="1">
        <v>7</v>
      </c>
      <c r="E1109" s="40">
        <v>17.5</v>
      </c>
      <c r="F1109" s="40">
        <v>11</v>
      </c>
      <c r="G1109" s="40">
        <v>25.2</v>
      </c>
      <c r="H1109" s="1">
        <v>19</v>
      </c>
    </row>
    <row r="1110" spans="1:8" x14ac:dyDescent="0.25">
      <c r="A1110" s="1">
        <v>1108</v>
      </c>
      <c r="B1110" s="1" t="s">
        <v>2899</v>
      </c>
      <c r="C1110" s="1" t="s">
        <v>2865</v>
      </c>
      <c r="D1110" s="1">
        <v>6</v>
      </c>
      <c r="E1110" s="40">
        <v>16.8</v>
      </c>
      <c r="F1110" s="40">
        <v>13.5</v>
      </c>
      <c r="G1110" s="40">
        <v>20</v>
      </c>
      <c r="H1110" s="1">
        <v>19</v>
      </c>
    </row>
    <row r="1111" spans="1:8" x14ac:dyDescent="0.25">
      <c r="A1111" s="1">
        <v>1109</v>
      </c>
      <c r="B1111" s="1" t="s">
        <v>2900</v>
      </c>
      <c r="C1111" s="1" t="s">
        <v>2865</v>
      </c>
      <c r="D1111" s="1">
        <v>4</v>
      </c>
      <c r="E1111" s="40">
        <v>8.6</v>
      </c>
      <c r="F1111" s="40">
        <v>5.5</v>
      </c>
      <c r="G1111" s="40">
        <v>11</v>
      </c>
      <c r="H1111" s="1">
        <v>19</v>
      </c>
    </row>
    <row r="1112" spans="1:8" x14ac:dyDescent="0.25">
      <c r="A1112" s="1">
        <v>1110</v>
      </c>
      <c r="B1112" s="1" t="s">
        <v>2604</v>
      </c>
      <c r="C1112" s="1" t="s">
        <v>2865</v>
      </c>
      <c r="D1112" s="1">
        <v>6</v>
      </c>
      <c r="E1112" s="40">
        <v>14.2</v>
      </c>
      <c r="F1112" s="40">
        <v>8.4</v>
      </c>
      <c r="G1112" s="40">
        <v>24.1</v>
      </c>
      <c r="H1112" s="1">
        <v>19</v>
      </c>
    </row>
    <row r="1113" spans="1:8" x14ac:dyDescent="0.25">
      <c r="A1113" s="1">
        <v>1111</v>
      </c>
      <c r="B1113" s="1" t="s">
        <v>2649</v>
      </c>
      <c r="C1113" s="1" t="s">
        <v>2865</v>
      </c>
      <c r="D1113" s="1">
        <v>5</v>
      </c>
      <c r="E1113" s="40">
        <v>20.2</v>
      </c>
      <c r="F1113" s="40">
        <v>15.8</v>
      </c>
      <c r="G1113" s="40">
        <v>25</v>
      </c>
      <c r="H1113" s="1">
        <v>19</v>
      </c>
    </row>
    <row r="1114" spans="1:8" x14ac:dyDescent="0.25">
      <c r="A1114" s="1">
        <v>1112</v>
      </c>
      <c r="B1114" s="1" t="s">
        <v>2529</v>
      </c>
      <c r="C1114" s="1" t="s">
        <v>2865</v>
      </c>
      <c r="D1114" s="1">
        <v>3</v>
      </c>
      <c r="E1114" s="40">
        <v>15.6</v>
      </c>
      <c r="F1114" s="40">
        <v>9.1999999999999993</v>
      </c>
      <c r="G1114" s="40">
        <v>21.1</v>
      </c>
      <c r="H1114" s="1">
        <v>19</v>
      </c>
    </row>
    <row r="1115" spans="1:8" x14ac:dyDescent="0.25">
      <c r="A1115" s="1">
        <v>1113</v>
      </c>
      <c r="B1115" s="1" t="s">
        <v>2901</v>
      </c>
      <c r="C1115" s="1" t="s">
        <v>2865</v>
      </c>
      <c r="D1115" s="1">
        <v>0</v>
      </c>
      <c r="E1115" s="40">
        <v>13</v>
      </c>
      <c r="F1115" s="40">
        <v>4</v>
      </c>
      <c r="G1115" s="40">
        <v>25</v>
      </c>
      <c r="H1115" s="1">
        <v>18</v>
      </c>
    </row>
    <row r="1116" spans="1:8" x14ac:dyDescent="0.25">
      <c r="A1116" s="1">
        <v>1114</v>
      </c>
      <c r="B1116" s="1" t="s">
        <v>2902</v>
      </c>
      <c r="C1116" s="1" t="s">
        <v>2865</v>
      </c>
      <c r="D1116" s="1">
        <v>2</v>
      </c>
      <c r="E1116" s="40">
        <v>10.7</v>
      </c>
      <c r="F1116" s="40">
        <v>3.5</v>
      </c>
      <c r="G1116" s="40">
        <v>22</v>
      </c>
      <c r="H1116" s="1">
        <v>18</v>
      </c>
    </row>
    <row r="1117" spans="1:8" x14ac:dyDescent="0.25">
      <c r="A1117" s="1">
        <v>1115</v>
      </c>
      <c r="B1117" s="1" t="s">
        <v>2903</v>
      </c>
      <c r="C1117" s="1" t="s">
        <v>2865</v>
      </c>
      <c r="D1117" s="1">
        <v>3</v>
      </c>
      <c r="E1117" s="40">
        <v>9</v>
      </c>
      <c r="F1117" s="40">
        <v>3.4</v>
      </c>
      <c r="G1117" s="40">
        <v>15</v>
      </c>
      <c r="H1117" s="1">
        <v>18</v>
      </c>
    </row>
    <row r="1118" spans="1:8" x14ac:dyDescent="0.25">
      <c r="A1118" s="1">
        <v>1116</v>
      </c>
      <c r="B1118" s="1" t="s">
        <v>2904</v>
      </c>
      <c r="C1118" s="1" t="s">
        <v>2865</v>
      </c>
      <c r="D1118" s="1">
        <v>4</v>
      </c>
      <c r="E1118" s="40">
        <v>9.9</v>
      </c>
      <c r="F1118" s="40">
        <v>5.9</v>
      </c>
      <c r="G1118" s="40">
        <v>13.3</v>
      </c>
      <c r="H1118" s="1">
        <v>18</v>
      </c>
    </row>
    <row r="1119" spans="1:8" x14ac:dyDescent="0.25">
      <c r="A1119" s="1">
        <v>1117</v>
      </c>
      <c r="B1119" s="1" t="s">
        <v>2905</v>
      </c>
      <c r="C1119" s="1" t="s">
        <v>2865</v>
      </c>
      <c r="D1119" s="1">
        <v>2</v>
      </c>
      <c r="E1119" s="40">
        <v>16.899999999999999</v>
      </c>
      <c r="F1119" s="40">
        <v>6.6</v>
      </c>
      <c r="G1119" s="40">
        <v>21</v>
      </c>
      <c r="H1119" s="1">
        <v>18</v>
      </c>
    </row>
    <row r="1120" spans="1:8" x14ac:dyDescent="0.25">
      <c r="A1120" s="1">
        <v>1118</v>
      </c>
      <c r="B1120" s="1" t="s">
        <v>2906</v>
      </c>
      <c r="C1120" s="1" t="s">
        <v>2865</v>
      </c>
      <c r="D1120" s="1">
        <v>4</v>
      </c>
      <c r="E1120" s="40">
        <v>9.3000000000000007</v>
      </c>
      <c r="F1120" s="40">
        <v>6</v>
      </c>
      <c r="G1120" s="40">
        <v>13</v>
      </c>
      <c r="H1120" s="1">
        <v>17</v>
      </c>
    </row>
    <row r="1121" spans="1:8" x14ac:dyDescent="0.25">
      <c r="A1121" s="1">
        <v>1119</v>
      </c>
      <c r="B1121" s="1" t="s">
        <v>2907</v>
      </c>
      <c r="C1121" s="1" t="s">
        <v>2865</v>
      </c>
      <c r="D1121" s="1">
        <v>3</v>
      </c>
      <c r="E1121" s="40">
        <v>9.1</v>
      </c>
      <c r="F1121" s="40">
        <v>6.5</v>
      </c>
      <c r="G1121" s="40">
        <v>12.5</v>
      </c>
      <c r="H1121" s="1">
        <v>17</v>
      </c>
    </row>
    <row r="1122" spans="1:8" x14ac:dyDescent="0.25">
      <c r="A1122" s="1">
        <v>1120</v>
      </c>
      <c r="B1122" s="1" t="s">
        <v>2627</v>
      </c>
      <c r="C1122" s="1" t="s">
        <v>2865</v>
      </c>
      <c r="D1122" s="1">
        <v>0</v>
      </c>
      <c r="E1122" s="40">
        <v>9.4</v>
      </c>
      <c r="F1122" s="40">
        <v>6</v>
      </c>
      <c r="G1122" s="40">
        <v>17</v>
      </c>
      <c r="H1122" s="1">
        <v>17</v>
      </c>
    </row>
    <row r="1123" spans="1:8" x14ac:dyDescent="0.25">
      <c r="A1123" s="1">
        <v>1121</v>
      </c>
      <c r="B1123" s="1" t="s">
        <v>2908</v>
      </c>
      <c r="C1123" s="1" t="s">
        <v>2865</v>
      </c>
      <c r="D1123" s="1">
        <v>5</v>
      </c>
      <c r="E1123" s="40">
        <v>13.6</v>
      </c>
      <c r="F1123" s="40">
        <v>9</v>
      </c>
      <c r="G1123" s="40">
        <v>18</v>
      </c>
      <c r="H1123" s="1">
        <v>17</v>
      </c>
    </row>
    <row r="1124" spans="1:8" x14ac:dyDescent="0.25">
      <c r="A1124" s="1">
        <v>1122</v>
      </c>
      <c r="B1124" s="1" t="s">
        <v>2475</v>
      </c>
      <c r="C1124" s="1" t="s">
        <v>2865</v>
      </c>
      <c r="D1124" s="1">
        <v>6</v>
      </c>
      <c r="E1124" s="40">
        <v>14.8</v>
      </c>
      <c r="F1124" s="40">
        <v>9.9</v>
      </c>
      <c r="G1124" s="40">
        <v>20</v>
      </c>
      <c r="H1124" s="1">
        <v>17</v>
      </c>
    </row>
    <row r="1125" spans="1:8" x14ac:dyDescent="0.25">
      <c r="A1125" s="1">
        <v>1123</v>
      </c>
      <c r="B1125" s="1" t="s">
        <v>2384</v>
      </c>
      <c r="C1125" s="1" t="s">
        <v>2909</v>
      </c>
      <c r="D1125" s="1">
        <v>3</v>
      </c>
      <c r="E1125" s="40">
        <v>9.9</v>
      </c>
      <c r="F1125" s="40">
        <v>6.5</v>
      </c>
      <c r="G1125" s="40">
        <v>14.6</v>
      </c>
      <c r="H1125" s="1">
        <v>213</v>
      </c>
    </row>
    <row r="1126" spans="1:8" x14ac:dyDescent="0.25">
      <c r="A1126" s="1">
        <v>1124</v>
      </c>
      <c r="B1126" s="1" t="s">
        <v>2387</v>
      </c>
      <c r="C1126" s="1" t="s">
        <v>2909</v>
      </c>
      <c r="D1126" s="1">
        <v>1</v>
      </c>
      <c r="E1126" s="40">
        <v>4.7</v>
      </c>
      <c r="F1126" s="40">
        <v>3.8</v>
      </c>
      <c r="G1126" s="40">
        <v>7.1</v>
      </c>
      <c r="H1126" s="1">
        <v>129</v>
      </c>
    </row>
    <row r="1127" spans="1:8" x14ac:dyDescent="0.25">
      <c r="A1127" s="1">
        <v>1125</v>
      </c>
      <c r="B1127" s="1" t="s">
        <v>2382</v>
      </c>
      <c r="C1127" s="1" t="s">
        <v>2909</v>
      </c>
      <c r="D1127" s="1">
        <v>3</v>
      </c>
      <c r="E1127" s="40">
        <v>6</v>
      </c>
      <c r="F1127" s="40">
        <v>2.9</v>
      </c>
      <c r="G1127" s="40">
        <v>11.2</v>
      </c>
      <c r="H1127" s="1">
        <v>118</v>
      </c>
    </row>
    <row r="1128" spans="1:8" x14ac:dyDescent="0.25">
      <c r="A1128" s="1">
        <v>1126</v>
      </c>
      <c r="B1128" s="1" t="s">
        <v>2672</v>
      </c>
      <c r="C1128" s="1" t="s">
        <v>2909</v>
      </c>
      <c r="D1128" s="1">
        <v>3</v>
      </c>
      <c r="E1128" s="40">
        <v>3.2</v>
      </c>
      <c r="F1128" s="40">
        <v>2.8</v>
      </c>
      <c r="G1128" s="40">
        <v>3.8</v>
      </c>
      <c r="H1128" s="1">
        <v>110</v>
      </c>
    </row>
    <row r="1129" spans="1:8" x14ac:dyDescent="0.25">
      <c r="A1129" s="1">
        <v>1127</v>
      </c>
      <c r="B1129" s="1" t="s">
        <v>2386</v>
      </c>
      <c r="C1129" s="1" t="s">
        <v>2909</v>
      </c>
      <c r="D1129" s="1">
        <v>2</v>
      </c>
      <c r="E1129" s="40">
        <v>6.2</v>
      </c>
      <c r="F1129" s="40">
        <v>3</v>
      </c>
      <c r="G1129" s="40">
        <v>15.2</v>
      </c>
      <c r="H1129" s="1">
        <v>109</v>
      </c>
    </row>
    <row r="1130" spans="1:8" x14ac:dyDescent="0.25">
      <c r="A1130" s="1">
        <v>1128</v>
      </c>
      <c r="B1130" s="1" t="s">
        <v>2447</v>
      </c>
      <c r="C1130" s="1" t="s">
        <v>2909</v>
      </c>
      <c r="D1130" s="1">
        <v>1</v>
      </c>
      <c r="E1130" s="40">
        <v>4.3</v>
      </c>
      <c r="F1130" s="40">
        <v>3</v>
      </c>
      <c r="G1130" s="40">
        <v>7.2</v>
      </c>
      <c r="H1130" s="1">
        <v>90</v>
      </c>
    </row>
    <row r="1131" spans="1:8" x14ac:dyDescent="0.25">
      <c r="A1131" s="1">
        <v>1129</v>
      </c>
      <c r="B1131" s="1" t="s">
        <v>2598</v>
      </c>
      <c r="C1131" s="1" t="s">
        <v>2909</v>
      </c>
      <c r="D1131" s="1">
        <v>2</v>
      </c>
      <c r="E1131" s="40">
        <v>4.5999999999999996</v>
      </c>
      <c r="F1131" s="40">
        <v>3.1</v>
      </c>
      <c r="G1131" s="40">
        <v>7.5</v>
      </c>
      <c r="H1131" s="1">
        <v>85</v>
      </c>
    </row>
    <row r="1132" spans="1:8" x14ac:dyDescent="0.25">
      <c r="A1132" s="1">
        <v>1130</v>
      </c>
      <c r="B1132" s="1" t="s">
        <v>2402</v>
      </c>
      <c r="C1132" s="1" t="s">
        <v>2909</v>
      </c>
      <c r="D1132" s="1">
        <v>3</v>
      </c>
      <c r="E1132" s="40">
        <v>9.5</v>
      </c>
      <c r="F1132" s="40">
        <v>6</v>
      </c>
      <c r="G1132" s="40">
        <v>15.3</v>
      </c>
      <c r="H1132" s="1">
        <v>71</v>
      </c>
    </row>
    <row r="1133" spans="1:8" x14ac:dyDescent="0.25">
      <c r="A1133" s="1">
        <v>1131</v>
      </c>
      <c r="B1133" s="1" t="s">
        <v>2431</v>
      </c>
      <c r="C1133" s="1" t="s">
        <v>2909</v>
      </c>
      <c r="D1133" s="1">
        <v>3</v>
      </c>
      <c r="E1133" s="40">
        <v>11.8</v>
      </c>
      <c r="F1133" s="40">
        <v>6</v>
      </c>
      <c r="G1133" s="40">
        <v>17.600000000000001</v>
      </c>
      <c r="H1133" s="1">
        <v>66</v>
      </c>
    </row>
    <row r="1134" spans="1:8" x14ac:dyDescent="0.25">
      <c r="A1134" s="1">
        <v>1132</v>
      </c>
      <c r="B1134" s="1" t="s">
        <v>2389</v>
      </c>
      <c r="C1134" s="1" t="s">
        <v>2909</v>
      </c>
      <c r="D1134" s="1">
        <v>2</v>
      </c>
      <c r="E1134" s="40">
        <v>7.1</v>
      </c>
      <c r="F1134" s="40">
        <v>3</v>
      </c>
      <c r="G1134" s="40">
        <v>11.7</v>
      </c>
      <c r="H1134" s="1">
        <v>54</v>
      </c>
    </row>
    <row r="1135" spans="1:8" x14ac:dyDescent="0.25">
      <c r="A1135" s="1">
        <v>1133</v>
      </c>
      <c r="B1135" s="1" t="s">
        <v>2390</v>
      </c>
      <c r="C1135" s="1" t="s">
        <v>2909</v>
      </c>
      <c r="D1135" s="1">
        <v>2</v>
      </c>
      <c r="E1135" s="40">
        <v>7.1</v>
      </c>
      <c r="F1135" s="40">
        <v>4</v>
      </c>
      <c r="G1135" s="40">
        <v>13</v>
      </c>
      <c r="H1135" s="1">
        <v>53</v>
      </c>
    </row>
    <row r="1136" spans="1:8" x14ac:dyDescent="0.25">
      <c r="A1136" s="1">
        <v>1134</v>
      </c>
      <c r="B1136" s="1" t="s">
        <v>2394</v>
      </c>
      <c r="C1136" s="1" t="s">
        <v>2909</v>
      </c>
      <c r="D1136" s="1">
        <v>2</v>
      </c>
      <c r="E1136" s="40">
        <v>6.2</v>
      </c>
      <c r="F1136" s="40">
        <v>3</v>
      </c>
      <c r="G1136" s="40">
        <v>10</v>
      </c>
      <c r="H1136" s="1">
        <v>53</v>
      </c>
    </row>
    <row r="1137" spans="1:8" x14ac:dyDescent="0.25">
      <c r="A1137" s="1">
        <v>1135</v>
      </c>
      <c r="B1137" s="1" t="s">
        <v>2539</v>
      </c>
      <c r="C1137" s="1" t="s">
        <v>2909</v>
      </c>
      <c r="D1137" s="1">
        <v>2</v>
      </c>
      <c r="E1137" s="40">
        <v>6.5</v>
      </c>
      <c r="F1137" s="40">
        <v>3.5</v>
      </c>
      <c r="G1137" s="40">
        <v>10.5</v>
      </c>
      <c r="H1137" s="1">
        <v>52</v>
      </c>
    </row>
    <row r="1138" spans="1:8" x14ac:dyDescent="0.25">
      <c r="A1138" s="1">
        <v>1136</v>
      </c>
      <c r="B1138" s="1" t="s">
        <v>2742</v>
      </c>
      <c r="C1138" s="1" t="s">
        <v>2909</v>
      </c>
      <c r="D1138" s="1">
        <v>2</v>
      </c>
      <c r="E1138" s="40">
        <v>6.1</v>
      </c>
      <c r="F1138" s="40">
        <v>3</v>
      </c>
      <c r="G1138" s="40">
        <v>15.4</v>
      </c>
      <c r="H1138" s="1">
        <v>52</v>
      </c>
    </row>
    <row r="1139" spans="1:8" x14ac:dyDescent="0.25">
      <c r="A1139" s="1">
        <v>1137</v>
      </c>
      <c r="B1139" s="1" t="s">
        <v>2401</v>
      </c>
      <c r="C1139" s="1" t="s">
        <v>2909</v>
      </c>
      <c r="D1139" s="1">
        <v>5</v>
      </c>
      <c r="E1139" s="40">
        <v>16.2</v>
      </c>
      <c r="F1139" s="40">
        <v>11</v>
      </c>
      <c r="G1139" s="40">
        <v>21.5</v>
      </c>
      <c r="H1139" s="1">
        <v>51</v>
      </c>
    </row>
    <row r="1140" spans="1:8" x14ac:dyDescent="0.25">
      <c r="A1140" s="1">
        <v>1138</v>
      </c>
      <c r="B1140" s="1" t="s">
        <v>2675</v>
      </c>
      <c r="C1140" s="1" t="s">
        <v>2909</v>
      </c>
      <c r="D1140" s="1">
        <v>2</v>
      </c>
      <c r="E1140" s="40">
        <v>15.2</v>
      </c>
      <c r="F1140" s="40">
        <v>9.3000000000000007</v>
      </c>
      <c r="G1140" s="40">
        <v>22</v>
      </c>
      <c r="H1140" s="1">
        <v>50</v>
      </c>
    </row>
    <row r="1141" spans="1:8" x14ac:dyDescent="0.25">
      <c r="A1141" s="1">
        <v>1139</v>
      </c>
      <c r="B1141" s="1" t="s">
        <v>2516</v>
      </c>
      <c r="C1141" s="1" t="s">
        <v>2909</v>
      </c>
      <c r="D1141" s="1">
        <v>2</v>
      </c>
      <c r="E1141" s="40">
        <v>3.5</v>
      </c>
      <c r="F1141" s="40">
        <v>2.5</v>
      </c>
      <c r="G1141" s="40">
        <v>5</v>
      </c>
      <c r="H1141" s="1">
        <v>46</v>
      </c>
    </row>
    <row r="1142" spans="1:8" x14ac:dyDescent="0.25">
      <c r="A1142" s="1">
        <v>1140</v>
      </c>
      <c r="B1142" s="1" t="s">
        <v>2388</v>
      </c>
      <c r="C1142" s="1" t="s">
        <v>2909</v>
      </c>
      <c r="D1142" s="1">
        <v>3</v>
      </c>
      <c r="E1142" s="40">
        <v>9.9</v>
      </c>
      <c r="F1142" s="40">
        <v>5.3</v>
      </c>
      <c r="G1142" s="40">
        <v>15</v>
      </c>
      <c r="H1142" s="1">
        <v>45</v>
      </c>
    </row>
    <row r="1143" spans="1:8" x14ac:dyDescent="0.25">
      <c r="A1143" s="1">
        <v>1141</v>
      </c>
      <c r="B1143" s="1" t="s">
        <v>2400</v>
      </c>
      <c r="C1143" s="1" t="s">
        <v>2909</v>
      </c>
      <c r="D1143" s="1">
        <v>1</v>
      </c>
      <c r="E1143" s="40">
        <v>11.3</v>
      </c>
      <c r="F1143" s="40">
        <v>9</v>
      </c>
      <c r="G1143" s="40">
        <v>15</v>
      </c>
      <c r="H1143" s="1">
        <v>45</v>
      </c>
    </row>
    <row r="1144" spans="1:8" x14ac:dyDescent="0.25">
      <c r="A1144" s="1">
        <v>1142</v>
      </c>
      <c r="B1144" s="1" t="s">
        <v>2396</v>
      </c>
      <c r="C1144" s="1" t="s">
        <v>2909</v>
      </c>
      <c r="D1144" s="1">
        <v>5</v>
      </c>
      <c r="E1144" s="40">
        <v>17.2</v>
      </c>
      <c r="F1144" s="40">
        <v>8</v>
      </c>
      <c r="G1144" s="40">
        <v>26</v>
      </c>
      <c r="H1144" s="1">
        <v>44</v>
      </c>
    </row>
    <row r="1145" spans="1:8" x14ac:dyDescent="0.25">
      <c r="A1145" s="1">
        <v>1143</v>
      </c>
      <c r="B1145" s="1" t="s">
        <v>2385</v>
      </c>
      <c r="C1145" s="1" t="s">
        <v>2909</v>
      </c>
      <c r="D1145" s="1">
        <v>3</v>
      </c>
      <c r="E1145" s="40">
        <v>11.1</v>
      </c>
      <c r="F1145" s="40">
        <v>6.3</v>
      </c>
      <c r="G1145" s="40">
        <v>19</v>
      </c>
      <c r="H1145" s="1">
        <v>43</v>
      </c>
    </row>
    <row r="1146" spans="1:8" x14ac:dyDescent="0.25">
      <c r="A1146" s="1">
        <v>1144</v>
      </c>
      <c r="B1146" s="1" t="s">
        <v>2449</v>
      </c>
      <c r="C1146" s="1" t="s">
        <v>2909</v>
      </c>
      <c r="D1146" s="1">
        <v>4</v>
      </c>
      <c r="E1146" s="40">
        <v>3.6</v>
      </c>
      <c r="F1146" s="40">
        <v>2.5</v>
      </c>
      <c r="G1146" s="40">
        <v>5.3</v>
      </c>
      <c r="H1146" s="1">
        <v>43</v>
      </c>
    </row>
    <row r="1147" spans="1:8" x14ac:dyDescent="0.25">
      <c r="A1147" s="1">
        <v>1145</v>
      </c>
      <c r="B1147" s="1" t="s">
        <v>2678</v>
      </c>
      <c r="C1147" s="1" t="s">
        <v>2909</v>
      </c>
      <c r="D1147" s="1">
        <v>2</v>
      </c>
      <c r="E1147" s="40">
        <v>3.8</v>
      </c>
      <c r="F1147" s="40">
        <v>3.1</v>
      </c>
      <c r="G1147" s="40">
        <v>5</v>
      </c>
      <c r="H1147" s="1">
        <v>42</v>
      </c>
    </row>
    <row r="1148" spans="1:8" x14ac:dyDescent="0.25">
      <c r="A1148" s="1">
        <v>1146</v>
      </c>
      <c r="B1148" s="1" t="s">
        <v>2392</v>
      </c>
      <c r="C1148" s="1" t="s">
        <v>2909</v>
      </c>
      <c r="D1148" s="1">
        <v>3</v>
      </c>
      <c r="E1148" s="40">
        <v>10.199999999999999</v>
      </c>
      <c r="F1148" s="40">
        <v>6.2</v>
      </c>
      <c r="G1148" s="40">
        <v>14.9</v>
      </c>
      <c r="H1148" s="1">
        <v>39</v>
      </c>
    </row>
    <row r="1149" spans="1:8" x14ac:dyDescent="0.25">
      <c r="A1149" s="1">
        <v>1147</v>
      </c>
      <c r="B1149" s="1" t="s">
        <v>2653</v>
      </c>
      <c r="C1149" s="1" t="s">
        <v>2909</v>
      </c>
      <c r="D1149" s="1">
        <v>4</v>
      </c>
      <c r="E1149" s="40">
        <v>17.399999999999999</v>
      </c>
      <c r="F1149" s="40">
        <v>10</v>
      </c>
      <c r="G1149" s="40">
        <v>24.5</v>
      </c>
      <c r="H1149" s="1">
        <v>38</v>
      </c>
    </row>
    <row r="1150" spans="1:8" x14ac:dyDescent="0.25">
      <c r="A1150" s="1">
        <v>1148</v>
      </c>
      <c r="B1150" s="1" t="s">
        <v>2683</v>
      </c>
      <c r="C1150" s="1" t="s">
        <v>2909</v>
      </c>
      <c r="D1150" s="1">
        <v>2</v>
      </c>
      <c r="E1150" s="40">
        <v>5</v>
      </c>
      <c r="F1150" s="40">
        <v>3.8</v>
      </c>
      <c r="G1150" s="40">
        <v>6.3</v>
      </c>
      <c r="H1150" s="1">
        <v>37</v>
      </c>
    </row>
    <row r="1151" spans="1:8" x14ac:dyDescent="0.25">
      <c r="A1151" s="1">
        <v>1149</v>
      </c>
      <c r="B1151" s="1" t="s">
        <v>2739</v>
      </c>
      <c r="C1151" s="1" t="s">
        <v>2909</v>
      </c>
      <c r="D1151" s="1">
        <v>5</v>
      </c>
      <c r="E1151" s="40">
        <v>19.7</v>
      </c>
      <c r="F1151" s="40">
        <v>16</v>
      </c>
      <c r="G1151" s="40">
        <v>24</v>
      </c>
      <c r="H1151" s="1">
        <v>36</v>
      </c>
    </row>
    <row r="1152" spans="1:8" x14ac:dyDescent="0.25">
      <c r="A1152" s="1">
        <v>1150</v>
      </c>
      <c r="B1152" s="1" t="s">
        <v>2454</v>
      </c>
      <c r="C1152" s="1" t="s">
        <v>2909</v>
      </c>
      <c r="D1152" s="1">
        <v>3</v>
      </c>
      <c r="E1152" s="40">
        <v>11.7</v>
      </c>
      <c r="F1152" s="40">
        <v>9</v>
      </c>
      <c r="G1152" s="40">
        <v>18</v>
      </c>
      <c r="H1152" s="1">
        <v>33</v>
      </c>
    </row>
    <row r="1153" spans="1:8" x14ac:dyDescent="0.25">
      <c r="A1153" s="1">
        <v>1151</v>
      </c>
      <c r="B1153" s="1" t="s">
        <v>2404</v>
      </c>
      <c r="C1153" s="1" t="s">
        <v>2909</v>
      </c>
      <c r="D1153" s="1">
        <v>4</v>
      </c>
      <c r="E1153" s="40">
        <v>29</v>
      </c>
      <c r="F1153" s="40">
        <v>16.5</v>
      </c>
      <c r="G1153" s="40">
        <v>40</v>
      </c>
      <c r="H1153" s="1">
        <v>32</v>
      </c>
    </row>
    <row r="1154" spans="1:8" x14ac:dyDescent="0.25">
      <c r="A1154" s="1">
        <v>1152</v>
      </c>
      <c r="B1154" s="1" t="s">
        <v>2469</v>
      </c>
      <c r="C1154" s="1" t="s">
        <v>2909</v>
      </c>
      <c r="D1154" s="1">
        <v>3</v>
      </c>
      <c r="E1154" s="40">
        <v>7.4</v>
      </c>
      <c r="F1154" s="40">
        <v>5.0999999999999996</v>
      </c>
      <c r="G1154" s="40">
        <v>12.9</v>
      </c>
      <c r="H1154" s="1">
        <v>29</v>
      </c>
    </row>
    <row r="1155" spans="1:8" x14ac:dyDescent="0.25">
      <c r="A1155" s="1">
        <v>1153</v>
      </c>
      <c r="B1155" s="1" t="s">
        <v>2696</v>
      </c>
      <c r="C1155" s="1" t="s">
        <v>2909</v>
      </c>
      <c r="D1155" s="1">
        <v>4</v>
      </c>
      <c r="E1155" s="40">
        <v>11.1</v>
      </c>
      <c r="F1155" s="40">
        <v>6.1</v>
      </c>
      <c r="G1155" s="40">
        <v>18.5</v>
      </c>
      <c r="H1155" s="1">
        <v>28</v>
      </c>
    </row>
    <row r="1156" spans="1:8" x14ac:dyDescent="0.25">
      <c r="A1156" s="1">
        <v>1154</v>
      </c>
      <c r="B1156" s="1" t="s">
        <v>2681</v>
      </c>
      <c r="C1156" s="1" t="s">
        <v>2909</v>
      </c>
      <c r="D1156" s="1">
        <v>3</v>
      </c>
      <c r="E1156" s="40">
        <v>16.600000000000001</v>
      </c>
      <c r="F1156" s="40">
        <v>5.9</v>
      </c>
      <c r="G1156" s="40">
        <v>22</v>
      </c>
      <c r="H1156" s="1">
        <v>28</v>
      </c>
    </row>
    <row r="1157" spans="1:8" x14ac:dyDescent="0.25">
      <c r="A1157" s="1">
        <v>1155</v>
      </c>
      <c r="B1157" s="1" t="s">
        <v>2399</v>
      </c>
      <c r="C1157" s="1" t="s">
        <v>2909</v>
      </c>
      <c r="D1157" s="1">
        <v>3</v>
      </c>
      <c r="E1157" s="40">
        <v>12.2</v>
      </c>
      <c r="F1157" s="40">
        <v>7.3</v>
      </c>
      <c r="G1157" s="40">
        <v>19</v>
      </c>
      <c r="H1157" s="1">
        <v>28</v>
      </c>
    </row>
    <row r="1158" spans="1:8" x14ac:dyDescent="0.25">
      <c r="A1158" s="1">
        <v>1156</v>
      </c>
      <c r="B1158" s="1" t="s">
        <v>2445</v>
      </c>
      <c r="C1158" s="1" t="s">
        <v>2909</v>
      </c>
      <c r="D1158" s="1">
        <v>3</v>
      </c>
      <c r="E1158" s="40">
        <v>13.7</v>
      </c>
      <c r="F1158" s="40">
        <v>7.8</v>
      </c>
      <c r="G1158" s="40">
        <v>23</v>
      </c>
      <c r="H1158" s="1">
        <v>28</v>
      </c>
    </row>
    <row r="1159" spans="1:8" x14ac:dyDescent="0.25">
      <c r="A1159" s="1">
        <v>1157</v>
      </c>
      <c r="B1159" s="1" t="s">
        <v>2910</v>
      </c>
      <c r="C1159" s="1" t="s">
        <v>2909</v>
      </c>
      <c r="D1159" s="1">
        <v>2</v>
      </c>
      <c r="E1159" s="40">
        <v>9.9</v>
      </c>
      <c r="F1159" s="40">
        <v>6.1</v>
      </c>
      <c r="G1159" s="40">
        <v>15</v>
      </c>
      <c r="H1159" s="1">
        <v>28</v>
      </c>
    </row>
    <row r="1160" spans="1:8" x14ac:dyDescent="0.25">
      <c r="A1160" s="1">
        <v>1158</v>
      </c>
      <c r="B1160" s="1" t="s">
        <v>2671</v>
      </c>
      <c r="C1160" s="1" t="s">
        <v>2909</v>
      </c>
      <c r="D1160" s="1">
        <v>3</v>
      </c>
      <c r="E1160" s="40">
        <v>4.3</v>
      </c>
      <c r="F1160" s="40">
        <v>3.4</v>
      </c>
      <c r="G1160" s="40">
        <v>5.5</v>
      </c>
      <c r="H1160" s="1">
        <v>27</v>
      </c>
    </row>
    <row r="1161" spans="1:8" x14ac:dyDescent="0.25">
      <c r="A1161" s="1">
        <v>1159</v>
      </c>
      <c r="B1161" s="1" t="s">
        <v>2456</v>
      </c>
      <c r="C1161" s="1" t="s">
        <v>2909</v>
      </c>
      <c r="D1161" s="1">
        <v>4</v>
      </c>
      <c r="E1161" s="40">
        <v>14.6</v>
      </c>
      <c r="F1161" s="40">
        <v>6</v>
      </c>
      <c r="G1161" s="40">
        <v>22</v>
      </c>
      <c r="H1161" s="1">
        <v>26</v>
      </c>
    </row>
    <row r="1162" spans="1:8" x14ac:dyDescent="0.25">
      <c r="A1162" s="1">
        <v>1160</v>
      </c>
      <c r="B1162" s="1" t="s">
        <v>2726</v>
      </c>
      <c r="C1162" s="1" t="s">
        <v>2909</v>
      </c>
      <c r="D1162" s="1">
        <v>2</v>
      </c>
      <c r="E1162" s="40">
        <v>3.5</v>
      </c>
      <c r="F1162" s="40">
        <v>2.5</v>
      </c>
      <c r="G1162" s="40">
        <v>4.8</v>
      </c>
      <c r="H1162" s="1">
        <v>25</v>
      </c>
    </row>
    <row r="1163" spans="1:8" x14ac:dyDescent="0.25">
      <c r="A1163" s="1">
        <v>1161</v>
      </c>
      <c r="B1163" s="1" t="s">
        <v>2698</v>
      </c>
      <c r="C1163" s="1" t="s">
        <v>2909</v>
      </c>
      <c r="D1163" s="1">
        <v>3</v>
      </c>
      <c r="E1163" s="40">
        <v>4.9000000000000004</v>
      </c>
      <c r="F1163" s="40">
        <v>3.6</v>
      </c>
      <c r="G1163" s="40">
        <v>6.3</v>
      </c>
      <c r="H1163" s="1">
        <v>25</v>
      </c>
    </row>
    <row r="1164" spans="1:8" x14ac:dyDescent="0.25">
      <c r="A1164" s="1">
        <v>1162</v>
      </c>
      <c r="B1164" s="1" t="s">
        <v>2680</v>
      </c>
      <c r="C1164" s="1" t="s">
        <v>2909</v>
      </c>
      <c r="D1164" s="1">
        <v>2</v>
      </c>
      <c r="E1164" s="40">
        <v>10.8</v>
      </c>
      <c r="F1164" s="40">
        <v>9.1999999999999993</v>
      </c>
      <c r="G1164" s="40">
        <v>12.5</v>
      </c>
      <c r="H1164" s="1">
        <v>25</v>
      </c>
    </row>
    <row r="1165" spans="1:8" x14ac:dyDescent="0.25">
      <c r="A1165" s="1">
        <v>1163</v>
      </c>
      <c r="B1165" s="1" t="s">
        <v>2723</v>
      </c>
      <c r="C1165" s="1" t="s">
        <v>2909</v>
      </c>
      <c r="D1165" s="1">
        <v>1</v>
      </c>
      <c r="E1165" s="40">
        <v>9.6</v>
      </c>
      <c r="F1165" s="40">
        <v>7</v>
      </c>
      <c r="G1165" s="40">
        <v>12</v>
      </c>
      <c r="H1165" s="1">
        <v>23</v>
      </c>
    </row>
    <row r="1166" spans="1:8" x14ac:dyDescent="0.25">
      <c r="A1166" s="1">
        <v>1164</v>
      </c>
      <c r="B1166" s="1" t="s">
        <v>2519</v>
      </c>
      <c r="C1166" s="1" t="s">
        <v>2909</v>
      </c>
      <c r="D1166" s="1">
        <v>3</v>
      </c>
      <c r="E1166" s="40">
        <v>14.4</v>
      </c>
      <c r="F1166" s="40">
        <v>10</v>
      </c>
      <c r="G1166" s="40">
        <v>20</v>
      </c>
      <c r="H1166" s="1">
        <v>23</v>
      </c>
    </row>
    <row r="1167" spans="1:8" x14ac:dyDescent="0.25">
      <c r="A1167" s="1">
        <v>1165</v>
      </c>
      <c r="B1167" s="1" t="s">
        <v>2460</v>
      </c>
      <c r="C1167" s="1" t="s">
        <v>2909</v>
      </c>
      <c r="D1167" s="1">
        <v>2</v>
      </c>
      <c r="E1167" s="40">
        <v>16.100000000000001</v>
      </c>
      <c r="F1167" s="40">
        <v>11.5</v>
      </c>
      <c r="G1167" s="40">
        <v>20.9</v>
      </c>
      <c r="H1167" s="1">
        <v>23</v>
      </c>
    </row>
    <row r="1168" spans="1:8" x14ac:dyDescent="0.25">
      <c r="A1168" s="1">
        <v>1166</v>
      </c>
      <c r="B1168" s="1" t="s">
        <v>2537</v>
      </c>
      <c r="C1168" s="1" t="s">
        <v>2909</v>
      </c>
      <c r="D1168" s="1">
        <v>4</v>
      </c>
      <c r="E1168" s="40">
        <v>10</v>
      </c>
      <c r="F1168" s="40">
        <v>6</v>
      </c>
      <c r="G1168" s="40">
        <v>19</v>
      </c>
      <c r="H1168" s="1">
        <v>22</v>
      </c>
    </row>
    <row r="1169" spans="1:8" x14ac:dyDescent="0.25">
      <c r="A1169" s="1">
        <v>1167</v>
      </c>
      <c r="B1169" s="1" t="s">
        <v>2911</v>
      </c>
      <c r="C1169" s="1" t="s">
        <v>2909</v>
      </c>
      <c r="D1169" s="1">
        <v>3</v>
      </c>
      <c r="E1169" s="40">
        <v>7.1</v>
      </c>
      <c r="F1169" s="40">
        <v>5.4</v>
      </c>
      <c r="G1169" s="40">
        <v>9</v>
      </c>
      <c r="H1169" s="1">
        <v>22</v>
      </c>
    </row>
    <row r="1170" spans="1:8" x14ac:dyDescent="0.25">
      <c r="A1170" s="1">
        <v>1168</v>
      </c>
      <c r="B1170" s="1" t="s">
        <v>2692</v>
      </c>
      <c r="C1170" s="1" t="s">
        <v>2909</v>
      </c>
      <c r="D1170" s="1">
        <v>2</v>
      </c>
      <c r="E1170" s="40">
        <v>4.8</v>
      </c>
      <c r="F1170" s="40">
        <v>4</v>
      </c>
      <c r="G1170" s="40">
        <v>5.4</v>
      </c>
      <c r="H1170" s="1">
        <v>21</v>
      </c>
    </row>
    <row r="1171" spans="1:8" x14ac:dyDescent="0.25">
      <c r="A1171" s="1">
        <v>1169</v>
      </c>
      <c r="B1171" s="1" t="s">
        <v>2732</v>
      </c>
      <c r="C1171" s="1" t="s">
        <v>2909</v>
      </c>
      <c r="D1171" s="1">
        <v>3</v>
      </c>
      <c r="E1171" s="40">
        <v>20.7</v>
      </c>
      <c r="F1171" s="40">
        <v>12.9</v>
      </c>
      <c r="G1171" s="40">
        <v>27.2</v>
      </c>
      <c r="H1171" s="1">
        <v>20</v>
      </c>
    </row>
    <row r="1172" spans="1:8" x14ac:dyDescent="0.25">
      <c r="A1172" s="1">
        <v>1170</v>
      </c>
      <c r="B1172" s="1" t="s">
        <v>2395</v>
      </c>
      <c r="C1172" s="1" t="s">
        <v>2909</v>
      </c>
      <c r="D1172" s="1">
        <v>2</v>
      </c>
      <c r="E1172" s="40">
        <v>8.6</v>
      </c>
      <c r="F1172" s="40">
        <v>3.9</v>
      </c>
      <c r="G1172" s="40">
        <v>25.5</v>
      </c>
      <c r="H1172" s="1">
        <v>19</v>
      </c>
    </row>
    <row r="1173" spans="1:8" x14ac:dyDescent="0.25">
      <c r="A1173" s="1">
        <v>1171</v>
      </c>
      <c r="B1173" s="1" t="s">
        <v>2409</v>
      </c>
      <c r="C1173" s="1" t="s">
        <v>2909</v>
      </c>
      <c r="D1173" s="1">
        <v>2</v>
      </c>
      <c r="E1173" s="40">
        <v>15</v>
      </c>
      <c r="F1173" s="40">
        <v>11.6</v>
      </c>
      <c r="G1173" s="40">
        <v>18.899999999999999</v>
      </c>
      <c r="H1173" s="1">
        <v>19</v>
      </c>
    </row>
    <row r="1174" spans="1:8" x14ac:dyDescent="0.25">
      <c r="A1174" s="1">
        <v>1172</v>
      </c>
      <c r="B1174" s="1" t="s">
        <v>2484</v>
      </c>
      <c r="C1174" s="1" t="s">
        <v>2909</v>
      </c>
      <c r="D1174" s="1">
        <v>1</v>
      </c>
      <c r="E1174" s="40">
        <v>8</v>
      </c>
      <c r="F1174" s="40">
        <v>5.5</v>
      </c>
      <c r="G1174" s="40">
        <v>11</v>
      </c>
      <c r="H1174" s="1">
        <v>19</v>
      </c>
    </row>
    <row r="1175" spans="1:8" x14ac:dyDescent="0.25">
      <c r="A1175" s="1">
        <v>1173</v>
      </c>
      <c r="B1175" s="1" t="s">
        <v>2403</v>
      </c>
      <c r="C1175" s="1" t="s">
        <v>2909</v>
      </c>
      <c r="D1175" s="1">
        <v>2</v>
      </c>
      <c r="E1175" s="40">
        <v>8</v>
      </c>
      <c r="F1175" s="40">
        <v>6</v>
      </c>
      <c r="G1175" s="40">
        <v>12.6</v>
      </c>
      <c r="H1175" s="1">
        <v>19</v>
      </c>
    </row>
    <row r="1176" spans="1:8" x14ac:dyDescent="0.25">
      <c r="A1176" s="1">
        <v>1174</v>
      </c>
      <c r="B1176" s="1" t="s">
        <v>2643</v>
      </c>
      <c r="C1176" s="1" t="s">
        <v>2909</v>
      </c>
      <c r="D1176" s="1">
        <v>3</v>
      </c>
      <c r="E1176" s="40">
        <v>8</v>
      </c>
      <c r="F1176" s="40">
        <v>5.7</v>
      </c>
      <c r="G1176" s="40">
        <v>11</v>
      </c>
      <c r="H1176" s="1">
        <v>19</v>
      </c>
    </row>
    <row r="1177" spans="1:8" x14ac:dyDescent="0.25">
      <c r="A1177" s="1">
        <v>1175</v>
      </c>
      <c r="B1177" s="1" t="s">
        <v>2416</v>
      </c>
      <c r="C1177" s="1" t="s">
        <v>2909</v>
      </c>
      <c r="D1177" s="1">
        <v>2</v>
      </c>
      <c r="E1177" s="40">
        <v>7.6</v>
      </c>
      <c r="F1177" s="40">
        <v>4</v>
      </c>
      <c r="G1177" s="40">
        <v>12</v>
      </c>
      <c r="H1177" s="1">
        <v>18</v>
      </c>
    </row>
    <row r="1178" spans="1:8" x14ac:dyDescent="0.25">
      <c r="A1178" s="1">
        <v>1176</v>
      </c>
      <c r="B1178" s="1" t="s">
        <v>2405</v>
      </c>
      <c r="C1178" s="1" t="s">
        <v>2909</v>
      </c>
      <c r="D1178" s="1">
        <v>5</v>
      </c>
      <c r="E1178" s="40">
        <v>14</v>
      </c>
      <c r="F1178" s="40">
        <v>6.9</v>
      </c>
      <c r="G1178" s="40">
        <v>20</v>
      </c>
      <c r="H1178" s="1">
        <v>18</v>
      </c>
    </row>
    <row r="1179" spans="1:8" x14ac:dyDescent="0.25">
      <c r="A1179" s="1">
        <v>1177</v>
      </c>
      <c r="B1179" s="1" t="s">
        <v>2669</v>
      </c>
      <c r="C1179" s="1" t="s">
        <v>2909</v>
      </c>
      <c r="D1179" s="1">
        <v>3</v>
      </c>
      <c r="E1179" s="40">
        <v>5.4</v>
      </c>
      <c r="F1179" s="40">
        <v>3.9</v>
      </c>
      <c r="G1179" s="40">
        <v>6.9</v>
      </c>
      <c r="H1179" s="1">
        <v>18</v>
      </c>
    </row>
    <row r="1180" spans="1:8" x14ac:dyDescent="0.25">
      <c r="A1180" s="1">
        <v>1178</v>
      </c>
      <c r="B1180" s="1" t="s">
        <v>2433</v>
      </c>
      <c r="C1180" s="1" t="s">
        <v>2909</v>
      </c>
      <c r="D1180" s="1">
        <v>1</v>
      </c>
      <c r="E1180" s="40">
        <v>8</v>
      </c>
      <c r="F1180" s="40">
        <v>4.2</v>
      </c>
      <c r="G1180" s="40">
        <v>11.8</v>
      </c>
      <c r="H1180" s="1">
        <v>18</v>
      </c>
    </row>
    <row r="1181" spans="1:8" x14ac:dyDescent="0.25">
      <c r="A1181" s="1">
        <v>1179</v>
      </c>
      <c r="B1181" s="1" t="s">
        <v>2493</v>
      </c>
      <c r="C1181" s="1" t="s">
        <v>2909</v>
      </c>
      <c r="D1181" s="1">
        <v>4</v>
      </c>
      <c r="E1181" s="40">
        <v>6.3</v>
      </c>
      <c r="F1181" s="40">
        <v>4</v>
      </c>
      <c r="G1181" s="40">
        <v>10.6</v>
      </c>
      <c r="H1181" s="1">
        <v>17</v>
      </c>
    </row>
    <row r="1182" spans="1:8" x14ac:dyDescent="0.25">
      <c r="A1182" s="1">
        <v>1180</v>
      </c>
      <c r="B1182" s="1" t="s">
        <v>2704</v>
      </c>
      <c r="C1182" s="1" t="s">
        <v>2909</v>
      </c>
      <c r="D1182" s="1">
        <v>2</v>
      </c>
      <c r="E1182" s="40">
        <v>9.6</v>
      </c>
      <c r="F1182" s="40">
        <v>6</v>
      </c>
      <c r="G1182" s="40">
        <v>17</v>
      </c>
      <c r="H1182" s="1">
        <v>17</v>
      </c>
    </row>
    <row r="1183" spans="1:8" x14ac:dyDescent="0.25">
      <c r="A1183" s="1">
        <v>1181</v>
      </c>
      <c r="B1183" s="1" t="s">
        <v>2442</v>
      </c>
      <c r="C1183" s="1" t="s">
        <v>2909</v>
      </c>
      <c r="D1183" s="1">
        <v>2</v>
      </c>
      <c r="E1183" s="40">
        <v>6.1</v>
      </c>
      <c r="F1183" s="40">
        <v>4</v>
      </c>
      <c r="G1183" s="40">
        <v>8</v>
      </c>
      <c r="H1183" s="1">
        <v>17</v>
      </c>
    </row>
    <row r="1184" spans="1:8" x14ac:dyDescent="0.25">
      <c r="A1184" s="1">
        <v>1182</v>
      </c>
      <c r="B1184" s="1" t="s">
        <v>2407</v>
      </c>
      <c r="C1184" s="1" t="s">
        <v>2909</v>
      </c>
      <c r="D1184" s="1">
        <v>3</v>
      </c>
      <c r="E1184" s="40">
        <v>6.2</v>
      </c>
      <c r="F1184" s="40">
        <v>4.3</v>
      </c>
      <c r="G1184" s="40">
        <v>11</v>
      </c>
      <c r="H1184" s="1">
        <v>17</v>
      </c>
    </row>
    <row r="1185" spans="1:8" x14ac:dyDescent="0.25">
      <c r="A1185" s="1">
        <v>1183</v>
      </c>
      <c r="B1185" s="1" t="s">
        <v>2434</v>
      </c>
      <c r="C1185" s="1" t="s">
        <v>2909</v>
      </c>
      <c r="D1185" s="1">
        <v>2</v>
      </c>
      <c r="E1185" s="40">
        <v>7.2</v>
      </c>
      <c r="F1185" s="40">
        <v>4</v>
      </c>
      <c r="G1185" s="40">
        <v>11.5</v>
      </c>
      <c r="H1185" s="1">
        <v>17</v>
      </c>
    </row>
    <row r="1186" spans="1:8" x14ac:dyDescent="0.25">
      <c r="A1186" s="1">
        <v>1184</v>
      </c>
      <c r="B1186" s="1" t="s">
        <v>2480</v>
      </c>
      <c r="C1186" s="1" t="s">
        <v>2909</v>
      </c>
      <c r="D1186" s="1">
        <v>0</v>
      </c>
      <c r="E1186" s="40">
        <v>7.4</v>
      </c>
      <c r="F1186" s="40">
        <v>5.2</v>
      </c>
      <c r="G1186" s="40">
        <v>10.5</v>
      </c>
      <c r="H1186" s="1">
        <v>17</v>
      </c>
    </row>
    <row r="1187" spans="1:8" x14ac:dyDescent="0.25">
      <c r="A1187" s="1">
        <v>1185</v>
      </c>
      <c r="B1187" s="1" t="s">
        <v>2435</v>
      </c>
      <c r="C1187" s="1" t="s">
        <v>2909</v>
      </c>
      <c r="D1187" s="1">
        <v>2</v>
      </c>
      <c r="E1187" s="40">
        <v>11.9</v>
      </c>
      <c r="F1187" s="40">
        <v>7.1</v>
      </c>
      <c r="G1187" s="40">
        <v>16</v>
      </c>
      <c r="H1187" s="1">
        <v>17</v>
      </c>
    </row>
    <row r="1188" spans="1:8" x14ac:dyDescent="0.25">
      <c r="A1188" s="1">
        <v>1186</v>
      </c>
      <c r="B1188" s="1" t="s">
        <v>2912</v>
      </c>
      <c r="C1188" s="1" t="s">
        <v>2909</v>
      </c>
      <c r="D1188" s="1">
        <v>2</v>
      </c>
      <c r="E1188" s="40">
        <v>7.5</v>
      </c>
      <c r="F1188" s="40">
        <v>5</v>
      </c>
      <c r="G1188" s="40">
        <v>12.5</v>
      </c>
      <c r="H1188" s="1">
        <v>16</v>
      </c>
    </row>
    <row r="1189" spans="1:8" x14ac:dyDescent="0.25">
      <c r="A1189" s="1">
        <v>1187</v>
      </c>
      <c r="B1189" s="1" t="s">
        <v>2508</v>
      </c>
      <c r="C1189" s="1" t="s">
        <v>2909</v>
      </c>
      <c r="D1189" s="1">
        <v>2</v>
      </c>
      <c r="E1189" s="40">
        <v>6</v>
      </c>
      <c r="F1189" s="40">
        <v>4.5</v>
      </c>
      <c r="G1189" s="40">
        <v>8.4</v>
      </c>
      <c r="H1189" s="1">
        <v>16</v>
      </c>
    </row>
    <row r="1190" spans="1:8" x14ac:dyDescent="0.25">
      <c r="A1190" s="1">
        <v>1188</v>
      </c>
      <c r="B1190" s="1" t="s">
        <v>2913</v>
      </c>
      <c r="C1190" s="1" t="s">
        <v>2909</v>
      </c>
      <c r="D1190" s="1">
        <v>0</v>
      </c>
      <c r="E1190" s="40">
        <v>1.9</v>
      </c>
      <c r="F1190" s="40">
        <v>1.4</v>
      </c>
      <c r="G1190" s="40">
        <v>2.5</v>
      </c>
      <c r="H1190" s="1">
        <v>16</v>
      </c>
    </row>
    <row r="1191" spans="1:8" x14ac:dyDescent="0.25">
      <c r="A1191" s="1">
        <v>1189</v>
      </c>
      <c r="B1191" s="1" t="s">
        <v>2415</v>
      </c>
      <c r="C1191" s="1" t="s">
        <v>2909</v>
      </c>
      <c r="D1191" s="1">
        <v>3</v>
      </c>
      <c r="E1191" s="40">
        <v>12.8</v>
      </c>
      <c r="F1191" s="40">
        <v>7.4</v>
      </c>
      <c r="G1191" s="40">
        <v>18</v>
      </c>
      <c r="H1191" s="1">
        <v>16</v>
      </c>
    </row>
    <row r="1192" spans="1:8" x14ac:dyDescent="0.25">
      <c r="A1192" s="1">
        <v>1190</v>
      </c>
      <c r="B1192" s="1" t="s">
        <v>2914</v>
      </c>
      <c r="C1192" s="1" t="s">
        <v>2909</v>
      </c>
      <c r="D1192" s="1">
        <v>4</v>
      </c>
      <c r="E1192" s="40">
        <v>8.8000000000000007</v>
      </c>
      <c r="F1192" s="40">
        <v>7.5</v>
      </c>
      <c r="G1192" s="40">
        <v>10.3</v>
      </c>
      <c r="H1192" s="1">
        <v>16</v>
      </c>
    </row>
    <row r="1193" spans="1:8" x14ac:dyDescent="0.25">
      <c r="A1193" s="1">
        <v>1191</v>
      </c>
      <c r="B1193" s="1" t="s">
        <v>2426</v>
      </c>
      <c r="C1193" s="1" t="s">
        <v>2909</v>
      </c>
      <c r="D1193" s="1">
        <v>3</v>
      </c>
      <c r="E1193" s="40">
        <v>11.1</v>
      </c>
      <c r="F1193" s="40">
        <v>5.8</v>
      </c>
      <c r="G1193" s="40">
        <v>20</v>
      </c>
      <c r="H1193" s="1">
        <v>16</v>
      </c>
    </row>
    <row r="1194" spans="1:8" x14ac:dyDescent="0.25">
      <c r="A1194" s="1">
        <v>1192</v>
      </c>
      <c r="B1194" s="1" t="s">
        <v>2514</v>
      </c>
      <c r="C1194" s="1" t="s">
        <v>2909</v>
      </c>
      <c r="D1194" s="1">
        <v>2</v>
      </c>
      <c r="E1194" s="40">
        <v>15.6</v>
      </c>
      <c r="F1194" s="40">
        <v>11.4</v>
      </c>
      <c r="G1194" s="40">
        <v>20.5</v>
      </c>
      <c r="H1194" s="1">
        <v>15</v>
      </c>
    </row>
    <row r="1195" spans="1:8" x14ac:dyDescent="0.25">
      <c r="A1195" s="1">
        <v>1193</v>
      </c>
      <c r="B1195" s="1" t="s">
        <v>2760</v>
      </c>
      <c r="C1195" s="1" t="s">
        <v>2909</v>
      </c>
      <c r="D1195" s="1">
        <v>1</v>
      </c>
      <c r="E1195" s="40">
        <v>17.399999999999999</v>
      </c>
      <c r="F1195" s="40">
        <v>10.4</v>
      </c>
      <c r="G1195" s="40">
        <v>20</v>
      </c>
      <c r="H1195" s="1">
        <v>15</v>
      </c>
    </row>
    <row r="1196" spans="1:8" x14ac:dyDescent="0.25">
      <c r="A1196" s="1">
        <v>1194</v>
      </c>
      <c r="B1196" s="1" t="s">
        <v>2662</v>
      </c>
      <c r="C1196" s="1" t="s">
        <v>2909</v>
      </c>
      <c r="D1196" s="1">
        <v>3</v>
      </c>
      <c r="E1196" s="40">
        <v>14.2</v>
      </c>
      <c r="F1196" s="40">
        <v>10</v>
      </c>
      <c r="G1196" s="40">
        <v>18.100000000000001</v>
      </c>
      <c r="H1196" s="1">
        <v>15</v>
      </c>
    </row>
    <row r="1197" spans="1:8" x14ac:dyDescent="0.25">
      <c r="A1197" s="1">
        <v>1195</v>
      </c>
      <c r="B1197" s="1" t="s">
        <v>2518</v>
      </c>
      <c r="C1197" s="1" t="s">
        <v>2909</v>
      </c>
      <c r="D1197" s="1">
        <v>3</v>
      </c>
      <c r="E1197" s="40">
        <v>13.8</v>
      </c>
      <c r="F1197" s="40">
        <v>9</v>
      </c>
      <c r="G1197" s="40">
        <v>19.399999999999999</v>
      </c>
      <c r="H1197" s="1">
        <v>15</v>
      </c>
    </row>
    <row r="1198" spans="1:8" x14ac:dyDescent="0.25">
      <c r="A1198" s="1">
        <v>1196</v>
      </c>
      <c r="B1198" s="1" t="s">
        <v>2694</v>
      </c>
      <c r="C1198" s="1" t="s">
        <v>2909</v>
      </c>
      <c r="D1198" s="1">
        <v>2</v>
      </c>
      <c r="E1198" s="40">
        <v>2.9</v>
      </c>
      <c r="F1198" s="40">
        <v>2.5</v>
      </c>
      <c r="G1198" s="40">
        <v>3.5</v>
      </c>
      <c r="H1198" s="1">
        <v>15</v>
      </c>
    </row>
    <row r="1199" spans="1:8" x14ac:dyDescent="0.25">
      <c r="A1199" s="1">
        <v>1197</v>
      </c>
      <c r="B1199" s="1" t="s">
        <v>2711</v>
      </c>
      <c r="C1199" s="1" t="s">
        <v>2909</v>
      </c>
      <c r="D1199" s="1">
        <v>4</v>
      </c>
      <c r="E1199" s="40">
        <v>12</v>
      </c>
      <c r="F1199" s="40">
        <v>5.8</v>
      </c>
      <c r="G1199" s="40">
        <v>20</v>
      </c>
      <c r="H1199" s="1">
        <v>15</v>
      </c>
    </row>
    <row r="1200" spans="1:8" x14ac:dyDescent="0.25">
      <c r="A1200" s="1">
        <v>1198</v>
      </c>
      <c r="B1200" s="1" t="s">
        <v>2715</v>
      </c>
      <c r="C1200" s="1" t="s">
        <v>2909</v>
      </c>
      <c r="D1200" s="1">
        <v>3</v>
      </c>
      <c r="E1200" s="40">
        <v>6.3</v>
      </c>
      <c r="F1200" s="40">
        <v>4.5</v>
      </c>
      <c r="G1200" s="40">
        <v>13</v>
      </c>
      <c r="H1200" s="1">
        <v>15</v>
      </c>
    </row>
    <row r="1201" spans="1:8" x14ac:dyDescent="0.25">
      <c r="A1201" s="1">
        <v>1199</v>
      </c>
      <c r="B1201" s="1" t="s">
        <v>2592</v>
      </c>
      <c r="C1201" s="1" t="s">
        <v>2909</v>
      </c>
      <c r="D1201" s="1">
        <v>3</v>
      </c>
      <c r="E1201" s="40">
        <v>7.6</v>
      </c>
      <c r="F1201" s="40">
        <v>5</v>
      </c>
      <c r="G1201" s="40">
        <v>11</v>
      </c>
      <c r="H1201" s="1">
        <v>15</v>
      </c>
    </row>
    <row r="1202" spans="1:8" x14ac:dyDescent="0.25">
      <c r="A1202" s="1">
        <v>1200</v>
      </c>
      <c r="B1202" s="1" t="s">
        <v>2423</v>
      </c>
      <c r="C1202" s="1" t="s">
        <v>2909</v>
      </c>
      <c r="D1202" s="1">
        <v>3</v>
      </c>
      <c r="E1202" s="40">
        <v>7.7</v>
      </c>
      <c r="F1202" s="40">
        <v>4.2</v>
      </c>
      <c r="G1202" s="40">
        <v>15</v>
      </c>
      <c r="H1202" s="1">
        <v>15</v>
      </c>
    </row>
    <row r="1203" spans="1:8" x14ac:dyDescent="0.25">
      <c r="A1203" s="1">
        <v>1201</v>
      </c>
      <c r="B1203" s="1" t="s">
        <v>2685</v>
      </c>
      <c r="C1203" s="1" t="s">
        <v>2909</v>
      </c>
      <c r="D1203" s="1">
        <v>4</v>
      </c>
      <c r="E1203" s="40">
        <v>5.0999999999999996</v>
      </c>
      <c r="F1203" s="40">
        <v>4.5</v>
      </c>
      <c r="G1203" s="40">
        <v>6.5</v>
      </c>
      <c r="H1203" s="1">
        <v>14</v>
      </c>
    </row>
    <row r="1204" spans="1:8" x14ac:dyDescent="0.25">
      <c r="A1204" s="1">
        <v>1202</v>
      </c>
      <c r="B1204" s="1" t="s">
        <v>2720</v>
      </c>
      <c r="C1204" s="1" t="s">
        <v>2909</v>
      </c>
      <c r="D1204" s="1">
        <v>4</v>
      </c>
      <c r="E1204" s="40">
        <v>5.0999999999999996</v>
      </c>
      <c r="F1204" s="40">
        <v>3.8</v>
      </c>
      <c r="G1204" s="40">
        <v>6.2</v>
      </c>
      <c r="H1204" s="1">
        <v>14</v>
      </c>
    </row>
    <row r="1205" spans="1:8" x14ac:dyDescent="0.25">
      <c r="A1205" s="1">
        <v>1203</v>
      </c>
      <c r="B1205" s="1" t="s">
        <v>2393</v>
      </c>
      <c r="C1205" s="1" t="s">
        <v>2909</v>
      </c>
      <c r="D1205" s="1">
        <v>2</v>
      </c>
      <c r="E1205" s="40">
        <v>8.9</v>
      </c>
      <c r="F1205" s="40">
        <v>5</v>
      </c>
      <c r="G1205" s="40">
        <v>13</v>
      </c>
      <c r="H1205" s="1">
        <v>14</v>
      </c>
    </row>
    <row r="1206" spans="1:8" x14ac:dyDescent="0.25">
      <c r="A1206" s="1">
        <v>1204</v>
      </c>
      <c r="B1206" s="1" t="s">
        <v>2424</v>
      </c>
      <c r="C1206" s="1" t="s">
        <v>2909</v>
      </c>
      <c r="D1206" s="1">
        <v>2</v>
      </c>
      <c r="E1206" s="40">
        <v>12.8</v>
      </c>
      <c r="F1206" s="40">
        <v>6</v>
      </c>
      <c r="G1206" s="40">
        <v>19</v>
      </c>
      <c r="H1206" s="1">
        <v>14</v>
      </c>
    </row>
    <row r="1207" spans="1:8" x14ac:dyDescent="0.25">
      <c r="A1207" s="1">
        <v>1205</v>
      </c>
      <c r="B1207" s="1" t="s">
        <v>2695</v>
      </c>
      <c r="C1207" s="1" t="s">
        <v>2909</v>
      </c>
      <c r="D1207" s="1">
        <v>5</v>
      </c>
      <c r="E1207" s="40">
        <v>6.1</v>
      </c>
      <c r="F1207" s="40">
        <v>4.9000000000000004</v>
      </c>
      <c r="G1207" s="40">
        <v>8.3000000000000007</v>
      </c>
      <c r="H1207" s="1">
        <v>14</v>
      </c>
    </row>
    <row r="1208" spans="1:8" x14ac:dyDescent="0.25">
      <c r="A1208" s="1">
        <v>1206</v>
      </c>
      <c r="B1208" s="1" t="s">
        <v>2478</v>
      </c>
      <c r="C1208" s="1" t="s">
        <v>2909</v>
      </c>
      <c r="D1208" s="1">
        <v>5</v>
      </c>
      <c r="E1208" s="40">
        <v>19.2</v>
      </c>
      <c r="F1208" s="40">
        <v>11.7</v>
      </c>
      <c r="G1208" s="40">
        <v>26</v>
      </c>
      <c r="H1208" s="1">
        <v>14</v>
      </c>
    </row>
    <row r="1209" spans="1:8" x14ac:dyDescent="0.25">
      <c r="A1209" s="1">
        <v>1207</v>
      </c>
      <c r="B1209" s="1" t="s">
        <v>2507</v>
      </c>
      <c r="C1209" s="1" t="s">
        <v>2909</v>
      </c>
      <c r="D1209" s="1">
        <v>2</v>
      </c>
      <c r="E1209" s="40">
        <v>5.9</v>
      </c>
      <c r="F1209" s="40">
        <v>3.1</v>
      </c>
      <c r="G1209" s="40">
        <v>9.5</v>
      </c>
      <c r="H1209" s="1">
        <v>14</v>
      </c>
    </row>
    <row r="1210" spans="1:8" x14ac:dyDescent="0.25">
      <c r="A1210" s="1">
        <v>1208</v>
      </c>
      <c r="B1210" s="1" t="s">
        <v>2915</v>
      </c>
      <c r="C1210" s="1" t="s">
        <v>2909</v>
      </c>
      <c r="D1210" s="1">
        <v>1</v>
      </c>
      <c r="E1210" s="40">
        <v>3.6</v>
      </c>
      <c r="F1210" s="40">
        <v>3.3</v>
      </c>
      <c r="G1210" s="40">
        <v>4.3</v>
      </c>
      <c r="H1210" s="1">
        <v>14</v>
      </c>
    </row>
    <row r="1211" spans="1:8" x14ac:dyDescent="0.25">
      <c r="A1211" s="1">
        <v>1209</v>
      </c>
      <c r="B1211" s="1" t="s">
        <v>2736</v>
      </c>
      <c r="C1211" s="1" t="s">
        <v>2909</v>
      </c>
      <c r="D1211" s="1">
        <v>2</v>
      </c>
      <c r="E1211" s="40">
        <v>3</v>
      </c>
      <c r="F1211" s="40">
        <v>2</v>
      </c>
      <c r="G1211" s="40">
        <v>4</v>
      </c>
      <c r="H1211" s="1">
        <v>14</v>
      </c>
    </row>
    <row r="1212" spans="1:8" x14ac:dyDescent="0.25">
      <c r="A1212" s="1">
        <v>1210</v>
      </c>
      <c r="B1212" s="1" t="s">
        <v>2916</v>
      </c>
      <c r="C1212" s="1" t="s">
        <v>2909</v>
      </c>
      <c r="D1212" s="1">
        <v>0</v>
      </c>
      <c r="E1212" s="40">
        <v>4.7</v>
      </c>
      <c r="F1212" s="40">
        <v>4.2</v>
      </c>
      <c r="G1212" s="40">
        <v>5.2</v>
      </c>
      <c r="H1212" s="1">
        <v>14</v>
      </c>
    </row>
    <row r="1213" spans="1:8" x14ac:dyDescent="0.25">
      <c r="A1213" s="1">
        <v>1211</v>
      </c>
      <c r="B1213" s="1" t="s">
        <v>2408</v>
      </c>
      <c r="C1213" s="1" t="s">
        <v>2909</v>
      </c>
      <c r="D1213" s="1">
        <v>3</v>
      </c>
      <c r="E1213" s="40">
        <v>8.8000000000000007</v>
      </c>
      <c r="F1213" s="40">
        <v>5</v>
      </c>
      <c r="G1213" s="40">
        <v>17.7</v>
      </c>
      <c r="H1213" s="1">
        <v>13</v>
      </c>
    </row>
    <row r="1214" spans="1:8" x14ac:dyDescent="0.25">
      <c r="A1214" s="1">
        <v>1212</v>
      </c>
      <c r="B1214" s="1" t="s">
        <v>2707</v>
      </c>
      <c r="C1214" s="1" t="s">
        <v>2909</v>
      </c>
      <c r="D1214" s="1">
        <v>5</v>
      </c>
      <c r="E1214" s="40">
        <v>6.9</v>
      </c>
      <c r="F1214" s="40">
        <v>4.9000000000000004</v>
      </c>
      <c r="G1214" s="40">
        <v>9.5</v>
      </c>
      <c r="H1214" s="1">
        <v>13</v>
      </c>
    </row>
    <row r="1215" spans="1:8" x14ac:dyDescent="0.25">
      <c r="A1215" s="1">
        <v>1213</v>
      </c>
      <c r="B1215" s="1" t="s">
        <v>2917</v>
      </c>
      <c r="C1215" s="1" t="s">
        <v>2909</v>
      </c>
      <c r="D1215" s="1">
        <v>4</v>
      </c>
      <c r="E1215" s="40">
        <v>7.5</v>
      </c>
      <c r="F1215" s="40">
        <v>6</v>
      </c>
      <c r="G1215" s="40">
        <v>9</v>
      </c>
      <c r="H1215" s="1">
        <v>12</v>
      </c>
    </row>
    <row r="1216" spans="1:8" x14ac:dyDescent="0.25">
      <c r="A1216" s="1">
        <v>1214</v>
      </c>
      <c r="B1216" s="1" t="s">
        <v>2918</v>
      </c>
      <c r="C1216" s="1" t="s">
        <v>2909</v>
      </c>
      <c r="D1216" s="1">
        <v>3</v>
      </c>
      <c r="E1216" s="40">
        <v>7.1</v>
      </c>
      <c r="F1216" s="40">
        <v>4</v>
      </c>
      <c r="G1216" s="40">
        <v>12</v>
      </c>
      <c r="H1216" s="1">
        <v>12</v>
      </c>
    </row>
    <row r="1217" spans="1:8" x14ac:dyDescent="0.25">
      <c r="A1217" s="1">
        <v>1215</v>
      </c>
      <c r="B1217" s="1" t="s">
        <v>2489</v>
      </c>
      <c r="C1217" s="1" t="s">
        <v>2909</v>
      </c>
      <c r="D1217" s="1">
        <v>2</v>
      </c>
      <c r="E1217" s="40">
        <v>6.6</v>
      </c>
      <c r="F1217" s="40">
        <v>5</v>
      </c>
      <c r="G1217" s="40">
        <v>8.5</v>
      </c>
      <c r="H1217" s="1">
        <v>12</v>
      </c>
    </row>
    <row r="1218" spans="1:8" x14ac:dyDescent="0.25">
      <c r="A1218" s="1">
        <v>1216</v>
      </c>
      <c r="B1218" s="1" t="s">
        <v>2496</v>
      </c>
      <c r="C1218" s="1" t="s">
        <v>2909</v>
      </c>
      <c r="D1218" s="1">
        <v>2</v>
      </c>
      <c r="E1218" s="40">
        <v>17.399999999999999</v>
      </c>
      <c r="F1218" s="40">
        <v>16</v>
      </c>
      <c r="G1218" s="40">
        <v>19.5</v>
      </c>
      <c r="H1218" s="1">
        <v>12</v>
      </c>
    </row>
    <row r="1219" spans="1:8" x14ac:dyDescent="0.25">
      <c r="A1219" s="1">
        <v>1217</v>
      </c>
      <c r="B1219" s="1" t="s">
        <v>2730</v>
      </c>
      <c r="C1219" s="1" t="s">
        <v>2909</v>
      </c>
      <c r="D1219" s="1">
        <v>1</v>
      </c>
      <c r="E1219" s="40">
        <v>4.5999999999999996</v>
      </c>
      <c r="F1219" s="40">
        <v>3</v>
      </c>
      <c r="G1219" s="40">
        <v>6.5</v>
      </c>
      <c r="H1219" s="1">
        <v>12</v>
      </c>
    </row>
    <row r="1220" spans="1:8" x14ac:dyDescent="0.25">
      <c r="A1220" s="1">
        <v>1218</v>
      </c>
      <c r="B1220" s="1" t="s">
        <v>2417</v>
      </c>
      <c r="C1220" s="1" t="s">
        <v>2909</v>
      </c>
      <c r="D1220" s="1">
        <v>2</v>
      </c>
      <c r="E1220" s="40">
        <v>14.7</v>
      </c>
      <c r="F1220" s="40">
        <v>6.1</v>
      </c>
      <c r="G1220" s="40">
        <v>25</v>
      </c>
      <c r="H1220" s="1">
        <v>12</v>
      </c>
    </row>
    <row r="1221" spans="1:8" x14ac:dyDescent="0.25">
      <c r="A1221" s="1">
        <v>1219</v>
      </c>
      <c r="B1221" s="1" t="s">
        <v>2919</v>
      </c>
      <c r="C1221" s="1" t="s">
        <v>2909</v>
      </c>
      <c r="D1221" s="1">
        <v>0</v>
      </c>
      <c r="E1221" s="40">
        <v>7.7</v>
      </c>
      <c r="F1221" s="40">
        <v>6.3</v>
      </c>
      <c r="G1221" s="40">
        <v>10</v>
      </c>
      <c r="H1221" s="1">
        <v>11</v>
      </c>
    </row>
    <row r="1222" spans="1:8" x14ac:dyDescent="0.25">
      <c r="A1222" s="1">
        <v>1220</v>
      </c>
      <c r="B1222" s="1" t="s">
        <v>2920</v>
      </c>
      <c r="C1222" s="1" t="s">
        <v>2909</v>
      </c>
      <c r="D1222" s="1">
        <v>4</v>
      </c>
      <c r="E1222" s="40">
        <v>5.8</v>
      </c>
      <c r="F1222" s="40">
        <v>5</v>
      </c>
      <c r="G1222" s="40">
        <v>7</v>
      </c>
      <c r="H1222" s="1">
        <v>11</v>
      </c>
    </row>
    <row r="1223" spans="1:8" x14ac:dyDescent="0.25">
      <c r="A1223" s="1">
        <v>1221</v>
      </c>
      <c r="B1223" s="1" t="s">
        <v>2921</v>
      </c>
      <c r="C1223" s="1" t="s">
        <v>2909</v>
      </c>
      <c r="D1223" s="1">
        <v>4</v>
      </c>
      <c r="E1223" s="40">
        <v>3.1</v>
      </c>
      <c r="F1223" s="40">
        <v>2.8</v>
      </c>
      <c r="G1223" s="40">
        <v>3.5</v>
      </c>
      <c r="H1223" s="1">
        <v>11</v>
      </c>
    </row>
    <row r="1224" spans="1:8" x14ac:dyDescent="0.25">
      <c r="A1224" s="1">
        <v>1222</v>
      </c>
      <c r="B1224" s="1" t="s">
        <v>2922</v>
      </c>
      <c r="C1224" s="1" t="s">
        <v>2909</v>
      </c>
      <c r="D1224" s="1">
        <v>2</v>
      </c>
      <c r="E1224" s="40">
        <v>6.7</v>
      </c>
      <c r="F1224" s="40">
        <v>3.5</v>
      </c>
      <c r="G1224" s="40">
        <v>9.8000000000000007</v>
      </c>
      <c r="H1224" s="1">
        <v>11</v>
      </c>
    </row>
    <row r="1225" spans="1:8" x14ac:dyDescent="0.25">
      <c r="A1225" s="1">
        <v>1223</v>
      </c>
      <c r="B1225" s="1" t="s">
        <v>2923</v>
      </c>
      <c r="C1225" s="1" t="s">
        <v>2909</v>
      </c>
      <c r="D1225" s="1">
        <v>0</v>
      </c>
      <c r="E1225" s="40">
        <v>5</v>
      </c>
      <c r="F1225" s="40">
        <v>3.5</v>
      </c>
      <c r="G1225" s="40">
        <v>7</v>
      </c>
      <c r="H1225" s="1">
        <v>11</v>
      </c>
    </row>
    <row r="1226" spans="1:8" x14ac:dyDescent="0.25">
      <c r="A1226" s="1">
        <v>1224</v>
      </c>
      <c r="B1226" s="1" t="s">
        <v>2924</v>
      </c>
      <c r="C1226" s="1" t="s">
        <v>2909</v>
      </c>
      <c r="D1226" s="1">
        <v>0</v>
      </c>
      <c r="E1226" s="40">
        <v>1.9</v>
      </c>
      <c r="F1226" s="40">
        <v>1.4</v>
      </c>
      <c r="G1226" s="40">
        <v>2.2000000000000002</v>
      </c>
      <c r="H1226" s="1">
        <v>11</v>
      </c>
    </row>
    <row r="1227" spans="1:8" x14ac:dyDescent="0.25">
      <c r="A1227" s="1">
        <v>1225</v>
      </c>
      <c r="B1227" s="1" t="s">
        <v>2633</v>
      </c>
      <c r="C1227" s="1" t="s">
        <v>2909</v>
      </c>
      <c r="D1227" s="1">
        <v>2</v>
      </c>
      <c r="E1227" s="40">
        <v>8.9</v>
      </c>
      <c r="F1227" s="40">
        <v>3.8</v>
      </c>
      <c r="G1227" s="40">
        <v>17</v>
      </c>
      <c r="H1227" s="1">
        <v>11</v>
      </c>
    </row>
    <row r="1228" spans="1:8" x14ac:dyDescent="0.25">
      <c r="A1228" s="1">
        <v>1226</v>
      </c>
      <c r="B1228" s="1" t="s">
        <v>2525</v>
      </c>
      <c r="C1228" s="1" t="s">
        <v>2909</v>
      </c>
      <c r="D1228" s="1">
        <v>5</v>
      </c>
      <c r="E1228" s="40">
        <v>14.5</v>
      </c>
      <c r="F1228" s="40">
        <v>9.8000000000000007</v>
      </c>
      <c r="G1228" s="40">
        <v>20</v>
      </c>
      <c r="H1228" s="1">
        <v>10</v>
      </c>
    </row>
    <row r="1229" spans="1:8" x14ac:dyDescent="0.25">
      <c r="A1229" s="1">
        <v>1227</v>
      </c>
      <c r="B1229" s="1" t="s">
        <v>2585</v>
      </c>
      <c r="C1229" s="1" t="s">
        <v>2909</v>
      </c>
      <c r="D1229" s="1">
        <v>3</v>
      </c>
      <c r="E1229" s="40">
        <v>10.4</v>
      </c>
      <c r="F1229" s="40">
        <v>4.9000000000000004</v>
      </c>
      <c r="G1229" s="40">
        <v>13.5</v>
      </c>
      <c r="H1229" s="1">
        <v>10</v>
      </c>
    </row>
    <row r="1230" spans="1:8" x14ac:dyDescent="0.25">
      <c r="A1230" s="1">
        <v>1228</v>
      </c>
      <c r="B1230" s="1" t="s">
        <v>2413</v>
      </c>
      <c r="C1230" s="1" t="s">
        <v>2909</v>
      </c>
      <c r="D1230" s="1">
        <v>4</v>
      </c>
      <c r="E1230" s="40">
        <v>12.4</v>
      </c>
      <c r="F1230" s="40">
        <v>7.9</v>
      </c>
      <c r="G1230" s="40">
        <v>20</v>
      </c>
      <c r="H1230" s="1">
        <v>10</v>
      </c>
    </row>
    <row r="1231" spans="1:8" x14ac:dyDescent="0.25">
      <c r="A1231" s="1">
        <v>1229</v>
      </c>
      <c r="B1231" s="1" t="s">
        <v>2746</v>
      </c>
      <c r="C1231" s="1" t="s">
        <v>2909</v>
      </c>
      <c r="D1231" s="1">
        <v>2</v>
      </c>
      <c r="E1231" s="40">
        <v>13.7</v>
      </c>
      <c r="F1231" s="40">
        <v>9.9</v>
      </c>
      <c r="G1231" s="40">
        <v>18</v>
      </c>
      <c r="H1231" s="1">
        <v>10</v>
      </c>
    </row>
    <row r="1232" spans="1:8" x14ac:dyDescent="0.25">
      <c r="A1232" s="1">
        <v>1230</v>
      </c>
      <c r="B1232" s="1" t="s">
        <v>2647</v>
      </c>
      <c r="C1232" s="1" t="s">
        <v>2909</v>
      </c>
      <c r="D1232" s="1">
        <v>3</v>
      </c>
      <c r="E1232" s="40">
        <v>9.4</v>
      </c>
      <c r="F1232" s="40">
        <v>8.5</v>
      </c>
      <c r="G1232" s="40">
        <v>11.1</v>
      </c>
      <c r="H1232" s="1">
        <v>10</v>
      </c>
    </row>
    <row r="1233" spans="1:8" x14ac:dyDescent="0.25">
      <c r="A1233" s="1">
        <v>1231</v>
      </c>
      <c r="B1233" s="1" t="s">
        <v>2925</v>
      </c>
      <c r="C1233" s="1" t="s">
        <v>2909</v>
      </c>
      <c r="D1233" s="1">
        <v>5</v>
      </c>
      <c r="E1233" s="40">
        <v>19.7</v>
      </c>
      <c r="F1233" s="40">
        <v>13.5</v>
      </c>
      <c r="G1233" s="40">
        <v>24</v>
      </c>
      <c r="H1233" s="1">
        <v>10</v>
      </c>
    </row>
    <row r="1234" spans="1:8" x14ac:dyDescent="0.25">
      <c r="A1234" s="1">
        <v>1232</v>
      </c>
      <c r="B1234" s="1" t="s">
        <v>2926</v>
      </c>
      <c r="C1234" s="1" t="s">
        <v>2909</v>
      </c>
      <c r="D1234" s="1">
        <v>3</v>
      </c>
      <c r="E1234" s="40">
        <v>4.5999999999999996</v>
      </c>
      <c r="F1234" s="40">
        <v>4</v>
      </c>
      <c r="G1234" s="40">
        <v>5.5</v>
      </c>
      <c r="H1234" s="1">
        <v>10</v>
      </c>
    </row>
    <row r="1235" spans="1:8" x14ac:dyDescent="0.25">
      <c r="A1235" s="1">
        <v>1233</v>
      </c>
      <c r="B1235" s="1" t="s">
        <v>2927</v>
      </c>
      <c r="C1235" s="1" t="s">
        <v>2909</v>
      </c>
      <c r="D1235" s="1">
        <v>5</v>
      </c>
      <c r="E1235" s="40">
        <v>8.1999999999999993</v>
      </c>
      <c r="F1235" s="40">
        <v>6.6</v>
      </c>
      <c r="G1235" s="40">
        <v>9.8000000000000007</v>
      </c>
      <c r="H1235" s="1">
        <v>10</v>
      </c>
    </row>
    <row r="1236" spans="1:8" x14ac:dyDescent="0.25">
      <c r="A1236" s="1">
        <v>1234</v>
      </c>
      <c r="B1236" s="1" t="s">
        <v>2928</v>
      </c>
      <c r="C1236" s="1" t="s">
        <v>2909</v>
      </c>
      <c r="D1236" s="1">
        <v>3</v>
      </c>
      <c r="E1236" s="40">
        <v>5.7</v>
      </c>
      <c r="F1236" s="40">
        <v>5</v>
      </c>
      <c r="G1236" s="40">
        <v>7</v>
      </c>
      <c r="H1236" s="1">
        <v>10</v>
      </c>
    </row>
    <row r="1237" spans="1:8" x14ac:dyDescent="0.25">
      <c r="A1237" s="1">
        <v>1235</v>
      </c>
      <c r="B1237" s="1" t="s">
        <v>2879</v>
      </c>
      <c r="C1237" s="1" t="s">
        <v>2909</v>
      </c>
      <c r="D1237" s="1">
        <v>2</v>
      </c>
      <c r="E1237" s="40">
        <v>8.6999999999999993</v>
      </c>
      <c r="F1237" s="40">
        <v>7.5</v>
      </c>
      <c r="G1237" s="40">
        <v>10.5</v>
      </c>
      <c r="H1237" s="1">
        <v>10</v>
      </c>
    </row>
    <row r="1238" spans="1:8" x14ac:dyDescent="0.25">
      <c r="A1238" s="1">
        <v>1236</v>
      </c>
      <c r="B1238" s="1" t="s">
        <v>2708</v>
      </c>
      <c r="C1238" s="1" t="s">
        <v>2909</v>
      </c>
      <c r="D1238" s="1">
        <v>3</v>
      </c>
      <c r="E1238" s="40">
        <v>7</v>
      </c>
      <c r="F1238" s="40">
        <v>6</v>
      </c>
      <c r="G1238" s="40">
        <v>8.3000000000000007</v>
      </c>
      <c r="H1238" s="1">
        <v>10</v>
      </c>
    </row>
    <row r="1239" spans="1:8" x14ac:dyDescent="0.25">
      <c r="A1239" s="1">
        <v>1237</v>
      </c>
      <c r="B1239" s="1" t="s">
        <v>2929</v>
      </c>
      <c r="C1239" s="1" t="s">
        <v>2909</v>
      </c>
      <c r="D1239" s="1">
        <v>3</v>
      </c>
      <c r="E1239" s="40">
        <v>13.9</v>
      </c>
      <c r="F1239" s="40">
        <v>11</v>
      </c>
      <c r="G1239" s="40">
        <v>17</v>
      </c>
      <c r="H1239" s="1">
        <v>10</v>
      </c>
    </row>
    <row r="1240" spans="1:8" x14ac:dyDescent="0.25">
      <c r="A1240" s="1">
        <v>1238</v>
      </c>
      <c r="B1240" s="1" t="s">
        <v>2804</v>
      </c>
      <c r="C1240" s="1" t="s">
        <v>2909</v>
      </c>
      <c r="D1240" s="1">
        <v>6</v>
      </c>
      <c r="E1240" s="40">
        <v>17.600000000000001</v>
      </c>
      <c r="F1240" s="40">
        <v>11.2</v>
      </c>
      <c r="G1240" s="40">
        <v>22.3</v>
      </c>
      <c r="H1240" s="1">
        <v>10</v>
      </c>
    </row>
    <row r="1241" spans="1:8" x14ac:dyDescent="0.25">
      <c r="A1241" s="1">
        <v>1239</v>
      </c>
      <c r="B1241" s="1" t="s">
        <v>2553</v>
      </c>
      <c r="C1241" s="1" t="s">
        <v>2909</v>
      </c>
      <c r="D1241" s="1">
        <v>4</v>
      </c>
      <c r="E1241" s="40">
        <v>11.4</v>
      </c>
      <c r="F1241" s="40">
        <v>7</v>
      </c>
      <c r="G1241" s="40">
        <v>16</v>
      </c>
      <c r="H1241" s="1">
        <v>9</v>
      </c>
    </row>
    <row r="1242" spans="1:8" x14ac:dyDescent="0.25">
      <c r="A1242" s="1">
        <v>1240</v>
      </c>
      <c r="B1242" s="1" t="s">
        <v>2722</v>
      </c>
      <c r="C1242" s="1" t="s">
        <v>2909</v>
      </c>
      <c r="D1242" s="1">
        <v>3</v>
      </c>
      <c r="E1242" s="40">
        <v>6.9</v>
      </c>
      <c r="F1242" s="40">
        <v>2.5</v>
      </c>
      <c r="G1242" s="40">
        <v>12</v>
      </c>
      <c r="H1242" s="1">
        <v>9</v>
      </c>
    </row>
    <row r="1243" spans="1:8" x14ac:dyDescent="0.25">
      <c r="A1243" s="1">
        <v>1241</v>
      </c>
      <c r="B1243" s="1" t="s">
        <v>2930</v>
      </c>
      <c r="C1243" s="1" t="s">
        <v>2909</v>
      </c>
      <c r="D1243" s="1">
        <v>1</v>
      </c>
      <c r="E1243" s="40">
        <v>17.7</v>
      </c>
      <c r="F1243" s="40">
        <v>10</v>
      </c>
      <c r="G1243" s="40">
        <v>26.5</v>
      </c>
      <c r="H1243" s="1">
        <v>9</v>
      </c>
    </row>
    <row r="1244" spans="1:8" x14ac:dyDescent="0.25">
      <c r="A1244" s="1">
        <v>1242</v>
      </c>
      <c r="B1244" s="1" t="s">
        <v>2931</v>
      </c>
      <c r="C1244" s="1" t="s">
        <v>2909</v>
      </c>
      <c r="D1244" s="1">
        <v>2</v>
      </c>
      <c r="E1244" s="40">
        <v>14.9</v>
      </c>
      <c r="F1244" s="40">
        <v>6.5</v>
      </c>
      <c r="G1244" s="40">
        <v>20.399999999999999</v>
      </c>
      <c r="H1244" s="1">
        <v>9</v>
      </c>
    </row>
    <row r="1245" spans="1:8" x14ac:dyDescent="0.25">
      <c r="A1245" s="1">
        <v>1243</v>
      </c>
      <c r="B1245" s="1" t="s">
        <v>2580</v>
      </c>
      <c r="C1245" s="1" t="s">
        <v>2909</v>
      </c>
      <c r="D1245" s="1">
        <v>2</v>
      </c>
      <c r="E1245" s="40">
        <v>12.7</v>
      </c>
      <c r="F1245" s="40">
        <v>5</v>
      </c>
      <c r="G1245" s="40">
        <v>30</v>
      </c>
      <c r="H1245" s="1">
        <v>9</v>
      </c>
    </row>
    <row r="1246" spans="1:8" x14ac:dyDescent="0.25">
      <c r="A1246" s="1">
        <v>1244</v>
      </c>
      <c r="B1246" s="1" t="s">
        <v>2932</v>
      </c>
      <c r="C1246" s="1" t="s">
        <v>2909</v>
      </c>
      <c r="D1246" s="1">
        <v>3</v>
      </c>
      <c r="E1246" s="40">
        <v>6.2</v>
      </c>
      <c r="F1246" s="40">
        <v>3.5</v>
      </c>
      <c r="G1246" s="40">
        <v>8.5</v>
      </c>
      <c r="H1246" s="1">
        <v>9</v>
      </c>
    </row>
    <row r="1247" spans="1:8" x14ac:dyDescent="0.25">
      <c r="A1247" s="1">
        <v>1245</v>
      </c>
      <c r="B1247" s="1" t="s">
        <v>2738</v>
      </c>
      <c r="C1247" s="1" t="s">
        <v>2909</v>
      </c>
      <c r="D1247" s="1">
        <v>1</v>
      </c>
      <c r="E1247" s="40">
        <v>10.3</v>
      </c>
      <c r="F1247" s="40">
        <v>5.8</v>
      </c>
      <c r="G1247" s="40">
        <v>15.5</v>
      </c>
      <c r="H1247" s="1">
        <v>9</v>
      </c>
    </row>
    <row r="1248" spans="1:8" x14ac:dyDescent="0.25">
      <c r="A1248" s="1">
        <v>1246</v>
      </c>
      <c r="B1248" s="1" t="s">
        <v>2933</v>
      </c>
      <c r="C1248" s="1" t="s">
        <v>2909</v>
      </c>
      <c r="D1248" s="1">
        <v>4</v>
      </c>
      <c r="E1248" s="40">
        <v>3.4</v>
      </c>
      <c r="F1248" s="40">
        <v>2.7</v>
      </c>
      <c r="G1248" s="40">
        <v>5.5</v>
      </c>
      <c r="H1248" s="1">
        <v>9</v>
      </c>
    </row>
    <row r="1249" spans="1:8" x14ac:dyDescent="0.25">
      <c r="A1249" s="1">
        <v>1247</v>
      </c>
      <c r="B1249" s="1" t="s">
        <v>2418</v>
      </c>
      <c r="C1249" s="1" t="s">
        <v>2909</v>
      </c>
      <c r="D1249" s="1">
        <v>3</v>
      </c>
      <c r="E1249" s="40">
        <v>10.199999999999999</v>
      </c>
      <c r="F1249" s="40">
        <v>5.2</v>
      </c>
      <c r="G1249" s="40">
        <v>15.8</v>
      </c>
      <c r="H1249" s="1">
        <v>9</v>
      </c>
    </row>
    <row r="1250" spans="1:8" x14ac:dyDescent="0.25">
      <c r="A1250" s="1">
        <v>1248</v>
      </c>
      <c r="B1250" s="1" t="s">
        <v>2412</v>
      </c>
      <c r="C1250" s="1" t="s">
        <v>2909</v>
      </c>
      <c r="D1250" s="1">
        <v>3</v>
      </c>
      <c r="E1250" s="40">
        <v>12.4</v>
      </c>
      <c r="F1250" s="40">
        <v>8</v>
      </c>
      <c r="G1250" s="40">
        <v>15.3</v>
      </c>
      <c r="H1250" s="1">
        <v>9</v>
      </c>
    </row>
    <row r="1251" spans="1:8" x14ac:dyDescent="0.25">
      <c r="A1251" s="1">
        <v>1249</v>
      </c>
      <c r="B1251" s="1" t="s">
        <v>2712</v>
      </c>
      <c r="C1251" s="1" t="s">
        <v>2909</v>
      </c>
      <c r="D1251" s="1">
        <v>4</v>
      </c>
      <c r="E1251" s="40">
        <v>3.6</v>
      </c>
      <c r="F1251" s="40">
        <v>3.1</v>
      </c>
      <c r="G1251" s="40">
        <v>4</v>
      </c>
      <c r="H1251" s="1">
        <v>9</v>
      </c>
    </row>
    <row r="1252" spans="1:8" x14ac:dyDescent="0.25">
      <c r="A1252" s="1">
        <v>1250</v>
      </c>
      <c r="B1252" s="1" t="s">
        <v>2934</v>
      </c>
      <c r="C1252" s="1" t="s">
        <v>2909</v>
      </c>
      <c r="D1252" s="1">
        <v>5</v>
      </c>
      <c r="E1252" s="40">
        <v>15</v>
      </c>
      <c r="F1252" s="40">
        <v>12.6</v>
      </c>
      <c r="G1252" s="40">
        <v>17.5</v>
      </c>
      <c r="H1252" s="1">
        <v>9</v>
      </c>
    </row>
    <row r="1253" spans="1:8" x14ac:dyDescent="0.25">
      <c r="A1253" s="1">
        <v>1251</v>
      </c>
      <c r="B1253" s="1" t="s">
        <v>2935</v>
      </c>
      <c r="C1253" s="1" t="s">
        <v>2909</v>
      </c>
      <c r="D1253" s="1">
        <v>3</v>
      </c>
      <c r="E1253" s="40">
        <v>12.8</v>
      </c>
      <c r="F1253" s="40">
        <v>9</v>
      </c>
      <c r="G1253" s="40">
        <v>17</v>
      </c>
      <c r="H1253" s="1">
        <v>9</v>
      </c>
    </row>
    <row r="1254" spans="1:8" x14ac:dyDescent="0.25">
      <c r="A1254" s="1">
        <v>1252</v>
      </c>
      <c r="B1254" s="1" t="s">
        <v>2714</v>
      </c>
      <c r="C1254" s="1" t="s">
        <v>2909</v>
      </c>
      <c r="D1254" s="1">
        <v>4</v>
      </c>
      <c r="E1254" s="40">
        <v>7.4</v>
      </c>
      <c r="F1254" s="40">
        <v>5</v>
      </c>
      <c r="G1254" s="40">
        <v>9</v>
      </c>
      <c r="H1254" s="1">
        <v>8</v>
      </c>
    </row>
    <row r="1255" spans="1:8" x14ac:dyDescent="0.25">
      <c r="A1255" s="1">
        <v>1253</v>
      </c>
      <c r="B1255" s="1" t="s">
        <v>2555</v>
      </c>
      <c r="C1255" s="1" t="s">
        <v>2909</v>
      </c>
      <c r="D1255" s="1">
        <v>7</v>
      </c>
      <c r="E1255" s="40">
        <v>5.8</v>
      </c>
      <c r="F1255" s="40">
        <v>4.5999999999999996</v>
      </c>
      <c r="G1255" s="40">
        <v>7.5</v>
      </c>
      <c r="H1255" s="1">
        <v>8</v>
      </c>
    </row>
    <row r="1256" spans="1:8" x14ac:dyDescent="0.25">
      <c r="A1256" s="1">
        <v>1254</v>
      </c>
      <c r="B1256" s="1" t="s">
        <v>2676</v>
      </c>
      <c r="C1256" s="1" t="s">
        <v>2909</v>
      </c>
      <c r="D1256" s="1">
        <v>2</v>
      </c>
      <c r="E1256" s="40">
        <v>3</v>
      </c>
      <c r="F1256" s="40">
        <v>2</v>
      </c>
      <c r="G1256" s="40">
        <v>4.4000000000000004</v>
      </c>
      <c r="H1256" s="1">
        <v>8</v>
      </c>
    </row>
    <row r="1257" spans="1:8" x14ac:dyDescent="0.25">
      <c r="A1257" s="1">
        <v>1255</v>
      </c>
      <c r="B1257" s="1" t="s">
        <v>2936</v>
      </c>
      <c r="C1257" s="1" t="s">
        <v>2909</v>
      </c>
      <c r="D1257" s="1">
        <v>2</v>
      </c>
      <c r="E1257" s="40">
        <v>5.7</v>
      </c>
      <c r="F1257" s="40">
        <v>4.5</v>
      </c>
      <c r="G1257" s="40">
        <v>7.4</v>
      </c>
      <c r="H1257" s="1">
        <v>8</v>
      </c>
    </row>
    <row r="1258" spans="1:8" x14ac:dyDescent="0.25">
      <c r="A1258" s="1">
        <v>1256</v>
      </c>
      <c r="B1258" s="1" t="s">
        <v>2937</v>
      </c>
      <c r="C1258" s="1" t="s">
        <v>2909</v>
      </c>
      <c r="D1258" s="1">
        <v>5</v>
      </c>
      <c r="E1258" s="40">
        <v>9.5</v>
      </c>
      <c r="F1258" s="40">
        <v>8.1</v>
      </c>
      <c r="G1258" s="40">
        <v>10.5</v>
      </c>
      <c r="H1258" s="1">
        <v>8</v>
      </c>
    </row>
    <row r="1259" spans="1:8" x14ac:dyDescent="0.25">
      <c r="A1259" s="1">
        <v>1257</v>
      </c>
      <c r="B1259" s="1" t="s">
        <v>2938</v>
      </c>
      <c r="C1259" s="1" t="s">
        <v>2909</v>
      </c>
      <c r="D1259" s="1">
        <v>2</v>
      </c>
      <c r="E1259" s="40">
        <v>5.9</v>
      </c>
      <c r="F1259" s="40">
        <v>5</v>
      </c>
      <c r="G1259" s="40">
        <v>7</v>
      </c>
      <c r="H1259" s="1">
        <v>8</v>
      </c>
    </row>
    <row r="1260" spans="1:8" x14ac:dyDescent="0.25">
      <c r="A1260" s="1">
        <v>1258</v>
      </c>
      <c r="B1260" s="1" t="s">
        <v>2494</v>
      </c>
      <c r="C1260" s="1" t="s">
        <v>2909</v>
      </c>
      <c r="D1260" s="1">
        <v>4</v>
      </c>
      <c r="E1260" s="40">
        <v>9.6999999999999993</v>
      </c>
      <c r="F1260" s="40">
        <v>6.5</v>
      </c>
      <c r="G1260" s="40">
        <v>14</v>
      </c>
      <c r="H1260" s="1">
        <v>8</v>
      </c>
    </row>
    <row r="1261" spans="1:8" x14ac:dyDescent="0.25">
      <c r="A1261" s="1">
        <v>1259</v>
      </c>
      <c r="B1261" s="1" t="s">
        <v>2741</v>
      </c>
      <c r="C1261" s="1" t="s">
        <v>2909</v>
      </c>
      <c r="D1261" s="1">
        <v>3</v>
      </c>
      <c r="E1261" s="40">
        <v>10.5</v>
      </c>
      <c r="F1261" s="40">
        <v>8</v>
      </c>
      <c r="G1261" s="40">
        <v>15</v>
      </c>
      <c r="H1261" s="1">
        <v>8</v>
      </c>
    </row>
    <row r="1262" spans="1:8" x14ac:dyDescent="0.25">
      <c r="A1262" s="1">
        <v>1260</v>
      </c>
      <c r="B1262" s="1" t="s">
        <v>2517</v>
      </c>
      <c r="C1262" s="1" t="s">
        <v>2909</v>
      </c>
      <c r="D1262" s="1">
        <v>3</v>
      </c>
      <c r="E1262" s="40">
        <v>7.1</v>
      </c>
      <c r="F1262" s="40">
        <v>5</v>
      </c>
      <c r="G1262" s="40">
        <v>9</v>
      </c>
      <c r="H1262" s="1">
        <v>8</v>
      </c>
    </row>
    <row r="1263" spans="1:8" x14ac:dyDescent="0.25">
      <c r="A1263" s="1">
        <v>1261</v>
      </c>
      <c r="B1263" s="1" t="s">
        <v>2939</v>
      </c>
      <c r="C1263" s="1" t="s">
        <v>2909</v>
      </c>
      <c r="D1263" s="1">
        <v>3</v>
      </c>
      <c r="E1263" s="40">
        <v>7.6</v>
      </c>
      <c r="F1263" s="40">
        <v>4.8</v>
      </c>
      <c r="G1263" s="40">
        <v>10</v>
      </c>
      <c r="H1263" s="1">
        <v>8</v>
      </c>
    </row>
    <row r="1264" spans="1:8" x14ac:dyDescent="0.25">
      <c r="A1264" s="1">
        <v>1262</v>
      </c>
      <c r="B1264" s="1" t="s">
        <v>2597</v>
      </c>
      <c r="C1264" s="1" t="s">
        <v>2909</v>
      </c>
      <c r="D1264" s="1">
        <v>4</v>
      </c>
      <c r="E1264" s="40">
        <v>18.5</v>
      </c>
      <c r="F1264" s="40">
        <v>10.5</v>
      </c>
      <c r="G1264" s="40">
        <v>27.4</v>
      </c>
      <c r="H1264" s="1">
        <v>8</v>
      </c>
    </row>
    <row r="1265" spans="1:8" x14ac:dyDescent="0.25">
      <c r="A1265" s="1">
        <v>1263</v>
      </c>
      <c r="B1265" s="1" t="s">
        <v>2940</v>
      </c>
      <c r="C1265" s="1" t="s">
        <v>2909</v>
      </c>
      <c r="D1265" s="1">
        <v>2</v>
      </c>
      <c r="E1265" s="40">
        <v>13</v>
      </c>
      <c r="F1265" s="40">
        <v>11</v>
      </c>
      <c r="G1265" s="40">
        <v>15</v>
      </c>
      <c r="H1265" s="1">
        <v>8</v>
      </c>
    </row>
    <row r="1266" spans="1:8" x14ac:dyDescent="0.25">
      <c r="A1266" s="1">
        <v>1264</v>
      </c>
      <c r="B1266" s="1" t="s">
        <v>2941</v>
      </c>
      <c r="C1266" s="1" t="s">
        <v>2909</v>
      </c>
      <c r="D1266" s="1">
        <v>3</v>
      </c>
      <c r="E1266" s="40">
        <v>15.7</v>
      </c>
      <c r="F1266" s="40">
        <v>13.2</v>
      </c>
      <c r="G1266" s="40">
        <v>18.899999999999999</v>
      </c>
      <c r="H1266" s="1">
        <v>8</v>
      </c>
    </row>
    <row r="1267" spans="1:8" x14ac:dyDescent="0.25">
      <c r="A1267" s="1">
        <v>1265</v>
      </c>
      <c r="B1267" s="1" t="s">
        <v>2942</v>
      </c>
      <c r="C1267" s="1" t="s">
        <v>2909</v>
      </c>
      <c r="D1267" s="1">
        <v>3</v>
      </c>
      <c r="E1267" s="40">
        <v>6.4</v>
      </c>
      <c r="F1267" s="40">
        <v>5</v>
      </c>
      <c r="G1267" s="40">
        <v>9.1999999999999993</v>
      </c>
      <c r="H1267" s="1">
        <v>8</v>
      </c>
    </row>
    <row r="1268" spans="1:8" x14ac:dyDescent="0.25">
      <c r="A1268" s="1">
        <v>1266</v>
      </c>
      <c r="B1268" s="1" t="s">
        <v>2609</v>
      </c>
      <c r="C1268" s="1" t="s">
        <v>2909</v>
      </c>
      <c r="D1268" s="1">
        <v>1</v>
      </c>
      <c r="E1268" s="40">
        <v>9.1</v>
      </c>
      <c r="F1268" s="40">
        <v>7.8</v>
      </c>
      <c r="G1268" s="40">
        <v>12.3</v>
      </c>
      <c r="H1268" s="1">
        <v>8</v>
      </c>
    </row>
    <row r="1269" spans="1:8" x14ac:dyDescent="0.25">
      <c r="A1269" s="1">
        <v>1267</v>
      </c>
      <c r="B1269" s="1" t="s">
        <v>2943</v>
      </c>
      <c r="C1269" s="1" t="s">
        <v>2909</v>
      </c>
      <c r="D1269" s="1">
        <v>5</v>
      </c>
      <c r="E1269" s="40">
        <v>17.899999999999999</v>
      </c>
      <c r="F1269" s="40">
        <v>11.5</v>
      </c>
      <c r="G1269" s="40">
        <v>23.1</v>
      </c>
      <c r="H1269" s="1">
        <v>8</v>
      </c>
    </row>
    <row r="1270" spans="1:8" x14ac:dyDescent="0.25">
      <c r="A1270" s="1">
        <v>1268</v>
      </c>
      <c r="B1270" s="1" t="s">
        <v>2542</v>
      </c>
      <c r="C1270" s="1" t="s">
        <v>2909</v>
      </c>
      <c r="D1270" s="1">
        <v>5</v>
      </c>
      <c r="E1270" s="40">
        <v>14.4</v>
      </c>
      <c r="F1270" s="40">
        <v>10</v>
      </c>
      <c r="G1270" s="40">
        <v>20</v>
      </c>
      <c r="H1270" s="1">
        <v>8</v>
      </c>
    </row>
    <row r="1271" spans="1:8" x14ac:dyDescent="0.25">
      <c r="A1271" s="1">
        <v>1269</v>
      </c>
      <c r="B1271" s="1" t="s">
        <v>2479</v>
      </c>
      <c r="C1271" s="1" t="s">
        <v>2909</v>
      </c>
      <c r="D1271" s="1">
        <v>0</v>
      </c>
      <c r="E1271" s="40">
        <v>7</v>
      </c>
      <c r="F1271" s="40">
        <v>5</v>
      </c>
      <c r="G1271" s="40">
        <v>8.3000000000000007</v>
      </c>
      <c r="H1271" s="1">
        <v>8</v>
      </c>
    </row>
    <row r="1272" spans="1:8" x14ac:dyDescent="0.25">
      <c r="A1272" s="1">
        <v>1270</v>
      </c>
      <c r="B1272" s="1" t="s">
        <v>2437</v>
      </c>
      <c r="C1272" s="1" t="s">
        <v>2909</v>
      </c>
      <c r="D1272" s="1">
        <v>4</v>
      </c>
      <c r="E1272" s="40">
        <v>10.3</v>
      </c>
      <c r="F1272" s="40">
        <v>9</v>
      </c>
      <c r="G1272" s="40">
        <v>11.5</v>
      </c>
      <c r="H1272" s="1">
        <v>8</v>
      </c>
    </row>
    <row r="1273" spans="1:8" x14ac:dyDescent="0.25">
      <c r="A1273" s="1">
        <v>1271</v>
      </c>
      <c r="B1273" s="1" t="s">
        <v>2728</v>
      </c>
      <c r="C1273" s="1" t="s">
        <v>2909</v>
      </c>
      <c r="D1273" s="1">
        <v>2</v>
      </c>
      <c r="E1273" s="40">
        <v>12.6</v>
      </c>
      <c r="F1273" s="40">
        <v>8</v>
      </c>
      <c r="G1273" s="40">
        <v>17</v>
      </c>
      <c r="H1273" s="1">
        <v>8</v>
      </c>
    </row>
    <row r="1274" spans="1:8" x14ac:dyDescent="0.25">
      <c r="A1274" s="1">
        <v>1272</v>
      </c>
      <c r="B1274" s="1" t="s">
        <v>2944</v>
      </c>
      <c r="C1274" s="1" t="s">
        <v>2909</v>
      </c>
      <c r="D1274" s="1">
        <v>1</v>
      </c>
      <c r="E1274" s="40">
        <v>16.7</v>
      </c>
      <c r="F1274" s="40">
        <v>13.5</v>
      </c>
      <c r="G1274" s="40">
        <v>23</v>
      </c>
      <c r="H1274" s="1">
        <v>8</v>
      </c>
    </row>
    <row r="1275" spans="1:8" x14ac:dyDescent="0.25">
      <c r="A1275" s="1">
        <v>1273</v>
      </c>
      <c r="B1275" s="1" t="s">
        <v>2945</v>
      </c>
      <c r="C1275" s="1" t="s">
        <v>2909</v>
      </c>
      <c r="D1275" s="1">
        <v>3</v>
      </c>
      <c r="E1275" s="40">
        <v>4.2</v>
      </c>
      <c r="F1275" s="40">
        <v>4</v>
      </c>
      <c r="G1275" s="40">
        <v>5</v>
      </c>
      <c r="H1275" s="1">
        <v>8</v>
      </c>
    </row>
    <row r="1276" spans="1:8" x14ac:dyDescent="0.25">
      <c r="A1276" s="1">
        <v>1274</v>
      </c>
      <c r="B1276" s="1" t="s">
        <v>2946</v>
      </c>
      <c r="C1276" s="1" t="s">
        <v>2909</v>
      </c>
      <c r="D1276" s="1">
        <v>1</v>
      </c>
      <c r="E1276" s="40">
        <v>7.5</v>
      </c>
      <c r="F1276" s="40">
        <v>5.6</v>
      </c>
      <c r="G1276" s="40">
        <v>11</v>
      </c>
      <c r="H1276" s="1">
        <v>7</v>
      </c>
    </row>
    <row r="1277" spans="1:8" x14ac:dyDescent="0.25">
      <c r="A1277" s="1">
        <v>1275</v>
      </c>
      <c r="B1277" s="1" t="s">
        <v>2947</v>
      </c>
      <c r="C1277" s="1" t="s">
        <v>2909</v>
      </c>
      <c r="D1277" s="1">
        <v>2</v>
      </c>
      <c r="E1277" s="40">
        <v>4.5</v>
      </c>
      <c r="F1277" s="40">
        <v>4</v>
      </c>
      <c r="G1277" s="40">
        <v>5</v>
      </c>
      <c r="H1277" s="1">
        <v>7</v>
      </c>
    </row>
    <row r="1278" spans="1:8" x14ac:dyDescent="0.25">
      <c r="A1278" s="1">
        <v>1276</v>
      </c>
      <c r="B1278" s="1" t="s">
        <v>2634</v>
      </c>
      <c r="C1278" s="1" t="s">
        <v>2909</v>
      </c>
      <c r="D1278" s="1">
        <v>4</v>
      </c>
      <c r="E1278" s="40">
        <v>12.2</v>
      </c>
      <c r="F1278" s="40">
        <v>9</v>
      </c>
      <c r="G1278" s="40">
        <v>15.5</v>
      </c>
      <c r="H1278" s="1">
        <v>7</v>
      </c>
    </row>
    <row r="1279" spans="1:8" x14ac:dyDescent="0.25">
      <c r="A1279" s="1">
        <v>1277</v>
      </c>
      <c r="B1279" s="1" t="s">
        <v>2452</v>
      </c>
      <c r="C1279" s="1" t="s">
        <v>2909</v>
      </c>
      <c r="D1279" s="1">
        <v>7</v>
      </c>
      <c r="E1279" s="40">
        <v>15.3</v>
      </c>
      <c r="F1279" s="40">
        <v>13.2</v>
      </c>
      <c r="G1279" s="40">
        <v>20.3</v>
      </c>
      <c r="H1279" s="1">
        <v>7</v>
      </c>
    </row>
    <row r="1280" spans="1:8" x14ac:dyDescent="0.25">
      <c r="A1280" s="1">
        <v>1278</v>
      </c>
      <c r="B1280" s="1" t="s">
        <v>2948</v>
      </c>
      <c r="C1280" s="1" t="s">
        <v>2909</v>
      </c>
      <c r="D1280" s="1">
        <v>6</v>
      </c>
      <c r="E1280" s="40">
        <v>15.5</v>
      </c>
      <c r="F1280" s="40">
        <v>12</v>
      </c>
      <c r="G1280" s="40">
        <v>21.5</v>
      </c>
      <c r="H1280" s="1">
        <v>7</v>
      </c>
    </row>
    <row r="1281" spans="1:8" x14ac:dyDescent="0.25">
      <c r="A1281" s="1">
        <v>1279</v>
      </c>
      <c r="B1281" s="1" t="s">
        <v>2949</v>
      </c>
      <c r="C1281" s="1" t="s">
        <v>2909</v>
      </c>
      <c r="D1281" s="1">
        <v>1</v>
      </c>
      <c r="E1281" s="40">
        <v>4.9000000000000004</v>
      </c>
      <c r="F1281" s="40">
        <v>4.5</v>
      </c>
      <c r="G1281" s="40">
        <v>5.2</v>
      </c>
      <c r="H1281" s="1">
        <v>7</v>
      </c>
    </row>
    <row r="1282" spans="1:8" x14ac:dyDescent="0.25">
      <c r="A1282" s="1">
        <v>1280</v>
      </c>
      <c r="B1282" s="1" t="s">
        <v>2636</v>
      </c>
      <c r="C1282" s="1" t="s">
        <v>2909</v>
      </c>
      <c r="D1282" s="1">
        <v>2</v>
      </c>
      <c r="E1282" s="40">
        <v>7</v>
      </c>
      <c r="F1282" s="40">
        <v>3.8</v>
      </c>
      <c r="G1282" s="40">
        <v>12.2</v>
      </c>
      <c r="H1282" s="1">
        <v>7</v>
      </c>
    </row>
    <row r="1283" spans="1:8" x14ac:dyDescent="0.25">
      <c r="A1283" s="1">
        <v>1281</v>
      </c>
      <c r="B1283" s="1" t="s">
        <v>2950</v>
      </c>
      <c r="C1283" s="1" t="s">
        <v>2909</v>
      </c>
      <c r="D1283" s="1">
        <v>1</v>
      </c>
      <c r="E1283" s="40">
        <v>5.3</v>
      </c>
      <c r="F1283" s="40">
        <v>3.8</v>
      </c>
      <c r="G1283" s="40">
        <v>6.5</v>
      </c>
      <c r="H1283" s="1">
        <v>7</v>
      </c>
    </row>
    <row r="1284" spans="1:8" x14ac:dyDescent="0.25">
      <c r="A1284" s="1">
        <v>1282</v>
      </c>
      <c r="B1284" s="1" t="s">
        <v>2951</v>
      </c>
      <c r="C1284" s="1" t="s">
        <v>2909</v>
      </c>
      <c r="D1284" s="1">
        <v>4</v>
      </c>
      <c r="E1284" s="40">
        <v>4.3</v>
      </c>
      <c r="F1284" s="40">
        <v>3.4</v>
      </c>
      <c r="G1284" s="40">
        <v>5.2</v>
      </c>
      <c r="H1284" s="1">
        <v>7</v>
      </c>
    </row>
    <row r="1285" spans="1:8" x14ac:dyDescent="0.25">
      <c r="A1285" s="1">
        <v>1283</v>
      </c>
      <c r="B1285" s="1" t="s">
        <v>2952</v>
      </c>
      <c r="C1285" s="1" t="s">
        <v>2909</v>
      </c>
      <c r="D1285" s="1">
        <v>5</v>
      </c>
      <c r="E1285" s="40">
        <v>9.4</v>
      </c>
      <c r="F1285" s="40">
        <v>6.5</v>
      </c>
      <c r="G1285" s="40">
        <v>12.2</v>
      </c>
      <c r="H1285" s="1">
        <v>7</v>
      </c>
    </row>
    <row r="1286" spans="1:8" x14ac:dyDescent="0.25">
      <c r="A1286" s="1">
        <v>1284</v>
      </c>
      <c r="B1286" s="1" t="s">
        <v>2733</v>
      </c>
      <c r="C1286" s="1" t="s">
        <v>2909</v>
      </c>
      <c r="D1286" s="1">
        <v>1</v>
      </c>
      <c r="E1286" s="40">
        <v>5</v>
      </c>
      <c r="F1286" s="40">
        <v>3.5</v>
      </c>
      <c r="G1286" s="40">
        <v>6.8</v>
      </c>
      <c r="H1286" s="1">
        <v>7</v>
      </c>
    </row>
    <row r="1287" spans="1:8" x14ac:dyDescent="0.25">
      <c r="A1287" s="1">
        <v>1285</v>
      </c>
      <c r="B1287" s="1" t="s">
        <v>2953</v>
      </c>
      <c r="C1287" s="1" t="s">
        <v>2909</v>
      </c>
      <c r="D1287" s="1">
        <v>3</v>
      </c>
      <c r="E1287" s="40">
        <v>6.8</v>
      </c>
      <c r="F1287" s="40">
        <v>4</v>
      </c>
      <c r="G1287" s="40">
        <v>8.5</v>
      </c>
      <c r="H1287" s="1">
        <v>7</v>
      </c>
    </row>
    <row r="1288" spans="1:8" x14ac:dyDescent="0.25">
      <c r="A1288" s="1">
        <v>1286</v>
      </c>
      <c r="B1288" s="1" t="s">
        <v>2716</v>
      </c>
      <c r="C1288" s="1" t="s">
        <v>2909</v>
      </c>
      <c r="D1288" s="1">
        <v>3</v>
      </c>
      <c r="E1288" s="40">
        <v>12.1</v>
      </c>
      <c r="F1288" s="40">
        <v>5.0999999999999996</v>
      </c>
      <c r="G1288" s="40">
        <v>20.8</v>
      </c>
      <c r="H1288" s="1">
        <v>7</v>
      </c>
    </row>
    <row r="1289" spans="1:8" x14ac:dyDescent="0.25">
      <c r="A1289" s="1">
        <v>1287</v>
      </c>
      <c r="B1289" s="1" t="s">
        <v>2428</v>
      </c>
      <c r="C1289" s="1" t="s">
        <v>2909</v>
      </c>
      <c r="D1289" s="1">
        <v>6</v>
      </c>
      <c r="E1289" s="40">
        <v>14.3</v>
      </c>
      <c r="F1289" s="40">
        <v>11.7</v>
      </c>
      <c r="G1289" s="40">
        <v>21</v>
      </c>
      <c r="H1289" s="1">
        <v>7</v>
      </c>
    </row>
    <row r="1290" spans="1:8" x14ac:dyDescent="0.25">
      <c r="A1290" s="1">
        <v>1288</v>
      </c>
      <c r="B1290" s="1" t="s">
        <v>2697</v>
      </c>
      <c r="C1290" s="1" t="s">
        <v>2909</v>
      </c>
      <c r="D1290" s="1">
        <v>2</v>
      </c>
      <c r="E1290" s="40">
        <v>4.9000000000000004</v>
      </c>
      <c r="F1290" s="40">
        <v>3.5</v>
      </c>
      <c r="G1290" s="40">
        <v>6.2</v>
      </c>
      <c r="H1290" s="1">
        <v>7</v>
      </c>
    </row>
    <row r="1291" spans="1:8" x14ac:dyDescent="0.25">
      <c r="A1291" s="1">
        <v>1289</v>
      </c>
      <c r="B1291" s="1" t="s">
        <v>2572</v>
      </c>
      <c r="C1291" s="1" t="s">
        <v>2909</v>
      </c>
      <c r="D1291" s="1">
        <v>0</v>
      </c>
      <c r="E1291" s="40">
        <v>6.2</v>
      </c>
      <c r="F1291" s="40">
        <v>5.5</v>
      </c>
      <c r="G1291" s="40">
        <v>7.3</v>
      </c>
      <c r="H1291" s="1">
        <v>7</v>
      </c>
    </row>
    <row r="1292" spans="1:8" x14ac:dyDescent="0.25">
      <c r="A1292" s="1">
        <v>1290</v>
      </c>
      <c r="B1292" s="1" t="s">
        <v>2954</v>
      </c>
      <c r="C1292" s="1" t="s">
        <v>2909</v>
      </c>
      <c r="D1292" s="1">
        <v>3</v>
      </c>
      <c r="E1292" s="40">
        <v>10.5</v>
      </c>
      <c r="F1292" s="40">
        <v>10</v>
      </c>
      <c r="G1292" s="40">
        <v>11</v>
      </c>
      <c r="H1292" s="1">
        <v>7</v>
      </c>
    </row>
    <row r="1293" spans="1:8" x14ac:dyDescent="0.25">
      <c r="A1293" s="1">
        <v>1291</v>
      </c>
      <c r="B1293" s="1" t="s">
        <v>2569</v>
      </c>
      <c r="C1293" s="1" t="s">
        <v>2909</v>
      </c>
      <c r="D1293" s="1">
        <v>5</v>
      </c>
      <c r="E1293" s="40">
        <v>11.9</v>
      </c>
      <c r="F1293" s="40">
        <v>7.5</v>
      </c>
      <c r="G1293" s="40">
        <v>23</v>
      </c>
      <c r="H1293" s="1">
        <v>7</v>
      </c>
    </row>
    <row r="1294" spans="1:8" x14ac:dyDescent="0.25">
      <c r="A1294" s="1">
        <v>1292</v>
      </c>
      <c r="B1294" s="1" t="s">
        <v>2795</v>
      </c>
      <c r="C1294" s="1" t="s">
        <v>2909</v>
      </c>
      <c r="D1294" s="1">
        <v>6</v>
      </c>
      <c r="E1294" s="40">
        <v>13.9</v>
      </c>
      <c r="F1294" s="40">
        <v>11</v>
      </c>
      <c r="G1294" s="40">
        <v>16</v>
      </c>
      <c r="H1294" s="1">
        <v>7</v>
      </c>
    </row>
    <row r="1295" spans="1:8" x14ac:dyDescent="0.25">
      <c r="A1295" s="1">
        <v>1293</v>
      </c>
      <c r="B1295" s="1" t="s">
        <v>2658</v>
      </c>
      <c r="C1295" s="1" t="s">
        <v>2909</v>
      </c>
      <c r="D1295" s="1">
        <v>2</v>
      </c>
      <c r="E1295" s="40">
        <v>6</v>
      </c>
      <c r="F1295" s="40">
        <v>4.5</v>
      </c>
      <c r="G1295" s="40">
        <v>6.8</v>
      </c>
      <c r="H1295" s="1">
        <v>7</v>
      </c>
    </row>
    <row r="1296" spans="1:8" x14ac:dyDescent="0.25">
      <c r="A1296" s="1">
        <v>1294</v>
      </c>
      <c r="B1296" s="1" t="s">
        <v>2851</v>
      </c>
      <c r="C1296" s="1" t="s">
        <v>2909</v>
      </c>
      <c r="D1296" s="1">
        <v>3</v>
      </c>
      <c r="E1296" s="40">
        <v>14.9</v>
      </c>
      <c r="F1296" s="40">
        <v>7.5</v>
      </c>
      <c r="G1296" s="40">
        <v>20</v>
      </c>
      <c r="H1296" s="1">
        <v>7</v>
      </c>
    </row>
    <row r="1297" spans="1:8" x14ac:dyDescent="0.25">
      <c r="A1297" s="1">
        <v>1295</v>
      </c>
      <c r="B1297" s="1" t="s">
        <v>2659</v>
      </c>
      <c r="C1297" s="1" t="s">
        <v>2909</v>
      </c>
      <c r="D1297" s="1">
        <v>4</v>
      </c>
      <c r="E1297" s="40">
        <v>12.2</v>
      </c>
      <c r="F1297" s="40">
        <v>10</v>
      </c>
      <c r="G1297" s="40">
        <v>13.5</v>
      </c>
      <c r="H1297" s="1">
        <v>7</v>
      </c>
    </row>
    <row r="1298" spans="1:8" x14ac:dyDescent="0.25">
      <c r="A1298" s="1">
        <v>1296</v>
      </c>
      <c r="B1298" s="1" t="s">
        <v>2955</v>
      </c>
      <c r="C1298" s="1" t="s">
        <v>2909</v>
      </c>
      <c r="D1298" s="1">
        <v>1</v>
      </c>
      <c r="E1298" s="40">
        <v>25.2</v>
      </c>
      <c r="F1298" s="40">
        <v>20</v>
      </c>
      <c r="G1298" s="40">
        <v>28</v>
      </c>
      <c r="H1298" s="1">
        <v>7</v>
      </c>
    </row>
    <row r="1299" spans="1:8" x14ac:dyDescent="0.25">
      <c r="A1299" s="1">
        <v>1297</v>
      </c>
      <c r="B1299" s="1" t="s">
        <v>2529</v>
      </c>
      <c r="C1299" s="1" t="s">
        <v>2909</v>
      </c>
      <c r="D1299" s="1">
        <v>2</v>
      </c>
      <c r="E1299" s="40">
        <v>17</v>
      </c>
      <c r="F1299" s="40">
        <v>14</v>
      </c>
      <c r="G1299" s="40">
        <v>21</v>
      </c>
      <c r="H1299" s="1">
        <v>7</v>
      </c>
    </row>
    <row r="1300" spans="1:8" x14ac:dyDescent="0.25">
      <c r="A1300" s="1">
        <v>1298</v>
      </c>
      <c r="B1300" s="1" t="s">
        <v>2876</v>
      </c>
      <c r="C1300" s="1" t="s">
        <v>2909</v>
      </c>
      <c r="D1300" s="1">
        <v>4</v>
      </c>
      <c r="E1300" s="40">
        <v>9.1</v>
      </c>
      <c r="F1300" s="40">
        <v>8</v>
      </c>
      <c r="G1300" s="40">
        <v>10.8</v>
      </c>
      <c r="H1300" s="1">
        <v>6</v>
      </c>
    </row>
    <row r="1301" spans="1:8" x14ac:dyDescent="0.25">
      <c r="A1301" s="1">
        <v>1299</v>
      </c>
      <c r="B1301" s="1" t="s">
        <v>2956</v>
      </c>
      <c r="C1301" s="1" t="s">
        <v>2909</v>
      </c>
      <c r="D1301" s="1">
        <v>3</v>
      </c>
      <c r="E1301" s="40">
        <v>8.5</v>
      </c>
      <c r="F1301" s="40">
        <v>7.5</v>
      </c>
      <c r="G1301" s="40">
        <v>9.1</v>
      </c>
      <c r="H1301" s="1">
        <v>6</v>
      </c>
    </row>
    <row r="1302" spans="1:8" x14ac:dyDescent="0.25">
      <c r="A1302" s="1">
        <v>1300</v>
      </c>
      <c r="B1302" s="1" t="s">
        <v>2891</v>
      </c>
      <c r="C1302" s="1" t="s">
        <v>2909</v>
      </c>
      <c r="D1302" s="1">
        <v>5</v>
      </c>
      <c r="E1302" s="40">
        <v>8.4</v>
      </c>
      <c r="F1302" s="40">
        <v>7</v>
      </c>
      <c r="G1302" s="40">
        <v>9</v>
      </c>
      <c r="H1302" s="1">
        <v>6</v>
      </c>
    </row>
    <row r="1303" spans="1:8" x14ac:dyDescent="0.25">
      <c r="A1303" s="1">
        <v>1301</v>
      </c>
      <c r="B1303" s="1" t="s">
        <v>2957</v>
      </c>
      <c r="C1303" s="1" t="s">
        <v>2909</v>
      </c>
      <c r="D1303" s="1">
        <v>3</v>
      </c>
      <c r="E1303" s="40">
        <v>14.9</v>
      </c>
      <c r="F1303" s="40">
        <v>11.8</v>
      </c>
      <c r="G1303" s="40">
        <v>17.399999999999999</v>
      </c>
      <c r="H1303" s="1">
        <v>6</v>
      </c>
    </row>
    <row r="1304" spans="1:8" x14ac:dyDescent="0.25">
      <c r="A1304" s="1">
        <v>1302</v>
      </c>
      <c r="B1304" s="1" t="s">
        <v>2958</v>
      </c>
      <c r="C1304" s="1" t="s">
        <v>2909</v>
      </c>
      <c r="D1304" s="1">
        <v>5</v>
      </c>
      <c r="E1304" s="40">
        <v>6.6</v>
      </c>
      <c r="F1304" s="40">
        <v>5</v>
      </c>
      <c r="G1304" s="40">
        <v>9</v>
      </c>
      <c r="H1304" s="1">
        <v>6</v>
      </c>
    </row>
    <row r="1305" spans="1:8" x14ac:dyDescent="0.25">
      <c r="A1305" s="1">
        <v>1303</v>
      </c>
      <c r="B1305" s="1" t="s">
        <v>2959</v>
      </c>
      <c r="C1305" s="1" t="s">
        <v>2909</v>
      </c>
      <c r="D1305" s="1">
        <v>2</v>
      </c>
      <c r="E1305" s="40">
        <v>6.7</v>
      </c>
      <c r="F1305" s="40">
        <v>6</v>
      </c>
      <c r="G1305" s="40">
        <v>9.5</v>
      </c>
      <c r="H1305" s="1">
        <v>6</v>
      </c>
    </row>
    <row r="1306" spans="1:8" x14ac:dyDescent="0.25">
      <c r="A1306" s="1">
        <v>1304</v>
      </c>
      <c r="B1306" s="1" t="s">
        <v>2453</v>
      </c>
      <c r="C1306" s="1" t="s">
        <v>2909</v>
      </c>
      <c r="D1306" s="1">
        <v>3</v>
      </c>
      <c r="E1306" s="40">
        <v>11.4</v>
      </c>
      <c r="F1306" s="40">
        <v>9.4</v>
      </c>
      <c r="G1306" s="40">
        <v>15</v>
      </c>
      <c r="H1306" s="1">
        <v>6</v>
      </c>
    </row>
    <row r="1307" spans="1:8" x14ac:dyDescent="0.25">
      <c r="A1307" s="1">
        <v>1305</v>
      </c>
      <c r="B1307" s="1" t="s">
        <v>2740</v>
      </c>
      <c r="C1307" s="1" t="s">
        <v>2909</v>
      </c>
      <c r="D1307" s="1">
        <v>1</v>
      </c>
      <c r="E1307" s="40">
        <v>4.3</v>
      </c>
      <c r="F1307" s="40">
        <v>3.6</v>
      </c>
      <c r="G1307" s="40">
        <v>5</v>
      </c>
      <c r="H1307" s="1">
        <v>6</v>
      </c>
    </row>
    <row r="1308" spans="1:8" x14ac:dyDescent="0.25">
      <c r="A1308" s="1">
        <v>1306</v>
      </c>
      <c r="B1308" s="1" t="s">
        <v>2960</v>
      </c>
      <c r="C1308" s="1" t="s">
        <v>2909</v>
      </c>
      <c r="D1308" s="1">
        <v>3</v>
      </c>
      <c r="E1308" s="40">
        <v>5.5</v>
      </c>
      <c r="F1308" s="40">
        <v>5</v>
      </c>
      <c r="G1308" s="40">
        <v>6.6</v>
      </c>
      <c r="H1308" s="1">
        <v>6</v>
      </c>
    </row>
    <row r="1309" spans="1:8" x14ac:dyDescent="0.25">
      <c r="A1309" s="1">
        <v>1307</v>
      </c>
      <c r="B1309" s="1" t="s">
        <v>2961</v>
      </c>
      <c r="C1309" s="1" t="s">
        <v>2909</v>
      </c>
      <c r="D1309" s="1">
        <v>6</v>
      </c>
      <c r="E1309" s="40">
        <v>6.1</v>
      </c>
      <c r="F1309" s="40">
        <v>5.6</v>
      </c>
      <c r="G1309" s="40">
        <v>6.6</v>
      </c>
      <c r="H1309" s="1">
        <v>6</v>
      </c>
    </row>
    <row r="1310" spans="1:8" x14ac:dyDescent="0.25">
      <c r="A1310" s="1">
        <v>1308</v>
      </c>
      <c r="B1310" s="1" t="s">
        <v>2601</v>
      </c>
      <c r="C1310" s="1" t="s">
        <v>2909</v>
      </c>
      <c r="D1310" s="1">
        <v>3</v>
      </c>
      <c r="E1310" s="40">
        <v>10</v>
      </c>
      <c r="F1310" s="40">
        <v>4.5</v>
      </c>
      <c r="G1310" s="40">
        <v>17.5</v>
      </c>
      <c r="H1310" s="1">
        <v>6</v>
      </c>
    </row>
    <row r="1311" spans="1:8" x14ac:dyDescent="0.25">
      <c r="A1311" s="1">
        <v>1309</v>
      </c>
      <c r="B1311" s="1" t="s">
        <v>2476</v>
      </c>
      <c r="C1311" s="1" t="s">
        <v>2909</v>
      </c>
      <c r="D1311" s="1">
        <v>5</v>
      </c>
      <c r="E1311" s="40">
        <v>10.4</v>
      </c>
      <c r="F1311" s="40">
        <v>6</v>
      </c>
      <c r="G1311" s="40">
        <v>12</v>
      </c>
      <c r="H1311" s="1">
        <v>6</v>
      </c>
    </row>
    <row r="1312" spans="1:8" x14ac:dyDescent="0.25">
      <c r="A1312" s="1">
        <v>1310</v>
      </c>
      <c r="B1312" s="1" t="s">
        <v>2399</v>
      </c>
      <c r="C1312" s="1" t="s">
        <v>2962</v>
      </c>
      <c r="D1312" s="1">
        <v>2</v>
      </c>
      <c r="E1312" s="40">
        <v>11</v>
      </c>
      <c r="F1312" s="40">
        <v>6</v>
      </c>
      <c r="G1312" s="40">
        <v>17</v>
      </c>
      <c r="H1312" s="1">
        <v>729</v>
      </c>
    </row>
    <row r="1313" spans="1:8" x14ac:dyDescent="0.25">
      <c r="A1313" s="1">
        <v>1311</v>
      </c>
      <c r="B1313" s="1" t="s">
        <v>2550</v>
      </c>
      <c r="C1313" s="1" t="s">
        <v>2962</v>
      </c>
      <c r="D1313" s="1">
        <v>2</v>
      </c>
      <c r="E1313" s="40">
        <v>15</v>
      </c>
      <c r="F1313" s="40">
        <v>9.5</v>
      </c>
      <c r="G1313" s="40">
        <v>22.5</v>
      </c>
      <c r="H1313" s="1">
        <v>137</v>
      </c>
    </row>
    <row r="1314" spans="1:8" x14ac:dyDescent="0.25">
      <c r="A1314" s="1">
        <v>1312</v>
      </c>
      <c r="B1314" s="1" t="s">
        <v>2385</v>
      </c>
      <c r="C1314" s="1" t="s">
        <v>2962</v>
      </c>
      <c r="D1314" s="1">
        <v>3</v>
      </c>
      <c r="E1314" s="40">
        <v>16.899999999999999</v>
      </c>
      <c r="F1314" s="40">
        <v>10</v>
      </c>
      <c r="G1314" s="40">
        <v>25</v>
      </c>
      <c r="H1314" s="1">
        <v>112</v>
      </c>
    </row>
    <row r="1315" spans="1:8" x14ac:dyDescent="0.25">
      <c r="A1315" s="1">
        <v>1313</v>
      </c>
      <c r="B1315" s="1" t="s">
        <v>2517</v>
      </c>
      <c r="C1315" s="1" t="s">
        <v>2962</v>
      </c>
      <c r="D1315" s="1">
        <v>5</v>
      </c>
      <c r="E1315" s="40">
        <v>21.1</v>
      </c>
      <c r="F1315" s="40">
        <v>13.4</v>
      </c>
      <c r="G1315" s="40">
        <v>31</v>
      </c>
      <c r="H1315" s="1">
        <v>110</v>
      </c>
    </row>
    <row r="1316" spans="1:8" x14ac:dyDescent="0.25">
      <c r="A1316" s="1">
        <v>1314</v>
      </c>
      <c r="B1316" s="1" t="s">
        <v>2401</v>
      </c>
      <c r="C1316" s="1" t="s">
        <v>2962</v>
      </c>
      <c r="D1316" s="1">
        <v>5</v>
      </c>
      <c r="E1316" s="40">
        <v>16.5</v>
      </c>
      <c r="F1316" s="40">
        <v>11.9</v>
      </c>
      <c r="G1316" s="40">
        <v>21</v>
      </c>
      <c r="H1316" s="1">
        <v>83</v>
      </c>
    </row>
    <row r="1317" spans="1:8" x14ac:dyDescent="0.25">
      <c r="A1317" s="1">
        <v>1315</v>
      </c>
      <c r="B1317" s="1" t="s">
        <v>2384</v>
      </c>
      <c r="C1317" s="1" t="s">
        <v>2962</v>
      </c>
      <c r="D1317" s="1">
        <v>3</v>
      </c>
      <c r="E1317" s="40">
        <v>14.3</v>
      </c>
      <c r="F1317" s="40">
        <v>9.5</v>
      </c>
      <c r="G1317" s="40">
        <v>22.9</v>
      </c>
      <c r="H1317" s="1">
        <v>83</v>
      </c>
    </row>
    <row r="1318" spans="1:8" x14ac:dyDescent="0.25">
      <c r="A1318" s="1">
        <v>1316</v>
      </c>
      <c r="B1318" s="1" t="s">
        <v>2382</v>
      </c>
      <c r="C1318" s="1" t="s">
        <v>2962</v>
      </c>
      <c r="D1318" s="1">
        <v>5</v>
      </c>
      <c r="E1318" s="40">
        <v>13.3</v>
      </c>
      <c r="F1318" s="40">
        <v>7.9</v>
      </c>
      <c r="G1318" s="40">
        <v>20.9</v>
      </c>
      <c r="H1318" s="1">
        <v>65</v>
      </c>
    </row>
    <row r="1319" spans="1:8" x14ac:dyDescent="0.25">
      <c r="A1319" s="1">
        <v>1317</v>
      </c>
      <c r="B1319" s="1" t="s">
        <v>2445</v>
      </c>
      <c r="C1319" s="1" t="s">
        <v>2962</v>
      </c>
      <c r="D1319" s="1">
        <v>7</v>
      </c>
      <c r="E1319" s="40">
        <v>21.9</v>
      </c>
      <c r="F1319" s="40">
        <v>16.899999999999999</v>
      </c>
      <c r="G1319" s="40">
        <v>31.5</v>
      </c>
      <c r="H1319" s="1">
        <v>64</v>
      </c>
    </row>
    <row r="1320" spans="1:8" x14ac:dyDescent="0.25">
      <c r="A1320" s="1">
        <v>1318</v>
      </c>
      <c r="B1320" s="1" t="s">
        <v>2756</v>
      </c>
      <c r="C1320" s="1" t="s">
        <v>2962</v>
      </c>
      <c r="D1320" s="1">
        <v>4</v>
      </c>
      <c r="E1320" s="40">
        <v>15.2</v>
      </c>
      <c r="F1320" s="40">
        <v>9.5</v>
      </c>
      <c r="G1320" s="40">
        <v>21.1</v>
      </c>
      <c r="H1320" s="1">
        <v>56</v>
      </c>
    </row>
    <row r="1321" spans="1:8" x14ac:dyDescent="0.25">
      <c r="A1321" s="1">
        <v>1319</v>
      </c>
      <c r="B1321" s="1" t="s">
        <v>2608</v>
      </c>
      <c r="C1321" s="1" t="s">
        <v>2962</v>
      </c>
      <c r="D1321" s="1">
        <v>4</v>
      </c>
      <c r="E1321" s="40">
        <v>15.3</v>
      </c>
      <c r="F1321" s="40">
        <v>12</v>
      </c>
      <c r="G1321" s="40">
        <v>18.600000000000001</v>
      </c>
      <c r="H1321" s="1">
        <v>53</v>
      </c>
    </row>
    <row r="1322" spans="1:8" x14ac:dyDescent="0.25">
      <c r="A1322" s="1">
        <v>1320</v>
      </c>
      <c r="B1322" s="1" t="s">
        <v>2386</v>
      </c>
      <c r="C1322" s="1" t="s">
        <v>2962</v>
      </c>
      <c r="D1322" s="1">
        <v>4</v>
      </c>
      <c r="E1322" s="40">
        <v>15.1</v>
      </c>
      <c r="F1322" s="40">
        <v>9</v>
      </c>
      <c r="G1322" s="40">
        <v>23</v>
      </c>
      <c r="H1322" s="1">
        <v>51</v>
      </c>
    </row>
    <row r="1323" spans="1:8" x14ac:dyDescent="0.25">
      <c r="A1323" s="1">
        <v>1321</v>
      </c>
      <c r="B1323" s="1" t="s">
        <v>2716</v>
      </c>
      <c r="C1323" s="1" t="s">
        <v>2962</v>
      </c>
      <c r="D1323" s="1">
        <v>4</v>
      </c>
      <c r="E1323" s="40">
        <v>19.399999999999999</v>
      </c>
      <c r="F1323" s="40">
        <v>15</v>
      </c>
      <c r="G1323" s="40">
        <v>26</v>
      </c>
      <c r="H1323" s="1">
        <v>51</v>
      </c>
    </row>
    <row r="1324" spans="1:8" x14ac:dyDescent="0.25">
      <c r="A1324" s="1">
        <v>1322</v>
      </c>
      <c r="B1324" s="1" t="s">
        <v>2391</v>
      </c>
      <c r="C1324" s="1" t="s">
        <v>2962</v>
      </c>
      <c r="D1324" s="1">
        <v>4</v>
      </c>
      <c r="E1324" s="40">
        <v>21.8</v>
      </c>
      <c r="F1324" s="40">
        <v>16</v>
      </c>
      <c r="G1324" s="40">
        <v>30</v>
      </c>
      <c r="H1324" s="1">
        <v>49</v>
      </c>
    </row>
    <row r="1325" spans="1:8" x14ac:dyDescent="0.25">
      <c r="A1325" s="1">
        <v>1323</v>
      </c>
      <c r="B1325" s="1" t="s">
        <v>2474</v>
      </c>
      <c r="C1325" s="1" t="s">
        <v>2962</v>
      </c>
      <c r="D1325" s="1">
        <v>2</v>
      </c>
      <c r="E1325" s="40">
        <v>15.8</v>
      </c>
      <c r="F1325" s="40">
        <v>11.5</v>
      </c>
      <c r="G1325" s="40">
        <v>20</v>
      </c>
      <c r="H1325" s="1">
        <v>46</v>
      </c>
    </row>
    <row r="1326" spans="1:8" x14ac:dyDescent="0.25">
      <c r="A1326" s="1">
        <v>1324</v>
      </c>
      <c r="B1326" s="1" t="s">
        <v>2404</v>
      </c>
      <c r="C1326" s="1" t="s">
        <v>2962</v>
      </c>
      <c r="D1326" s="1">
        <v>6</v>
      </c>
      <c r="E1326" s="40">
        <v>35.700000000000003</v>
      </c>
      <c r="F1326" s="40">
        <v>23</v>
      </c>
      <c r="G1326" s="40">
        <v>49.3</v>
      </c>
      <c r="H1326" s="1">
        <v>44</v>
      </c>
    </row>
    <row r="1327" spans="1:8" x14ac:dyDescent="0.25">
      <c r="A1327" s="1">
        <v>1325</v>
      </c>
      <c r="B1327" s="1" t="s">
        <v>2413</v>
      </c>
      <c r="C1327" s="1" t="s">
        <v>2962</v>
      </c>
      <c r="D1327" s="1">
        <v>3</v>
      </c>
      <c r="E1327" s="40">
        <v>23.3</v>
      </c>
      <c r="F1327" s="40">
        <v>11.2</v>
      </c>
      <c r="G1327" s="40">
        <v>36</v>
      </c>
      <c r="H1327" s="1">
        <v>42</v>
      </c>
    </row>
    <row r="1328" spans="1:8" x14ac:dyDescent="0.25">
      <c r="A1328" s="1">
        <v>1326</v>
      </c>
      <c r="B1328" s="1" t="s">
        <v>2396</v>
      </c>
      <c r="C1328" s="1" t="s">
        <v>2962</v>
      </c>
      <c r="D1328" s="1">
        <v>5</v>
      </c>
      <c r="E1328" s="40">
        <v>16.100000000000001</v>
      </c>
      <c r="F1328" s="40">
        <v>12.2</v>
      </c>
      <c r="G1328" s="40">
        <v>25</v>
      </c>
      <c r="H1328" s="1">
        <v>42</v>
      </c>
    </row>
    <row r="1329" spans="1:8" x14ac:dyDescent="0.25">
      <c r="A1329" s="1">
        <v>1327</v>
      </c>
      <c r="B1329" s="1" t="s">
        <v>2389</v>
      </c>
      <c r="C1329" s="1" t="s">
        <v>2962</v>
      </c>
      <c r="D1329" s="1">
        <v>4</v>
      </c>
      <c r="E1329" s="40">
        <v>13.1</v>
      </c>
      <c r="F1329" s="40">
        <v>8</v>
      </c>
      <c r="G1329" s="40">
        <v>20</v>
      </c>
      <c r="H1329" s="1">
        <v>40</v>
      </c>
    </row>
    <row r="1330" spans="1:8" x14ac:dyDescent="0.25">
      <c r="A1330" s="1">
        <v>1328</v>
      </c>
      <c r="B1330" s="1" t="s">
        <v>2471</v>
      </c>
      <c r="C1330" s="1" t="s">
        <v>2962</v>
      </c>
      <c r="D1330" s="1">
        <v>2</v>
      </c>
      <c r="E1330" s="40">
        <v>10.4</v>
      </c>
      <c r="F1330" s="40">
        <v>6.5</v>
      </c>
      <c r="G1330" s="40">
        <v>16</v>
      </c>
      <c r="H1330" s="1">
        <v>40</v>
      </c>
    </row>
    <row r="1331" spans="1:8" x14ac:dyDescent="0.25">
      <c r="A1331" s="1">
        <v>1329</v>
      </c>
      <c r="B1331" s="1" t="s">
        <v>2403</v>
      </c>
      <c r="C1331" s="1" t="s">
        <v>2962</v>
      </c>
      <c r="D1331" s="1">
        <v>2</v>
      </c>
      <c r="E1331" s="40">
        <v>6.7</v>
      </c>
      <c r="F1331" s="40">
        <v>5.8</v>
      </c>
      <c r="G1331" s="40">
        <v>10</v>
      </c>
      <c r="H1331" s="1">
        <v>36</v>
      </c>
    </row>
    <row r="1332" spans="1:8" x14ac:dyDescent="0.25">
      <c r="A1332" s="1">
        <v>1330</v>
      </c>
      <c r="B1332" s="1" t="s">
        <v>2387</v>
      </c>
      <c r="C1332" s="1" t="s">
        <v>2962</v>
      </c>
      <c r="D1332" s="1">
        <v>3</v>
      </c>
      <c r="E1332" s="40">
        <v>16.399999999999999</v>
      </c>
      <c r="F1332" s="40">
        <v>6.8</v>
      </c>
      <c r="G1332" s="40">
        <v>23.5</v>
      </c>
      <c r="H1332" s="1">
        <v>35</v>
      </c>
    </row>
    <row r="1333" spans="1:8" x14ac:dyDescent="0.25">
      <c r="A1333" s="1">
        <v>1331</v>
      </c>
      <c r="B1333" s="1" t="s">
        <v>2755</v>
      </c>
      <c r="C1333" s="1" t="s">
        <v>2962</v>
      </c>
      <c r="D1333" s="1">
        <v>5</v>
      </c>
      <c r="E1333" s="40">
        <v>13.5</v>
      </c>
      <c r="F1333" s="40">
        <v>10</v>
      </c>
      <c r="G1333" s="40">
        <v>18.600000000000001</v>
      </c>
      <c r="H1333" s="1">
        <v>34</v>
      </c>
    </row>
    <row r="1334" spans="1:8" x14ac:dyDescent="0.25">
      <c r="A1334" s="1">
        <v>1332</v>
      </c>
      <c r="B1334" s="1" t="s">
        <v>2796</v>
      </c>
      <c r="C1334" s="1" t="s">
        <v>2962</v>
      </c>
      <c r="D1334" s="1">
        <v>3</v>
      </c>
      <c r="E1334" s="40">
        <v>27.3</v>
      </c>
      <c r="F1334" s="40">
        <v>20</v>
      </c>
      <c r="G1334" s="40">
        <v>32.6</v>
      </c>
      <c r="H1334" s="1">
        <v>31</v>
      </c>
    </row>
    <row r="1335" spans="1:8" x14ac:dyDescent="0.25">
      <c r="A1335" s="1">
        <v>1333</v>
      </c>
      <c r="B1335" s="1" t="s">
        <v>2402</v>
      </c>
      <c r="C1335" s="1" t="s">
        <v>2962</v>
      </c>
      <c r="D1335" s="1">
        <v>3</v>
      </c>
      <c r="E1335" s="40">
        <v>18.5</v>
      </c>
      <c r="F1335" s="40">
        <v>12</v>
      </c>
      <c r="G1335" s="40">
        <v>28.5</v>
      </c>
      <c r="H1335" s="1">
        <v>30</v>
      </c>
    </row>
    <row r="1336" spans="1:8" x14ac:dyDescent="0.25">
      <c r="A1336" s="1">
        <v>1334</v>
      </c>
      <c r="B1336" s="1" t="s">
        <v>2598</v>
      </c>
      <c r="C1336" s="1" t="s">
        <v>2962</v>
      </c>
      <c r="D1336" s="1">
        <v>2</v>
      </c>
      <c r="E1336" s="40">
        <v>5.4</v>
      </c>
      <c r="F1336" s="40">
        <v>4.2</v>
      </c>
      <c r="G1336" s="40">
        <v>6.6</v>
      </c>
      <c r="H1336" s="1">
        <v>28</v>
      </c>
    </row>
    <row r="1337" spans="1:8" x14ac:dyDescent="0.25">
      <c r="A1337" s="1">
        <v>1335</v>
      </c>
      <c r="B1337" s="1" t="s">
        <v>2394</v>
      </c>
      <c r="C1337" s="1" t="s">
        <v>2962</v>
      </c>
      <c r="D1337" s="1">
        <v>4</v>
      </c>
      <c r="E1337" s="40">
        <v>18</v>
      </c>
      <c r="F1337" s="40">
        <v>5</v>
      </c>
      <c r="G1337" s="40">
        <v>30</v>
      </c>
      <c r="H1337" s="1">
        <v>28</v>
      </c>
    </row>
    <row r="1338" spans="1:8" x14ac:dyDescent="0.25">
      <c r="A1338" s="1">
        <v>1336</v>
      </c>
      <c r="B1338" s="1" t="s">
        <v>2760</v>
      </c>
      <c r="C1338" s="1" t="s">
        <v>2962</v>
      </c>
      <c r="D1338" s="1">
        <v>5</v>
      </c>
      <c r="E1338" s="40">
        <v>18.899999999999999</v>
      </c>
      <c r="F1338" s="40">
        <v>16</v>
      </c>
      <c r="G1338" s="40">
        <v>25</v>
      </c>
      <c r="H1338" s="1">
        <v>26</v>
      </c>
    </row>
    <row r="1339" spans="1:8" x14ac:dyDescent="0.25">
      <c r="A1339" s="1">
        <v>1337</v>
      </c>
      <c r="B1339" s="1" t="s">
        <v>2519</v>
      </c>
      <c r="C1339" s="1" t="s">
        <v>2962</v>
      </c>
      <c r="D1339" s="1">
        <v>3</v>
      </c>
      <c r="E1339" s="40">
        <v>15.5</v>
      </c>
      <c r="F1339" s="40">
        <v>9</v>
      </c>
      <c r="G1339" s="40">
        <v>22</v>
      </c>
      <c r="H1339" s="1">
        <v>26</v>
      </c>
    </row>
    <row r="1340" spans="1:8" x14ac:dyDescent="0.25">
      <c r="A1340" s="1">
        <v>1338</v>
      </c>
      <c r="B1340" s="1" t="s">
        <v>2746</v>
      </c>
      <c r="C1340" s="1" t="s">
        <v>2962</v>
      </c>
      <c r="D1340" s="1">
        <v>3</v>
      </c>
      <c r="E1340" s="40">
        <v>22.1</v>
      </c>
      <c r="F1340" s="40">
        <v>15.5</v>
      </c>
      <c r="G1340" s="40">
        <v>30</v>
      </c>
      <c r="H1340" s="1">
        <v>25</v>
      </c>
    </row>
    <row r="1341" spans="1:8" x14ac:dyDescent="0.25">
      <c r="A1341" s="1">
        <v>1339</v>
      </c>
      <c r="B1341" s="1" t="s">
        <v>2390</v>
      </c>
      <c r="C1341" s="1" t="s">
        <v>2962</v>
      </c>
      <c r="D1341" s="1">
        <v>4</v>
      </c>
      <c r="E1341" s="40">
        <v>14.3</v>
      </c>
      <c r="F1341" s="40">
        <v>7.3</v>
      </c>
      <c r="G1341" s="40">
        <v>27</v>
      </c>
      <c r="H1341" s="1">
        <v>23</v>
      </c>
    </row>
    <row r="1342" spans="1:8" x14ac:dyDescent="0.25">
      <c r="A1342" s="1">
        <v>1340</v>
      </c>
      <c r="B1342" s="1" t="s">
        <v>2392</v>
      </c>
      <c r="C1342" s="1" t="s">
        <v>2962</v>
      </c>
      <c r="D1342" s="1">
        <v>4</v>
      </c>
      <c r="E1342" s="40">
        <v>16.3</v>
      </c>
      <c r="F1342" s="40">
        <v>10.5</v>
      </c>
      <c r="G1342" s="40">
        <v>22</v>
      </c>
      <c r="H1342" s="1">
        <v>23</v>
      </c>
    </row>
    <row r="1343" spans="1:8" x14ac:dyDescent="0.25">
      <c r="A1343" s="1">
        <v>1341</v>
      </c>
      <c r="B1343" s="1" t="s">
        <v>2395</v>
      </c>
      <c r="C1343" s="1" t="s">
        <v>2962</v>
      </c>
      <c r="D1343" s="1">
        <v>6</v>
      </c>
      <c r="E1343" s="40">
        <v>32</v>
      </c>
      <c r="F1343" s="40">
        <v>18</v>
      </c>
      <c r="G1343" s="40">
        <v>45</v>
      </c>
      <c r="H1343" s="1">
        <v>19</v>
      </c>
    </row>
    <row r="1344" spans="1:8" x14ac:dyDescent="0.25">
      <c r="A1344" s="1">
        <v>1342</v>
      </c>
      <c r="B1344" s="1" t="s">
        <v>2405</v>
      </c>
      <c r="C1344" s="1" t="s">
        <v>2962</v>
      </c>
      <c r="D1344" s="1">
        <v>5</v>
      </c>
      <c r="E1344" s="40">
        <v>14.7</v>
      </c>
      <c r="F1344" s="40">
        <v>9.6</v>
      </c>
      <c r="G1344" s="40">
        <v>24.2</v>
      </c>
      <c r="H1344" s="1">
        <v>19</v>
      </c>
    </row>
    <row r="1345" spans="1:8" x14ac:dyDescent="0.25">
      <c r="A1345" s="1">
        <v>1343</v>
      </c>
      <c r="B1345" s="1" t="s">
        <v>2400</v>
      </c>
      <c r="C1345" s="1" t="s">
        <v>2962</v>
      </c>
      <c r="D1345" s="1">
        <v>5</v>
      </c>
      <c r="E1345" s="40">
        <v>22.1</v>
      </c>
      <c r="F1345" s="40">
        <v>15</v>
      </c>
      <c r="G1345" s="40">
        <v>28</v>
      </c>
      <c r="H1345" s="1">
        <v>19</v>
      </c>
    </row>
    <row r="1346" spans="1:8" x14ac:dyDescent="0.25">
      <c r="A1346" s="1">
        <v>1344</v>
      </c>
      <c r="B1346" s="1" t="s">
        <v>2771</v>
      </c>
      <c r="C1346" s="1" t="s">
        <v>2962</v>
      </c>
      <c r="D1346" s="1">
        <v>5</v>
      </c>
      <c r="E1346" s="40">
        <v>17.8</v>
      </c>
      <c r="F1346" s="40">
        <v>13</v>
      </c>
      <c r="G1346" s="40">
        <v>24.8</v>
      </c>
      <c r="H1346" s="1">
        <v>18</v>
      </c>
    </row>
    <row r="1347" spans="1:8" x14ac:dyDescent="0.25">
      <c r="A1347" s="1">
        <v>1345</v>
      </c>
      <c r="B1347" s="1" t="s">
        <v>2565</v>
      </c>
      <c r="C1347" s="1" t="s">
        <v>2962</v>
      </c>
      <c r="D1347" s="1">
        <v>6</v>
      </c>
      <c r="E1347" s="40">
        <v>28.8</v>
      </c>
      <c r="F1347" s="40">
        <v>20</v>
      </c>
      <c r="G1347" s="40">
        <v>36.5</v>
      </c>
      <c r="H1347" s="1">
        <v>18</v>
      </c>
    </row>
    <row r="1348" spans="1:8" x14ac:dyDescent="0.25">
      <c r="A1348" s="1">
        <v>1346</v>
      </c>
      <c r="B1348" s="1" t="s">
        <v>2807</v>
      </c>
      <c r="C1348" s="1" t="s">
        <v>2962</v>
      </c>
      <c r="D1348" s="1">
        <v>4</v>
      </c>
      <c r="E1348" s="40">
        <v>23.1</v>
      </c>
      <c r="F1348" s="40">
        <v>17</v>
      </c>
      <c r="G1348" s="40">
        <v>27</v>
      </c>
      <c r="H1348" s="1">
        <v>18</v>
      </c>
    </row>
    <row r="1349" spans="1:8" x14ac:dyDescent="0.25">
      <c r="A1349" s="1">
        <v>1347</v>
      </c>
      <c r="B1349" s="1" t="s">
        <v>2622</v>
      </c>
      <c r="C1349" s="1" t="s">
        <v>2962</v>
      </c>
      <c r="D1349" s="1">
        <v>2</v>
      </c>
      <c r="E1349" s="40">
        <v>15</v>
      </c>
      <c r="F1349" s="40">
        <v>14.5</v>
      </c>
      <c r="G1349" s="40">
        <v>15.5</v>
      </c>
      <c r="H1349" s="1">
        <v>17</v>
      </c>
    </row>
    <row r="1350" spans="1:8" x14ac:dyDescent="0.25">
      <c r="A1350" s="1">
        <v>1348</v>
      </c>
      <c r="B1350" s="1" t="s">
        <v>1532</v>
      </c>
      <c r="C1350" s="1" t="s">
        <v>2962</v>
      </c>
      <c r="D1350" s="1">
        <v>4</v>
      </c>
      <c r="E1350" s="40">
        <v>19.3</v>
      </c>
      <c r="F1350" s="40">
        <v>14</v>
      </c>
      <c r="G1350" s="40">
        <v>25.2</v>
      </c>
      <c r="H1350" s="1">
        <v>16</v>
      </c>
    </row>
    <row r="1351" spans="1:8" x14ac:dyDescent="0.25">
      <c r="A1351" s="1">
        <v>1349</v>
      </c>
      <c r="B1351" s="1" t="s">
        <v>2715</v>
      </c>
      <c r="C1351" s="1" t="s">
        <v>2962</v>
      </c>
      <c r="D1351" s="1">
        <v>4</v>
      </c>
      <c r="E1351" s="40">
        <v>23.5</v>
      </c>
      <c r="F1351" s="40">
        <v>16.5</v>
      </c>
      <c r="G1351" s="40">
        <v>33</v>
      </c>
      <c r="H1351" s="1">
        <v>16</v>
      </c>
    </row>
    <row r="1352" spans="1:8" x14ac:dyDescent="0.25">
      <c r="A1352" s="1">
        <v>1350</v>
      </c>
      <c r="B1352" s="1" t="s">
        <v>2450</v>
      </c>
      <c r="C1352" s="1" t="s">
        <v>2962</v>
      </c>
      <c r="D1352" s="1">
        <v>3</v>
      </c>
      <c r="E1352" s="40">
        <v>24.1</v>
      </c>
      <c r="F1352" s="40">
        <v>17</v>
      </c>
      <c r="G1352" s="40">
        <v>32</v>
      </c>
      <c r="H1352" s="1">
        <v>16</v>
      </c>
    </row>
    <row r="1353" spans="1:8" x14ac:dyDescent="0.25">
      <c r="A1353" s="1">
        <v>1351</v>
      </c>
      <c r="B1353" s="1" t="s">
        <v>2788</v>
      </c>
      <c r="C1353" s="1" t="s">
        <v>2962</v>
      </c>
      <c r="D1353" s="1">
        <v>5</v>
      </c>
      <c r="E1353" s="40">
        <v>31</v>
      </c>
      <c r="F1353" s="40">
        <v>27</v>
      </c>
      <c r="G1353" s="40">
        <v>35</v>
      </c>
      <c r="H1353" s="1">
        <v>16</v>
      </c>
    </row>
    <row r="1354" spans="1:8" x14ac:dyDescent="0.25">
      <c r="A1354" s="1">
        <v>1352</v>
      </c>
      <c r="B1354" s="1" t="s">
        <v>2513</v>
      </c>
      <c r="C1354" s="1" t="s">
        <v>2962</v>
      </c>
      <c r="D1354" s="1">
        <v>5</v>
      </c>
      <c r="E1354" s="40">
        <v>19.8</v>
      </c>
      <c r="F1354" s="40">
        <v>12.5</v>
      </c>
      <c r="G1354" s="40">
        <v>29</v>
      </c>
      <c r="H1354" s="1">
        <v>16</v>
      </c>
    </row>
    <row r="1355" spans="1:8" x14ac:dyDescent="0.25">
      <c r="A1355" s="1">
        <v>1353</v>
      </c>
      <c r="B1355" s="1" t="s">
        <v>2504</v>
      </c>
      <c r="C1355" s="1" t="s">
        <v>2962</v>
      </c>
      <c r="D1355" s="1">
        <v>5</v>
      </c>
      <c r="E1355" s="40">
        <v>17.5</v>
      </c>
      <c r="F1355" s="40">
        <v>13.5</v>
      </c>
      <c r="G1355" s="40">
        <v>25</v>
      </c>
      <c r="H1355" s="1">
        <v>14</v>
      </c>
    </row>
    <row r="1356" spans="1:8" x14ac:dyDescent="0.25">
      <c r="A1356" s="1">
        <v>1354</v>
      </c>
      <c r="B1356" s="1" t="s">
        <v>2476</v>
      </c>
      <c r="C1356" s="1" t="s">
        <v>2962</v>
      </c>
      <c r="D1356" s="1">
        <v>4</v>
      </c>
      <c r="E1356" s="40">
        <v>14.5</v>
      </c>
      <c r="F1356" s="40">
        <v>9.3000000000000007</v>
      </c>
      <c r="G1356" s="40">
        <v>21</v>
      </c>
      <c r="H1356" s="1">
        <v>14</v>
      </c>
    </row>
    <row r="1357" spans="1:8" x14ac:dyDescent="0.25">
      <c r="A1357" s="1">
        <v>1355</v>
      </c>
      <c r="B1357" s="1" t="s">
        <v>2772</v>
      </c>
      <c r="C1357" s="1" t="s">
        <v>2962</v>
      </c>
      <c r="D1357" s="1">
        <v>0</v>
      </c>
      <c r="E1357" s="40">
        <v>11.8</v>
      </c>
      <c r="F1357" s="40">
        <v>9</v>
      </c>
      <c r="G1357" s="40">
        <v>15.6</v>
      </c>
      <c r="H1357" s="1">
        <v>14</v>
      </c>
    </row>
    <row r="1358" spans="1:8" x14ac:dyDescent="0.25">
      <c r="A1358" s="1">
        <v>1356</v>
      </c>
      <c r="B1358" s="1" t="s">
        <v>2795</v>
      </c>
      <c r="C1358" s="1" t="s">
        <v>2962</v>
      </c>
      <c r="D1358" s="1">
        <v>4</v>
      </c>
      <c r="E1358" s="40">
        <v>17.100000000000001</v>
      </c>
      <c r="F1358" s="40">
        <v>13.5</v>
      </c>
      <c r="G1358" s="40">
        <v>22.3</v>
      </c>
      <c r="H1358" s="1">
        <v>14</v>
      </c>
    </row>
    <row r="1359" spans="1:8" x14ac:dyDescent="0.25">
      <c r="A1359" s="1">
        <v>1357</v>
      </c>
      <c r="B1359" s="1" t="s">
        <v>2524</v>
      </c>
      <c r="C1359" s="1" t="s">
        <v>2962</v>
      </c>
      <c r="D1359" s="1">
        <v>5</v>
      </c>
      <c r="E1359" s="40">
        <v>16.3</v>
      </c>
      <c r="F1359" s="40">
        <v>9.5</v>
      </c>
      <c r="G1359" s="40">
        <v>24.5</v>
      </c>
      <c r="H1359" s="1">
        <v>13</v>
      </c>
    </row>
    <row r="1360" spans="1:8" x14ac:dyDescent="0.25">
      <c r="A1360" s="1">
        <v>1358</v>
      </c>
      <c r="B1360" s="1" t="s">
        <v>2739</v>
      </c>
      <c r="C1360" s="1" t="s">
        <v>2962</v>
      </c>
      <c r="D1360" s="1">
        <v>4</v>
      </c>
      <c r="E1360" s="40">
        <v>24.7</v>
      </c>
      <c r="F1360" s="40">
        <v>20.100000000000001</v>
      </c>
      <c r="G1360" s="40">
        <v>28</v>
      </c>
      <c r="H1360" s="1">
        <v>13</v>
      </c>
    </row>
    <row r="1361" spans="1:8" x14ac:dyDescent="0.25">
      <c r="A1361" s="1">
        <v>1359</v>
      </c>
      <c r="B1361" s="1" t="s">
        <v>2388</v>
      </c>
      <c r="C1361" s="1" t="s">
        <v>2962</v>
      </c>
      <c r="D1361" s="1">
        <v>2</v>
      </c>
      <c r="E1361" s="40">
        <v>8.6999999999999993</v>
      </c>
      <c r="F1361" s="40">
        <v>4.5</v>
      </c>
      <c r="G1361" s="40">
        <v>15.5</v>
      </c>
      <c r="H1361" s="1">
        <v>13</v>
      </c>
    </row>
    <row r="1362" spans="1:8" x14ac:dyDescent="0.25">
      <c r="A1362" s="1">
        <v>1360</v>
      </c>
      <c r="B1362" s="1" t="s">
        <v>2415</v>
      </c>
      <c r="C1362" s="1" t="s">
        <v>2962</v>
      </c>
      <c r="D1362" s="1">
        <v>5</v>
      </c>
      <c r="E1362" s="40">
        <v>22.3</v>
      </c>
      <c r="F1362" s="40">
        <v>11.9</v>
      </c>
      <c r="G1362" s="40">
        <v>28</v>
      </c>
      <c r="H1362" s="1">
        <v>13</v>
      </c>
    </row>
    <row r="1363" spans="1:8" x14ac:dyDescent="0.25">
      <c r="A1363" s="1">
        <v>1361</v>
      </c>
      <c r="B1363" s="1" t="s">
        <v>2503</v>
      </c>
      <c r="C1363" s="1" t="s">
        <v>2962</v>
      </c>
      <c r="D1363" s="1">
        <v>2</v>
      </c>
      <c r="E1363" s="40">
        <v>17.5</v>
      </c>
      <c r="F1363" s="40">
        <v>15</v>
      </c>
      <c r="G1363" s="40">
        <v>22</v>
      </c>
      <c r="H1363" s="1">
        <v>12</v>
      </c>
    </row>
    <row r="1364" spans="1:8" x14ac:dyDescent="0.25">
      <c r="A1364" s="1">
        <v>1362</v>
      </c>
      <c r="B1364" s="1" t="s">
        <v>2841</v>
      </c>
      <c r="C1364" s="1" t="s">
        <v>2962</v>
      </c>
      <c r="D1364" s="1">
        <v>7</v>
      </c>
      <c r="E1364" s="40">
        <v>27.1</v>
      </c>
      <c r="F1364" s="40">
        <v>16</v>
      </c>
      <c r="G1364" s="40">
        <v>40</v>
      </c>
      <c r="H1364" s="1">
        <v>12</v>
      </c>
    </row>
    <row r="1365" spans="1:8" x14ac:dyDescent="0.25">
      <c r="A1365" s="1">
        <v>1363</v>
      </c>
      <c r="B1365" s="1" t="s">
        <v>2428</v>
      </c>
      <c r="C1365" s="1" t="s">
        <v>2962</v>
      </c>
      <c r="D1365" s="1">
        <v>4</v>
      </c>
      <c r="E1365" s="40">
        <v>16.899999999999999</v>
      </c>
      <c r="F1365" s="40">
        <v>11</v>
      </c>
      <c r="G1365" s="40">
        <v>22</v>
      </c>
      <c r="H1365" s="1">
        <v>12</v>
      </c>
    </row>
    <row r="1366" spans="1:8" x14ac:dyDescent="0.25">
      <c r="A1366" s="1">
        <v>1364</v>
      </c>
      <c r="B1366" s="1" t="s">
        <v>2818</v>
      </c>
      <c r="C1366" s="1" t="s">
        <v>2962</v>
      </c>
      <c r="D1366" s="1">
        <v>2</v>
      </c>
      <c r="E1366" s="40">
        <v>13.2</v>
      </c>
      <c r="F1366" s="40">
        <v>11</v>
      </c>
      <c r="G1366" s="40">
        <v>18</v>
      </c>
      <c r="H1366" s="1">
        <v>12</v>
      </c>
    </row>
    <row r="1367" spans="1:8" x14ac:dyDescent="0.25">
      <c r="A1367" s="1">
        <v>1365</v>
      </c>
      <c r="B1367" s="1" t="s">
        <v>2804</v>
      </c>
      <c r="C1367" s="1" t="s">
        <v>2962</v>
      </c>
      <c r="D1367" s="1">
        <v>5</v>
      </c>
      <c r="E1367" s="40">
        <v>17.100000000000001</v>
      </c>
      <c r="F1367" s="40">
        <v>12.3</v>
      </c>
      <c r="G1367" s="40">
        <v>19.8</v>
      </c>
      <c r="H1367" s="1">
        <v>12</v>
      </c>
    </row>
    <row r="1368" spans="1:8" x14ac:dyDescent="0.25">
      <c r="A1368" s="1">
        <v>1366</v>
      </c>
      <c r="B1368" s="1" t="s">
        <v>2463</v>
      </c>
      <c r="C1368" s="1" t="s">
        <v>2962</v>
      </c>
      <c r="D1368" s="1">
        <v>2</v>
      </c>
      <c r="E1368" s="40">
        <v>13.8</v>
      </c>
      <c r="F1368" s="40">
        <v>9</v>
      </c>
      <c r="G1368" s="40">
        <v>22</v>
      </c>
      <c r="H1368" s="1">
        <v>11</v>
      </c>
    </row>
    <row r="1369" spans="1:8" x14ac:dyDescent="0.25">
      <c r="A1369" s="1">
        <v>1367</v>
      </c>
      <c r="B1369" s="1" t="s">
        <v>2777</v>
      </c>
      <c r="C1369" s="1" t="s">
        <v>2962</v>
      </c>
      <c r="D1369" s="1">
        <v>4</v>
      </c>
      <c r="E1369" s="40">
        <v>21.5</v>
      </c>
      <c r="F1369" s="40">
        <v>16.2</v>
      </c>
      <c r="G1369" s="40">
        <v>29.5</v>
      </c>
      <c r="H1369" s="1">
        <v>11</v>
      </c>
    </row>
    <row r="1370" spans="1:8" x14ac:dyDescent="0.25">
      <c r="A1370" s="1">
        <v>1368</v>
      </c>
      <c r="B1370" s="1" t="s">
        <v>2773</v>
      </c>
      <c r="C1370" s="1" t="s">
        <v>2962</v>
      </c>
      <c r="D1370" s="1">
        <v>7</v>
      </c>
      <c r="E1370" s="40">
        <v>31.7</v>
      </c>
      <c r="F1370" s="40">
        <v>20.8</v>
      </c>
      <c r="G1370" s="40">
        <v>43.1</v>
      </c>
      <c r="H1370" s="1">
        <v>11</v>
      </c>
    </row>
    <row r="1371" spans="1:8" x14ac:dyDescent="0.25">
      <c r="A1371" s="1">
        <v>1369</v>
      </c>
      <c r="B1371" s="1" t="s">
        <v>2452</v>
      </c>
      <c r="C1371" s="1" t="s">
        <v>2962</v>
      </c>
      <c r="D1371" s="1">
        <v>10</v>
      </c>
      <c r="E1371" s="40">
        <v>25.9</v>
      </c>
      <c r="F1371" s="40">
        <v>22</v>
      </c>
      <c r="G1371" s="40">
        <v>32</v>
      </c>
      <c r="H1371" s="1">
        <v>11</v>
      </c>
    </row>
    <row r="1372" spans="1:8" x14ac:dyDescent="0.25">
      <c r="A1372" s="1">
        <v>1370</v>
      </c>
      <c r="B1372" s="1" t="s">
        <v>2473</v>
      </c>
      <c r="C1372" s="1" t="s">
        <v>2962</v>
      </c>
      <c r="D1372" s="1">
        <v>1</v>
      </c>
      <c r="E1372" s="40">
        <v>10.7</v>
      </c>
      <c r="F1372" s="40">
        <v>8</v>
      </c>
      <c r="G1372" s="40">
        <v>15</v>
      </c>
      <c r="H1372" s="1">
        <v>11</v>
      </c>
    </row>
    <row r="1373" spans="1:8" x14ac:dyDescent="0.25">
      <c r="A1373" s="1">
        <v>1371</v>
      </c>
      <c r="B1373" s="1" t="s">
        <v>2423</v>
      </c>
      <c r="C1373" s="1" t="s">
        <v>2962</v>
      </c>
      <c r="D1373" s="1">
        <v>5</v>
      </c>
      <c r="E1373" s="40">
        <v>29.2</v>
      </c>
      <c r="F1373" s="40">
        <v>15</v>
      </c>
      <c r="G1373" s="40">
        <v>51</v>
      </c>
      <c r="H1373" s="1">
        <v>11</v>
      </c>
    </row>
    <row r="1374" spans="1:8" x14ac:dyDescent="0.25">
      <c r="A1374" s="1">
        <v>1372</v>
      </c>
      <c r="B1374" s="1" t="s">
        <v>2963</v>
      </c>
      <c r="C1374" s="1" t="s">
        <v>2962</v>
      </c>
      <c r="D1374" s="1">
        <v>4</v>
      </c>
      <c r="E1374" s="40">
        <v>13.5</v>
      </c>
      <c r="F1374" s="40">
        <v>12</v>
      </c>
      <c r="G1374" s="40">
        <v>17</v>
      </c>
      <c r="H1374" s="1">
        <v>10</v>
      </c>
    </row>
    <row r="1375" spans="1:8" x14ac:dyDescent="0.25">
      <c r="A1375" s="1">
        <v>1373</v>
      </c>
      <c r="B1375" s="1" t="s">
        <v>2871</v>
      </c>
      <c r="C1375" s="1" t="s">
        <v>2962</v>
      </c>
      <c r="D1375" s="1">
        <v>4</v>
      </c>
      <c r="E1375" s="40">
        <v>8.1</v>
      </c>
      <c r="F1375" s="40">
        <v>6.4</v>
      </c>
      <c r="G1375" s="40">
        <v>10</v>
      </c>
      <c r="H1375" s="1">
        <v>10</v>
      </c>
    </row>
    <row r="1376" spans="1:8" x14ac:dyDescent="0.25">
      <c r="A1376" s="1">
        <v>1374</v>
      </c>
      <c r="B1376" s="1" t="s">
        <v>2964</v>
      </c>
      <c r="C1376" s="1" t="s">
        <v>2962</v>
      </c>
      <c r="D1376" s="1">
        <v>3</v>
      </c>
      <c r="E1376" s="40">
        <v>29.2</v>
      </c>
      <c r="F1376" s="40">
        <v>20</v>
      </c>
      <c r="G1376" s="40">
        <v>37.799999999999997</v>
      </c>
      <c r="H1376" s="1">
        <v>10</v>
      </c>
    </row>
    <row r="1377" spans="1:8" x14ac:dyDescent="0.25">
      <c r="A1377" s="1">
        <v>1375</v>
      </c>
      <c r="B1377" s="1" t="s">
        <v>2501</v>
      </c>
      <c r="C1377" s="1" t="s">
        <v>2962</v>
      </c>
      <c r="D1377" s="1">
        <v>3</v>
      </c>
      <c r="E1377" s="40">
        <v>14</v>
      </c>
      <c r="F1377" s="40">
        <v>10</v>
      </c>
      <c r="G1377" s="40">
        <v>17.5</v>
      </c>
      <c r="H1377" s="1">
        <v>10</v>
      </c>
    </row>
    <row r="1378" spans="1:8" x14ac:dyDescent="0.25">
      <c r="A1378" s="1">
        <v>1376</v>
      </c>
      <c r="B1378" s="1" t="s">
        <v>2454</v>
      </c>
      <c r="C1378" s="1" t="s">
        <v>2962</v>
      </c>
      <c r="D1378" s="1">
        <v>2</v>
      </c>
      <c r="E1378" s="40">
        <v>13.2</v>
      </c>
      <c r="F1378" s="40">
        <v>9.1999999999999993</v>
      </c>
      <c r="G1378" s="40">
        <v>18</v>
      </c>
      <c r="H1378" s="1">
        <v>10</v>
      </c>
    </row>
    <row r="1379" spans="1:8" x14ac:dyDescent="0.25">
      <c r="A1379" s="1">
        <v>1377</v>
      </c>
      <c r="B1379" s="1" t="s">
        <v>2765</v>
      </c>
      <c r="C1379" s="1" t="s">
        <v>2962</v>
      </c>
      <c r="D1379" s="1">
        <v>2</v>
      </c>
      <c r="E1379" s="40">
        <v>11.1</v>
      </c>
      <c r="F1379" s="40">
        <v>8.5</v>
      </c>
      <c r="G1379" s="40">
        <v>16.5</v>
      </c>
      <c r="H1379" s="1">
        <v>10</v>
      </c>
    </row>
    <row r="1380" spans="1:8" x14ac:dyDescent="0.25">
      <c r="A1380" s="1">
        <v>1378</v>
      </c>
      <c r="B1380" s="1" t="s">
        <v>2411</v>
      </c>
      <c r="C1380" s="1" t="s">
        <v>2962</v>
      </c>
      <c r="D1380" s="1">
        <v>4</v>
      </c>
      <c r="E1380" s="40">
        <v>17.600000000000001</v>
      </c>
      <c r="F1380" s="40">
        <v>10</v>
      </c>
      <c r="G1380" s="40">
        <v>30.2</v>
      </c>
      <c r="H1380" s="1">
        <v>9</v>
      </c>
    </row>
    <row r="1381" spans="1:8" x14ac:dyDescent="0.25">
      <c r="A1381" s="1">
        <v>1379</v>
      </c>
      <c r="B1381" s="1" t="s">
        <v>2455</v>
      </c>
      <c r="C1381" s="1" t="s">
        <v>2962</v>
      </c>
      <c r="D1381" s="1">
        <v>2</v>
      </c>
      <c r="E1381" s="40">
        <v>13.6</v>
      </c>
      <c r="F1381" s="40">
        <v>10</v>
      </c>
      <c r="G1381" s="40">
        <v>18</v>
      </c>
      <c r="H1381" s="1">
        <v>9</v>
      </c>
    </row>
    <row r="1382" spans="1:8" x14ac:dyDescent="0.25">
      <c r="A1382" s="1">
        <v>1380</v>
      </c>
      <c r="B1382" s="1" t="s">
        <v>2408</v>
      </c>
      <c r="C1382" s="1" t="s">
        <v>2962</v>
      </c>
      <c r="D1382" s="1">
        <v>3</v>
      </c>
      <c r="E1382" s="40">
        <v>24.9</v>
      </c>
      <c r="F1382" s="40">
        <v>9</v>
      </c>
      <c r="G1382" s="40">
        <v>35</v>
      </c>
      <c r="H1382" s="1">
        <v>9</v>
      </c>
    </row>
    <row r="1383" spans="1:8" x14ac:dyDescent="0.25">
      <c r="A1383" s="1">
        <v>1381</v>
      </c>
      <c r="B1383" s="1" t="s">
        <v>2453</v>
      </c>
      <c r="C1383" s="1" t="s">
        <v>2962</v>
      </c>
      <c r="D1383" s="1">
        <v>1</v>
      </c>
      <c r="E1383" s="40">
        <v>14.4</v>
      </c>
      <c r="F1383" s="40">
        <v>9.6999999999999993</v>
      </c>
      <c r="G1383" s="40">
        <v>19</v>
      </c>
      <c r="H1383" s="1">
        <v>9</v>
      </c>
    </row>
    <row r="1384" spans="1:8" x14ac:dyDescent="0.25">
      <c r="A1384" s="1">
        <v>1382</v>
      </c>
      <c r="B1384" s="1" t="s">
        <v>2398</v>
      </c>
      <c r="C1384" s="1" t="s">
        <v>2962</v>
      </c>
      <c r="D1384" s="1">
        <v>8</v>
      </c>
      <c r="E1384" s="40">
        <v>26.4</v>
      </c>
      <c r="F1384" s="40">
        <v>20</v>
      </c>
      <c r="G1384" s="40">
        <v>35</v>
      </c>
      <c r="H1384" s="1">
        <v>9</v>
      </c>
    </row>
    <row r="1385" spans="1:8" x14ac:dyDescent="0.25">
      <c r="A1385" s="1">
        <v>1383</v>
      </c>
      <c r="B1385" s="1" t="s">
        <v>2879</v>
      </c>
      <c r="C1385" s="1" t="s">
        <v>2962</v>
      </c>
      <c r="D1385" s="1">
        <v>4</v>
      </c>
      <c r="E1385" s="40">
        <v>15.1</v>
      </c>
      <c r="F1385" s="40">
        <v>11</v>
      </c>
      <c r="G1385" s="40">
        <v>25</v>
      </c>
      <c r="H1385" s="1">
        <v>9</v>
      </c>
    </row>
    <row r="1386" spans="1:8" x14ac:dyDescent="0.25">
      <c r="A1386" s="1">
        <v>1384</v>
      </c>
      <c r="B1386" s="1" t="s">
        <v>2767</v>
      </c>
      <c r="C1386" s="1" t="s">
        <v>2962</v>
      </c>
      <c r="D1386" s="1">
        <v>8</v>
      </c>
      <c r="E1386" s="40">
        <v>18.7</v>
      </c>
      <c r="F1386" s="40">
        <v>16</v>
      </c>
      <c r="G1386" s="40">
        <v>24</v>
      </c>
      <c r="H1386" s="1">
        <v>9</v>
      </c>
    </row>
    <row r="1387" spans="1:8" x14ac:dyDescent="0.25">
      <c r="A1387" s="1">
        <v>1385</v>
      </c>
      <c r="B1387" s="1" t="s">
        <v>2965</v>
      </c>
      <c r="C1387" s="1" t="s">
        <v>2962</v>
      </c>
      <c r="D1387" s="1">
        <v>5</v>
      </c>
      <c r="E1387" s="40">
        <v>17.399999999999999</v>
      </c>
      <c r="F1387" s="40">
        <v>12.3</v>
      </c>
      <c r="G1387" s="40">
        <v>21</v>
      </c>
      <c r="H1387" s="1">
        <v>9</v>
      </c>
    </row>
    <row r="1388" spans="1:8" x14ac:dyDescent="0.25">
      <c r="A1388" s="1">
        <v>1386</v>
      </c>
      <c r="B1388" s="1" t="s">
        <v>2422</v>
      </c>
      <c r="C1388" s="1" t="s">
        <v>2962</v>
      </c>
      <c r="D1388" s="1">
        <v>2</v>
      </c>
      <c r="E1388" s="40">
        <v>18.600000000000001</v>
      </c>
      <c r="F1388" s="40">
        <v>15</v>
      </c>
      <c r="G1388" s="40">
        <v>23</v>
      </c>
      <c r="H1388" s="1">
        <v>9</v>
      </c>
    </row>
    <row r="1389" spans="1:8" x14ac:dyDescent="0.25">
      <c r="A1389" s="1">
        <v>1387</v>
      </c>
      <c r="B1389" s="1" t="s">
        <v>2434</v>
      </c>
      <c r="C1389" s="1" t="s">
        <v>2962</v>
      </c>
      <c r="D1389" s="1">
        <v>2</v>
      </c>
      <c r="E1389" s="40">
        <v>19.899999999999999</v>
      </c>
      <c r="F1389" s="40">
        <v>11</v>
      </c>
      <c r="G1389" s="40">
        <v>28.6</v>
      </c>
      <c r="H1389" s="1">
        <v>9</v>
      </c>
    </row>
    <row r="1390" spans="1:8" x14ac:dyDescent="0.25">
      <c r="A1390" s="1">
        <v>1388</v>
      </c>
      <c r="B1390" s="1" t="s">
        <v>2759</v>
      </c>
      <c r="C1390" s="1" t="s">
        <v>2962</v>
      </c>
      <c r="D1390" s="1">
        <v>7</v>
      </c>
      <c r="E1390" s="40">
        <v>29.5</v>
      </c>
      <c r="F1390" s="40">
        <v>23</v>
      </c>
      <c r="G1390" s="40">
        <v>37</v>
      </c>
      <c r="H1390" s="1">
        <v>9</v>
      </c>
    </row>
    <row r="1391" spans="1:8" x14ac:dyDescent="0.25">
      <c r="A1391" s="1">
        <v>1389</v>
      </c>
      <c r="B1391" s="1" t="s">
        <v>2426</v>
      </c>
      <c r="C1391" s="1" t="s">
        <v>2962</v>
      </c>
      <c r="D1391" s="1">
        <v>4</v>
      </c>
      <c r="E1391" s="40">
        <v>17</v>
      </c>
      <c r="F1391" s="40">
        <v>11.4</v>
      </c>
      <c r="G1391" s="40">
        <v>24</v>
      </c>
      <c r="H1391" s="1">
        <v>9</v>
      </c>
    </row>
    <row r="1392" spans="1:8" x14ac:dyDescent="0.25">
      <c r="A1392" s="1">
        <v>1390</v>
      </c>
      <c r="B1392" s="1" t="s">
        <v>2732</v>
      </c>
      <c r="C1392" s="1" t="s">
        <v>2962</v>
      </c>
      <c r="D1392" s="1">
        <v>5</v>
      </c>
      <c r="E1392" s="40">
        <v>26.6</v>
      </c>
      <c r="F1392" s="40">
        <v>19</v>
      </c>
      <c r="G1392" s="40">
        <v>33</v>
      </c>
      <c r="H1392" s="1">
        <v>8</v>
      </c>
    </row>
    <row r="1393" spans="1:8" x14ac:dyDescent="0.25">
      <c r="A1393" s="1">
        <v>1391</v>
      </c>
      <c r="B1393" s="1" t="s">
        <v>2514</v>
      </c>
      <c r="C1393" s="1" t="s">
        <v>2962</v>
      </c>
      <c r="D1393" s="1">
        <v>3</v>
      </c>
      <c r="E1393" s="40">
        <v>15.7</v>
      </c>
      <c r="F1393" s="40">
        <v>10</v>
      </c>
      <c r="G1393" s="40">
        <v>18.8</v>
      </c>
      <c r="H1393" s="1">
        <v>8</v>
      </c>
    </row>
    <row r="1394" spans="1:8" x14ac:dyDescent="0.25">
      <c r="A1394" s="1">
        <v>1392</v>
      </c>
      <c r="B1394" s="1" t="s">
        <v>2711</v>
      </c>
      <c r="C1394" s="1" t="s">
        <v>2962</v>
      </c>
      <c r="D1394" s="1">
        <v>4</v>
      </c>
      <c r="E1394" s="40">
        <v>16.399999999999999</v>
      </c>
      <c r="F1394" s="40">
        <v>12</v>
      </c>
      <c r="G1394" s="40">
        <v>21</v>
      </c>
      <c r="H1394" s="1">
        <v>8</v>
      </c>
    </row>
    <row r="1395" spans="1:8" x14ac:dyDescent="0.25">
      <c r="A1395" s="1">
        <v>1393</v>
      </c>
      <c r="B1395" s="1" t="s">
        <v>2966</v>
      </c>
      <c r="C1395" s="1" t="s">
        <v>2962</v>
      </c>
      <c r="D1395" s="1">
        <v>7</v>
      </c>
      <c r="E1395" s="40">
        <v>18.5</v>
      </c>
      <c r="F1395" s="40">
        <v>14.5</v>
      </c>
      <c r="G1395" s="40">
        <v>23.5</v>
      </c>
      <c r="H1395" s="1">
        <v>8</v>
      </c>
    </row>
    <row r="1396" spans="1:8" x14ac:dyDescent="0.25">
      <c r="A1396" s="1">
        <v>1394</v>
      </c>
      <c r="B1396" s="1" t="s">
        <v>2448</v>
      </c>
      <c r="C1396" s="1" t="s">
        <v>2962</v>
      </c>
      <c r="D1396" s="1">
        <v>5</v>
      </c>
      <c r="E1396" s="40">
        <v>20.399999999999999</v>
      </c>
      <c r="F1396" s="40">
        <v>14</v>
      </c>
      <c r="G1396" s="40">
        <v>30</v>
      </c>
      <c r="H1396" s="1">
        <v>8</v>
      </c>
    </row>
    <row r="1397" spans="1:8" x14ac:dyDescent="0.25">
      <c r="A1397" s="1">
        <v>1395</v>
      </c>
      <c r="B1397" s="1" t="s">
        <v>2478</v>
      </c>
      <c r="C1397" s="1" t="s">
        <v>2962</v>
      </c>
      <c r="D1397" s="1">
        <v>4</v>
      </c>
      <c r="E1397" s="40">
        <v>16.100000000000001</v>
      </c>
      <c r="F1397" s="40">
        <v>13.5</v>
      </c>
      <c r="G1397" s="40">
        <v>19.3</v>
      </c>
      <c r="H1397" s="1">
        <v>8</v>
      </c>
    </row>
    <row r="1398" spans="1:8" x14ac:dyDescent="0.25">
      <c r="A1398" s="1">
        <v>1396</v>
      </c>
      <c r="B1398" s="1" t="s">
        <v>2417</v>
      </c>
      <c r="C1398" s="1" t="s">
        <v>2962</v>
      </c>
      <c r="D1398" s="1">
        <v>7</v>
      </c>
      <c r="E1398" s="40">
        <v>28.6</v>
      </c>
      <c r="F1398" s="40">
        <v>22</v>
      </c>
      <c r="G1398" s="40">
        <v>40</v>
      </c>
      <c r="H1398" s="1">
        <v>8</v>
      </c>
    </row>
    <row r="1399" spans="1:8" x14ac:dyDescent="0.25">
      <c r="A1399" s="1">
        <v>1397</v>
      </c>
      <c r="B1399" s="1" t="s">
        <v>2967</v>
      </c>
      <c r="C1399" s="1" t="s">
        <v>2962</v>
      </c>
      <c r="D1399" s="1">
        <v>3</v>
      </c>
      <c r="E1399" s="40">
        <v>20.100000000000001</v>
      </c>
      <c r="F1399" s="40">
        <v>18</v>
      </c>
      <c r="G1399" s="40">
        <v>24</v>
      </c>
      <c r="H1399" s="1">
        <v>8</v>
      </c>
    </row>
    <row r="1400" spans="1:8" x14ac:dyDescent="0.25">
      <c r="A1400" s="1">
        <v>1398</v>
      </c>
      <c r="B1400" s="1" t="s">
        <v>2437</v>
      </c>
      <c r="C1400" s="1" t="s">
        <v>2962</v>
      </c>
      <c r="D1400" s="1">
        <v>5</v>
      </c>
      <c r="E1400" s="40">
        <v>13.8</v>
      </c>
      <c r="F1400" s="40">
        <v>8.6999999999999993</v>
      </c>
      <c r="G1400" s="40">
        <v>20</v>
      </c>
      <c r="H1400" s="1">
        <v>8</v>
      </c>
    </row>
    <row r="1401" spans="1:8" x14ac:dyDescent="0.25">
      <c r="A1401" s="1">
        <v>1399</v>
      </c>
      <c r="B1401" s="1" t="s">
        <v>2968</v>
      </c>
      <c r="C1401" s="1" t="s">
        <v>2962</v>
      </c>
      <c r="D1401" s="1">
        <v>4</v>
      </c>
      <c r="E1401" s="40">
        <v>15.2</v>
      </c>
      <c r="F1401" s="40">
        <v>10</v>
      </c>
      <c r="G1401" s="40">
        <v>21</v>
      </c>
      <c r="H1401" s="1">
        <v>8</v>
      </c>
    </row>
    <row r="1402" spans="1:8" x14ac:dyDescent="0.25">
      <c r="A1402" s="1">
        <v>1400</v>
      </c>
      <c r="B1402" s="1" t="s">
        <v>2917</v>
      </c>
      <c r="C1402" s="1" t="s">
        <v>2962</v>
      </c>
      <c r="D1402" s="1">
        <v>3</v>
      </c>
      <c r="E1402" s="40">
        <v>26.4</v>
      </c>
      <c r="F1402" s="40">
        <v>17</v>
      </c>
      <c r="G1402" s="40">
        <v>37</v>
      </c>
      <c r="H1402" s="1">
        <v>7</v>
      </c>
    </row>
    <row r="1403" spans="1:8" x14ac:dyDescent="0.25">
      <c r="A1403" s="1">
        <v>1401</v>
      </c>
      <c r="B1403" s="1" t="s">
        <v>2766</v>
      </c>
      <c r="C1403" s="1" t="s">
        <v>2962</v>
      </c>
      <c r="D1403" s="1">
        <v>4</v>
      </c>
      <c r="E1403" s="40">
        <v>16.5</v>
      </c>
      <c r="F1403" s="40">
        <v>13.7</v>
      </c>
      <c r="G1403" s="40">
        <v>21.2</v>
      </c>
      <c r="H1403" s="1">
        <v>7</v>
      </c>
    </row>
    <row r="1404" spans="1:8" x14ac:dyDescent="0.25">
      <c r="A1404" s="1">
        <v>1402</v>
      </c>
      <c r="B1404" s="1" t="s">
        <v>2969</v>
      </c>
      <c r="C1404" s="1" t="s">
        <v>2962</v>
      </c>
      <c r="D1404" s="1">
        <v>4</v>
      </c>
      <c r="E1404" s="40">
        <v>18.899999999999999</v>
      </c>
      <c r="F1404" s="40">
        <v>18</v>
      </c>
      <c r="G1404" s="40">
        <v>20</v>
      </c>
      <c r="H1404" s="1">
        <v>7</v>
      </c>
    </row>
    <row r="1405" spans="1:8" x14ac:dyDescent="0.25">
      <c r="A1405" s="1">
        <v>1403</v>
      </c>
      <c r="B1405" s="1" t="s">
        <v>2414</v>
      </c>
      <c r="C1405" s="1" t="s">
        <v>2962</v>
      </c>
      <c r="D1405" s="1">
        <v>6</v>
      </c>
      <c r="E1405" s="40">
        <v>23.7</v>
      </c>
      <c r="F1405" s="40">
        <v>19</v>
      </c>
      <c r="G1405" s="40">
        <v>28</v>
      </c>
      <c r="H1405" s="1">
        <v>7</v>
      </c>
    </row>
    <row r="1406" spans="1:8" x14ac:dyDescent="0.25">
      <c r="A1406" s="1">
        <v>1404</v>
      </c>
      <c r="B1406" s="1" t="s">
        <v>2537</v>
      </c>
      <c r="C1406" s="1" t="s">
        <v>2962</v>
      </c>
      <c r="D1406" s="1">
        <v>5</v>
      </c>
      <c r="E1406" s="40">
        <v>19.8</v>
      </c>
      <c r="F1406" s="40">
        <v>14</v>
      </c>
      <c r="G1406" s="40">
        <v>32</v>
      </c>
      <c r="H1406" s="1">
        <v>7</v>
      </c>
    </row>
    <row r="1407" spans="1:8" x14ac:dyDescent="0.25">
      <c r="A1407" s="1">
        <v>1405</v>
      </c>
      <c r="B1407" s="1" t="s">
        <v>2482</v>
      </c>
      <c r="C1407" s="1" t="s">
        <v>2962</v>
      </c>
      <c r="D1407" s="1">
        <v>4</v>
      </c>
      <c r="E1407" s="40">
        <v>16.8</v>
      </c>
      <c r="F1407" s="40">
        <v>10.6</v>
      </c>
      <c r="G1407" s="40">
        <v>21.5</v>
      </c>
      <c r="H1407" s="1">
        <v>7</v>
      </c>
    </row>
    <row r="1408" spans="1:8" x14ac:dyDescent="0.25">
      <c r="A1408" s="1">
        <v>1406</v>
      </c>
      <c r="B1408" s="1" t="s">
        <v>2412</v>
      </c>
      <c r="C1408" s="1" t="s">
        <v>2962</v>
      </c>
      <c r="D1408" s="1">
        <v>4</v>
      </c>
      <c r="E1408" s="40">
        <v>17.3</v>
      </c>
      <c r="F1408" s="40">
        <v>13</v>
      </c>
      <c r="G1408" s="40">
        <v>21.5</v>
      </c>
      <c r="H1408" s="1">
        <v>7</v>
      </c>
    </row>
    <row r="1409" spans="1:8" x14ac:dyDescent="0.25">
      <c r="A1409" s="1">
        <v>1407</v>
      </c>
      <c r="B1409" s="1" t="s">
        <v>2970</v>
      </c>
      <c r="C1409" s="1" t="s">
        <v>2962</v>
      </c>
      <c r="D1409" s="1">
        <v>5</v>
      </c>
      <c r="E1409" s="40">
        <v>19.5</v>
      </c>
      <c r="F1409" s="40">
        <v>15</v>
      </c>
      <c r="G1409" s="40">
        <v>23</v>
      </c>
      <c r="H1409" s="1">
        <v>7</v>
      </c>
    </row>
    <row r="1410" spans="1:8" x14ac:dyDescent="0.25">
      <c r="A1410" s="1">
        <v>1408</v>
      </c>
      <c r="B1410" s="1" t="s">
        <v>2592</v>
      </c>
      <c r="C1410" s="1" t="s">
        <v>2962</v>
      </c>
      <c r="D1410" s="1">
        <v>4</v>
      </c>
      <c r="E1410" s="40">
        <v>25.9</v>
      </c>
      <c r="F1410" s="40">
        <v>20</v>
      </c>
      <c r="G1410" s="40">
        <v>33</v>
      </c>
      <c r="H1410" s="1">
        <v>7</v>
      </c>
    </row>
    <row r="1411" spans="1:8" x14ac:dyDescent="0.25">
      <c r="A1411" s="1">
        <v>1409</v>
      </c>
      <c r="B1411" s="1" t="s">
        <v>2460</v>
      </c>
      <c r="C1411" s="1" t="s">
        <v>2962</v>
      </c>
      <c r="D1411" s="1">
        <v>4</v>
      </c>
      <c r="E1411" s="40">
        <v>23.1</v>
      </c>
      <c r="F1411" s="40">
        <v>18.8</v>
      </c>
      <c r="G1411" s="40">
        <v>28</v>
      </c>
      <c r="H1411" s="1">
        <v>7</v>
      </c>
    </row>
    <row r="1412" spans="1:8" x14ac:dyDescent="0.25">
      <c r="A1412" s="1">
        <v>1410</v>
      </c>
      <c r="B1412" s="1" t="s">
        <v>2910</v>
      </c>
      <c r="C1412" s="1" t="s">
        <v>2962</v>
      </c>
      <c r="D1412" s="1">
        <v>4</v>
      </c>
      <c r="E1412" s="40">
        <v>7.7</v>
      </c>
      <c r="F1412" s="40">
        <v>7</v>
      </c>
      <c r="G1412" s="40">
        <v>9.1999999999999993</v>
      </c>
      <c r="H1412" s="1">
        <v>7</v>
      </c>
    </row>
    <row r="1413" spans="1:8" x14ac:dyDescent="0.25">
      <c r="A1413" s="1">
        <v>1411</v>
      </c>
      <c r="B1413" s="1" t="s">
        <v>2659</v>
      </c>
      <c r="C1413" s="1" t="s">
        <v>2962</v>
      </c>
      <c r="D1413" s="1">
        <v>5</v>
      </c>
      <c r="E1413" s="40">
        <v>16.399999999999999</v>
      </c>
      <c r="F1413" s="40">
        <v>10.5</v>
      </c>
      <c r="G1413" s="40">
        <v>26</v>
      </c>
      <c r="H1413" s="1">
        <v>7</v>
      </c>
    </row>
    <row r="1414" spans="1:8" x14ac:dyDescent="0.25">
      <c r="A1414" s="1">
        <v>1412</v>
      </c>
      <c r="B1414" s="1" t="s">
        <v>2435</v>
      </c>
      <c r="C1414" s="1" t="s">
        <v>2962</v>
      </c>
      <c r="D1414" s="1">
        <v>5</v>
      </c>
      <c r="E1414" s="40">
        <v>16.100000000000001</v>
      </c>
      <c r="F1414" s="40">
        <v>12</v>
      </c>
      <c r="G1414" s="40">
        <v>20</v>
      </c>
      <c r="H1414" s="1">
        <v>7</v>
      </c>
    </row>
    <row r="1415" spans="1:8" x14ac:dyDescent="0.25">
      <c r="A1415" s="1">
        <v>1413</v>
      </c>
      <c r="B1415" s="1" t="s">
        <v>2778</v>
      </c>
      <c r="C1415" s="1" t="s">
        <v>2962</v>
      </c>
      <c r="D1415" s="1">
        <v>9</v>
      </c>
      <c r="E1415" s="40">
        <v>14</v>
      </c>
      <c r="F1415" s="40">
        <v>11</v>
      </c>
      <c r="G1415" s="40">
        <v>19</v>
      </c>
      <c r="H1415" s="1">
        <v>6</v>
      </c>
    </row>
    <row r="1416" spans="1:8" x14ac:dyDescent="0.25">
      <c r="A1416" s="1">
        <v>1414</v>
      </c>
      <c r="B1416" s="1" t="s">
        <v>2763</v>
      </c>
      <c r="C1416" s="1" t="s">
        <v>2962</v>
      </c>
      <c r="D1416" s="1">
        <v>4</v>
      </c>
      <c r="E1416" s="40">
        <v>10</v>
      </c>
      <c r="F1416" s="40">
        <v>7.3</v>
      </c>
      <c r="G1416" s="40">
        <v>11.7</v>
      </c>
      <c r="H1416" s="1">
        <v>6</v>
      </c>
    </row>
    <row r="1417" spans="1:8" x14ac:dyDescent="0.25">
      <c r="A1417" s="1">
        <v>1415</v>
      </c>
      <c r="B1417" s="1" t="s">
        <v>2762</v>
      </c>
      <c r="C1417" s="1" t="s">
        <v>2962</v>
      </c>
      <c r="D1417" s="1">
        <v>7</v>
      </c>
      <c r="E1417" s="40">
        <v>15.4</v>
      </c>
      <c r="F1417" s="40">
        <v>11</v>
      </c>
      <c r="G1417" s="40">
        <v>17.399999999999999</v>
      </c>
      <c r="H1417" s="1">
        <v>6</v>
      </c>
    </row>
    <row r="1418" spans="1:8" x14ac:dyDescent="0.25">
      <c r="A1418" s="1">
        <v>1416</v>
      </c>
      <c r="B1418" s="1" t="s">
        <v>2465</v>
      </c>
      <c r="C1418" s="1" t="s">
        <v>2962</v>
      </c>
      <c r="D1418" s="1">
        <v>4</v>
      </c>
      <c r="E1418" s="40">
        <v>12</v>
      </c>
      <c r="F1418" s="40">
        <v>8.8000000000000007</v>
      </c>
      <c r="G1418" s="40">
        <v>13.5</v>
      </c>
      <c r="H1418" s="1">
        <v>6</v>
      </c>
    </row>
    <row r="1419" spans="1:8" x14ac:dyDescent="0.25">
      <c r="A1419" s="1">
        <v>1417</v>
      </c>
      <c r="B1419" s="1" t="s">
        <v>2971</v>
      </c>
      <c r="C1419" s="1" t="s">
        <v>2962</v>
      </c>
      <c r="D1419" s="1">
        <v>6</v>
      </c>
      <c r="E1419" s="40">
        <v>16.3</v>
      </c>
      <c r="F1419" s="40">
        <v>14</v>
      </c>
      <c r="G1419" s="40">
        <v>18</v>
      </c>
      <c r="H1419" s="1">
        <v>6</v>
      </c>
    </row>
    <row r="1420" spans="1:8" x14ac:dyDescent="0.25">
      <c r="A1420" s="1">
        <v>1418</v>
      </c>
      <c r="B1420" s="1" t="s">
        <v>2972</v>
      </c>
      <c r="C1420" s="1" t="s">
        <v>2962</v>
      </c>
      <c r="D1420" s="1">
        <v>5</v>
      </c>
      <c r="E1420" s="40">
        <v>8.1999999999999993</v>
      </c>
      <c r="F1420" s="40">
        <v>7.7</v>
      </c>
      <c r="G1420" s="40">
        <v>9.1</v>
      </c>
      <c r="H1420" s="1">
        <v>6</v>
      </c>
    </row>
    <row r="1421" spans="1:8" x14ac:dyDescent="0.25">
      <c r="A1421" s="1">
        <v>1419</v>
      </c>
      <c r="B1421" s="1" t="s">
        <v>2764</v>
      </c>
      <c r="C1421" s="1" t="s">
        <v>2962</v>
      </c>
      <c r="D1421" s="1">
        <v>3</v>
      </c>
      <c r="E1421" s="40">
        <v>13.5</v>
      </c>
      <c r="F1421" s="40">
        <v>11.3</v>
      </c>
      <c r="G1421" s="40">
        <v>16</v>
      </c>
      <c r="H1421" s="1">
        <v>6</v>
      </c>
    </row>
    <row r="1422" spans="1:8" x14ac:dyDescent="0.25">
      <c r="A1422" s="1">
        <v>1420</v>
      </c>
      <c r="B1422" s="1" t="s">
        <v>2793</v>
      </c>
      <c r="C1422" s="1" t="s">
        <v>2962</v>
      </c>
      <c r="D1422" s="1">
        <v>7</v>
      </c>
      <c r="E1422" s="40">
        <v>25.4</v>
      </c>
      <c r="F1422" s="40">
        <v>17.399999999999999</v>
      </c>
      <c r="G1422" s="40">
        <v>32</v>
      </c>
      <c r="H1422" s="1">
        <v>6</v>
      </c>
    </row>
    <row r="1423" spans="1:8" x14ac:dyDescent="0.25">
      <c r="A1423" s="1">
        <v>1421</v>
      </c>
      <c r="B1423" s="1" t="s">
        <v>2757</v>
      </c>
      <c r="C1423" s="1" t="s">
        <v>2962</v>
      </c>
      <c r="D1423" s="1">
        <v>4</v>
      </c>
      <c r="E1423" s="40">
        <v>13.3</v>
      </c>
      <c r="F1423" s="40">
        <v>7.5</v>
      </c>
      <c r="G1423" s="40">
        <v>23</v>
      </c>
      <c r="H1423" s="1">
        <v>6</v>
      </c>
    </row>
    <row r="1424" spans="1:8" x14ac:dyDescent="0.25">
      <c r="A1424" s="1">
        <v>1422</v>
      </c>
      <c r="B1424" s="1" t="s">
        <v>2794</v>
      </c>
      <c r="C1424" s="1" t="s">
        <v>2962</v>
      </c>
      <c r="D1424" s="1">
        <v>4</v>
      </c>
      <c r="E1424" s="40">
        <v>16.8</v>
      </c>
      <c r="F1424" s="40">
        <v>10.7</v>
      </c>
      <c r="G1424" s="40">
        <v>23</v>
      </c>
      <c r="H1424" s="1">
        <v>6</v>
      </c>
    </row>
    <row r="1425" spans="1:8" x14ac:dyDescent="0.25">
      <c r="A1425" s="1">
        <v>1423</v>
      </c>
      <c r="B1425" s="1" t="s">
        <v>2973</v>
      </c>
      <c r="C1425" s="1" t="s">
        <v>2962</v>
      </c>
      <c r="D1425" s="1">
        <v>8</v>
      </c>
      <c r="E1425" s="40">
        <v>22.2</v>
      </c>
      <c r="F1425" s="40">
        <v>21</v>
      </c>
      <c r="G1425" s="40">
        <v>23</v>
      </c>
      <c r="H1425" s="1">
        <v>6</v>
      </c>
    </row>
    <row r="1426" spans="1:8" x14ac:dyDescent="0.25">
      <c r="A1426" s="1">
        <v>1424</v>
      </c>
      <c r="B1426" s="1" t="s">
        <v>2819</v>
      </c>
      <c r="C1426" s="1" t="s">
        <v>2962</v>
      </c>
      <c r="D1426" s="1">
        <v>8</v>
      </c>
      <c r="E1426" s="40">
        <v>21.4</v>
      </c>
      <c r="F1426" s="40">
        <v>16</v>
      </c>
      <c r="G1426" s="40">
        <v>27.1</v>
      </c>
      <c r="H1426" s="1">
        <v>6</v>
      </c>
    </row>
    <row r="1427" spans="1:8" x14ac:dyDescent="0.25">
      <c r="A1427" s="1">
        <v>1425</v>
      </c>
      <c r="B1427" s="1" t="s">
        <v>2974</v>
      </c>
      <c r="C1427" s="1" t="s">
        <v>2962</v>
      </c>
      <c r="D1427" s="1">
        <v>8</v>
      </c>
      <c r="E1427" s="40">
        <v>39</v>
      </c>
      <c r="F1427" s="40">
        <v>26</v>
      </c>
      <c r="G1427" s="40">
        <v>47</v>
      </c>
      <c r="H1427" s="1">
        <v>5</v>
      </c>
    </row>
    <row r="1428" spans="1:8" x14ac:dyDescent="0.25">
      <c r="A1428" s="1">
        <v>1426</v>
      </c>
      <c r="B1428" s="1" t="s">
        <v>2781</v>
      </c>
      <c r="C1428" s="1" t="s">
        <v>2962</v>
      </c>
      <c r="D1428" s="1">
        <v>6</v>
      </c>
      <c r="E1428" s="40">
        <v>34.799999999999997</v>
      </c>
      <c r="F1428" s="40">
        <v>30</v>
      </c>
      <c r="G1428" s="40">
        <v>41.3</v>
      </c>
      <c r="H1428" s="1">
        <v>5</v>
      </c>
    </row>
    <row r="1429" spans="1:8" x14ac:dyDescent="0.25">
      <c r="A1429" s="1">
        <v>1427</v>
      </c>
      <c r="B1429" s="1" t="s">
        <v>2555</v>
      </c>
      <c r="C1429" s="1" t="s">
        <v>2962</v>
      </c>
      <c r="D1429" s="1">
        <v>5</v>
      </c>
      <c r="E1429" s="40">
        <v>14.5</v>
      </c>
      <c r="F1429" s="40">
        <v>10</v>
      </c>
      <c r="G1429" s="40">
        <v>16</v>
      </c>
      <c r="H1429" s="1">
        <v>5</v>
      </c>
    </row>
    <row r="1430" spans="1:8" x14ac:dyDescent="0.25">
      <c r="A1430" s="1">
        <v>1428</v>
      </c>
      <c r="B1430" s="1" t="s">
        <v>2696</v>
      </c>
      <c r="C1430" s="1" t="s">
        <v>2962</v>
      </c>
      <c r="D1430" s="1">
        <v>6</v>
      </c>
      <c r="E1430" s="40">
        <v>24</v>
      </c>
      <c r="F1430" s="40">
        <v>19</v>
      </c>
      <c r="G1430" s="40">
        <v>27</v>
      </c>
      <c r="H1430" s="1">
        <v>5</v>
      </c>
    </row>
    <row r="1431" spans="1:8" x14ac:dyDescent="0.25">
      <c r="A1431" s="1">
        <v>1429</v>
      </c>
      <c r="B1431" s="1" t="s">
        <v>2864</v>
      </c>
      <c r="C1431" s="1" t="s">
        <v>2962</v>
      </c>
      <c r="D1431" s="1">
        <v>6</v>
      </c>
      <c r="E1431" s="40">
        <v>20.2</v>
      </c>
      <c r="F1431" s="40">
        <v>17</v>
      </c>
      <c r="G1431" s="40">
        <v>25</v>
      </c>
      <c r="H1431" s="1">
        <v>5</v>
      </c>
    </row>
    <row r="1432" spans="1:8" x14ac:dyDescent="0.25">
      <c r="A1432" s="1">
        <v>1430</v>
      </c>
      <c r="B1432" s="1" t="s">
        <v>2811</v>
      </c>
      <c r="C1432" s="1" t="s">
        <v>2962</v>
      </c>
      <c r="D1432" s="1">
        <v>7</v>
      </c>
      <c r="E1432" s="40">
        <v>18</v>
      </c>
      <c r="F1432" s="40">
        <v>14.2</v>
      </c>
      <c r="G1432" s="40">
        <v>23</v>
      </c>
      <c r="H1432" s="1">
        <v>5</v>
      </c>
    </row>
    <row r="1433" spans="1:8" x14ac:dyDescent="0.25">
      <c r="A1433" s="1">
        <v>1431</v>
      </c>
      <c r="B1433" s="1" t="s">
        <v>2975</v>
      </c>
      <c r="C1433" s="1" t="s">
        <v>2962</v>
      </c>
      <c r="D1433" s="1">
        <v>4</v>
      </c>
      <c r="E1433" s="40">
        <v>20</v>
      </c>
      <c r="F1433" s="40">
        <v>14</v>
      </c>
      <c r="G1433" s="40">
        <v>24</v>
      </c>
      <c r="H1433" s="1">
        <v>5</v>
      </c>
    </row>
    <row r="1434" spans="1:8" x14ac:dyDescent="0.25">
      <c r="A1434" s="1">
        <v>1432</v>
      </c>
      <c r="B1434" s="1" t="s">
        <v>2976</v>
      </c>
      <c r="C1434" s="1" t="s">
        <v>2962</v>
      </c>
      <c r="D1434" s="1">
        <v>8</v>
      </c>
      <c r="E1434" s="40">
        <v>24.5</v>
      </c>
      <c r="F1434" s="40">
        <v>21.5</v>
      </c>
      <c r="G1434" s="40">
        <v>28</v>
      </c>
      <c r="H1434" s="1">
        <v>5</v>
      </c>
    </row>
    <row r="1435" spans="1:8" x14ac:dyDescent="0.25">
      <c r="A1435" s="1">
        <v>1433</v>
      </c>
      <c r="B1435" s="1" t="s">
        <v>2797</v>
      </c>
      <c r="C1435" s="1" t="s">
        <v>2962</v>
      </c>
      <c r="D1435" s="1">
        <v>7</v>
      </c>
      <c r="E1435" s="40">
        <v>16.899999999999999</v>
      </c>
      <c r="F1435" s="40">
        <v>15</v>
      </c>
      <c r="G1435" s="40">
        <v>19.899999999999999</v>
      </c>
      <c r="H1435" s="1">
        <v>5</v>
      </c>
    </row>
    <row r="1436" spans="1:8" x14ac:dyDescent="0.25">
      <c r="A1436" s="1">
        <v>1434</v>
      </c>
      <c r="B1436" s="1" t="s">
        <v>2977</v>
      </c>
      <c r="C1436" s="1" t="s">
        <v>2962</v>
      </c>
      <c r="D1436" s="1">
        <v>4</v>
      </c>
      <c r="E1436" s="40">
        <v>8.5</v>
      </c>
      <c r="F1436" s="40">
        <v>7</v>
      </c>
      <c r="G1436" s="40">
        <v>9.8000000000000007</v>
      </c>
      <c r="H1436" s="1">
        <v>5</v>
      </c>
    </row>
    <row r="1437" spans="1:8" x14ac:dyDescent="0.25">
      <c r="A1437" s="1">
        <v>1435</v>
      </c>
      <c r="B1437" s="1" t="s">
        <v>2532</v>
      </c>
      <c r="C1437" s="1" t="s">
        <v>2962</v>
      </c>
      <c r="D1437" s="1">
        <v>7</v>
      </c>
      <c r="E1437" s="40">
        <v>21.2</v>
      </c>
      <c r="F1437" s="40">
        <v>17.5</v>
      </c>
      <c r="G1437" s="40">
        <v>23.5</v>
      </c>
      <c r="H1437" s="1">
        <v>5</v>
      </c>
    </row>
    <row r="1438" spans="1:8" x14ac:dyDescent="0.25">
      <c r="A1438" s="1">
        <v>1436</v>
      </c>
      <c r="B1438" s="1" t="s">
        <v>2774</v>
      </c>
      <c r="C1438" s="1" t="s">
        <v>2962</v>
      </c>
      <c r="D1438" s="1">
        <v>4</v>
      </c>
      <c r="E1438" s="40">
        <v>16</v>
      </c>
      <c r="F1438" s="40">
        <v>11.3</v>
      </c>
      <c r="G1438" s="40">
        <v>22.6</v>
      </c>
      <c r="H1438" s="1">
        <v>5</v>
      </c>
    </row>
    <row r="1439" spans="1:8" x14ac:dyDescent="0.25">
      <c r="A1439" s="1">
        <v>1437</v>
      </c>
      <c r="B1439" s="1" t="s">
        <v>2761</v>
      </c>
      <c r="C1439" s="1" t="s">
        <v>2962</v>
      </c>
      <c r="D1439" s="1">
        <v>7</v>
      </c>
      <c r="E1439" s="40">
        <v>19.600000000000001</v>
      </c>
      <c r="F1439" s="40">
        <v>17.399999999999999</v>
      </c>
      <c r="G1439" s="40">
        <v>21</v>
      </c>
      <c r="H1439" s="1">
        <v>5</v>
      </c>
    </row>
    <row r="1440" spans="1:8" x14ac:dyDescent="0.25">
      <c r="A1440" s="1">
        <v>1438</v>
      </c>
      <c r="B1440" s="1" t="s">
        <v>2978</v>
      </c>
      <c r="C1440" s="1" t="s">
        <v>2962</v>
      </c>
      <c r="D1440" s="1">
        <v>4</v>
      </c>
      <c r="E1440" s="40">
        <v>18.600000000000001</v>
      </c>
      <c r="F1440" s="40">
        <v>10</v>
      </c>
      <c r="G1440" s="40">
        <v>29.5</v>
      </c>
      <c r="H1440" s="1">
        <v>5</v>
      </c>
    </row>
    <row r="1441" spans="1:8" x14ac:dyDescent="0.25">
      <c r="A1441" s="1">
        <v>1439</v>
      </c>
      <c r="B1441" s="1" t="s">
        <v>2799</v>
      </c>
      <c r="C1441" s="1" t="s">
        <v>2962</v>
      </c>
      <c r="D1441" s="1">
        <v>5</v>
      </c>
      <c r="E1441" s="40">
        <v>23.2</v>
      </c>
      <c r="F1441" s="40">
        <v>16.600000000000001</v>
      </c>
      <c r="G1441" s="40">
        <v>30.9</v>
      </c>
      <c r="H1441" s="1">
        <v>5</v>
      </c>
    </row>
    <row r="1442" spans="1:8" x14ac:dyDescent="0.25">
      <c r="A1442" s="1">
        <v>1440</v>
      </c>
      <c r="B1442" s="1" t="s">
        <v>2456</v>
      </c>
      <c r="C1442" s="1" t="s">
        <v>2962</v>
      </c>
      <c r="D1442" s="1">
        <v>2</v>
      </c>
      <c r="E1442" s="40">
        <v>22.5</v>
      </c>
      <c r="F1442" s="40">
        <v>20.100000000000001</v>
      </c>
      <c r="G1442" s="40">
        <v>24</v>
      </c>
      <c r="H1442" s="1">
        <v>5</v>
      </c>
    </row>
    <row r="1443" spans="1:8" x14ac:dyDescent="0.25">
      <c r="A1443" s="1">
        <v>1441</v>
      </c>
      <c r="B1443" s="1" t="s">
        <v>2516</v>
      </c>
      <c r="C1443" s="1" t="s">
        <v>2962</v>
      </c>
      <c r="D1443" s="1">
        <v>3</v>
      </c>
      <c r="E1443" s="40">
        <v>17.3</v>
      </c>
      <c r="F1443" s="40">
        <v>10.4</v>
      </c>
      <c r="G1443" s="40">
        <v>23.1</v>
      </c>
      <c r="H1443" s="1">
        <v>5</v>
      </c>
    </row>
    <row r="1444" spans="1:8" x14ac:dyDescent="0.25">
      <c r="A1444" s="1">
        <v>1442</v>
      </c>
      <c r="B1444" s="1" t="s">
        <v>2979</v>
      </c>
      <c r="C1444" s="1" t="s">
        <v>2962</v>
      </c>
      <c r="D1444" s="1">
        <v>6</v>
      </c>
      <c r="E1444" s="40">
        <v>68.3</v>
      </c>
      <c r="F1444" s="40">
        <v>20</v>
      </c>
      <c r="G1444" s="40">
        <v>94</v>
      </c>
      <c r="H1444" s="1">
        <v>5</v>
      </c>
    </row>
    <row r="1445" spans="1:8" x14ac:dyDescent="0.25">
      <c r="A1445" s="1">
        <v>1443</v>
      </c>
      <c r="B1445" s="1" t="s">
        <v>2497</v>
      </c>
      <c r="C1445" s="1" t="s">
        <v>2962</v>
      </c>
      <c r="D1445" s="1">
        <v>5</v>
      </c>
      <c r="E1445" s="40">
        <v>19.5</v>
      </c>
      <c r="F1445" s="40">
        <v>15</v>
      </c>
      <c r="G1445" s="40">
        <v>21.7</v>
      </c>
      <c r="H1445" s="1">
        <v>5</v>
      </c>
    </row>
    <row r="1446" spans="1:8" x14ac:dyDescent="0.25">
      <c r="A1446" s="1">
        <v>1444</v>
      </c>
      <c r="B1446" s="1" t="s">
        <v>2595</v>
      </c>
      <c r="C1446" s="1" t="s">
        <v>2962</v>
      </c>
      <c r="D1446" s="1">
        <v>4</v>
      </c>
      <c r="E1446" s="40">
        <v>15.5</v>
      </c>
      <c r="F1446" s="40">
        <v>13.5</v>
      </c>
      <c r="G1446" s="40">
        <v>17.5</v>
      </c>
      <c r="H1446" s="1">
        <v>5</v>
      </c>
    </row>
    <row r="1447" spans="1:8" x14ac:dyDescent="0.25">
      <c r="A1447" s="1">
        <v>1445</v>
      </c>
      <c r="B1447" s="1" t="s">
        <v>2662</v>
      </c>
      <c r="C1447" s="1" t="s">
        <v>2962</v>
      </c>
      <c r="D1447" s="1">
        <v>3</v>
      </c>
      <c r="E1447" s="40">
        <v>11.7</v>
      </c>
      <c r="F1447" s="40">
        <v>10</v>
      </c>
      <c r="G1447" s="40">
        <v>15</v>
      </c>
      <c r="H1447" s="1">
        <v>5</v>
      </c>
    </row>
    <row r="1448" spans="1:8" x14ac:dyDescent="0.25">
      <c r="A1448" s="1">
        <v>1446</v>
      </c>
      <c r="B1448" s="1" t="s">
        <v>2654</v>
      </c>
      <c r="C1448" s="1" t="s">
        <v>2962</v>
      </c>
      <c r="D1448" s="1">
        <v>3</v>
      </c>
      <c r="E1448" s="40">
        <v>20</v>
      </c>
      <c r="F1448" s="40">
        <v>16.5</v>
      </c>
      <c r="G1448" s="40">
        <v>24.5</v>
      </c>
      <c r="H1448" s="1">
        <v>5</v>
      </c>
    </row>
    <row r="1449" spans="1:8" x14ac:dyDescent="0.25">
      <c r="A1449" s="1">
        <v>1447</v>
      </c>
      <c r="B1449" s="1" t="s">
        <v>2980</v>
      </c>
      <c r="C1449" s="1" t="s">
        <v>2962</v>
      </c>
      <c r="D1449" s="1">
        <v>3</v>
      </c>
      <c r="E1449" s="40">
        <v>3.4</v>
      </c>
      <c r="F1449" s="40">
        <v>2.5</v>
      </c>
      <c r="G1449" s="40">
        <v>4.3</v>
      </c>
      <c r="H1449" s="1">
        <v>5</v>
      </c>
    </row>
    <row r="1450" spans="1:8" x14ac:dyDescent="0.25">
      <c r="A1450" s="1">
        <v>1448</v>
      </c>
      <c r="B1450" s="1" t="s">
        <v>2981</v>
      </c>
      <c r="C1450" s="1" t="s">
        <v>2962</v>
      </c>
      <c r="D1450" s="1">
        <v>4</v>
      </c>
      <c r="E1450" s="40">
        <v>16.899999999999999</v>
      </c>
      <c r="F1450" s="40">
        <v>14.5</v>
      </c>
      <c r="G1450" s="40">
        <v>19</v>
      </c>
      <c r="H1450" s="1">
        <v>5</v>
      </c>
    </row>
    <row r="1451" spans="1:8" x14ac:dyDescent="0.25">
      <c r="A1451" s="1">
        <v>1449</v>
      </c>
      <c r="B1451" s="1" t="s">
        <v>2982</v>
      </c>
      <c r="C1451" s="1" t="s">
        <v>2962</v>
      </c>
      <c r="D1451" s="1">
        <v>5</v>
      </c>
      <c r="E1451" s="40">
        <v>18.7</v>
      </c>
      <c r="F1451" s="40">
        <v>14.2</v>
      </c>
      <c r="G1451" s="40">
        <v>23.5</v>
      </c>
      <c r="H1451" s="1">
        <v>5</v>
      </c>
    </row>
    <row r="1452" spans="1:8" x14ac:dyDescent="0.25">
      <c r="A1452" s="1">
        <v>1450</v>
      </c>
      <c r="B1452" s="1" t="s">
        <v>2528</v>
      </c>
      <c r="C1452" s="1" t="s">
        <v>2962</v>
      </c>
      <c r="D1452" s="1">
        <v>7</v>
      </c>
      <c r="E1452" s="40">
        <v>22.2</v>
      </c>
      <c r="F1452" s="40">
        <v>14</v>
      </c>
      <c r="G1452" s="40">
        <v>27</v>
      </c>
      <c r="H1452" s="1">
        <v>5</v>
      </c>
    </row>
    <row r="1453" spans="1:8" x14ac:dyDescent="0.25">
      <c r="A1453" s="1">
        <v>1451</v>
      </c>
      <c r="B1453" s="1" t="s">
        <v>2983</v>
      </c>
      <c r="C1453" s="1" t="s">
        <v>2962</v>
      </c>
      <c r="D1453" s="1">
        <v>7</v>
      </c>
      <c r="E1453" s="40">
        <v>29.9</v>
      </c>
      <c r="F1453" s="40">
        <v>24</v>
      </c>
      <c r="G1453" s="40">
        <v>39</v>
      </c>
      <c r="H1453" s="1">
        <v>5</v>
      </c>
    </row>
    <row r="1454" spans="1:8" x14ac:dyDescent="0.25">
      <c r="A1454" s="1">
        <v>1452</v>
      </c>
      <c r="B1454" s="1" t="s">
        <v>2815</v>
      </c>
      <c r="C1454" s="1" t="s">
        <v>2962</v>
      </c>
      <c r="D1454" s="1">
        <v>8</v>
      </c>
      <c r="E1454" s="40">
        <v>15.2</v>
      </c>
      <c r="F1454" s="40">
        <v>13.5</v>
      </c>
      <c r="G1454" s="40">
        <v>16.3</v>
      </c>
      <c r="H1454" s="1">
        <v>5</v>
      </c>
    </row>
    <row r="1455" spans="1:8" x14ac:dyDescent="0.25">
      <c r="A1455" s="1">
        <v>1453</v>
      </c>
      <c r="B1455" s="1" t="s">
        <v>2779</v>
      </c>
      <c r="C1455" s="1" t="s">
        <v>2962</v>
      </c>
      <c r="D1455" s="1">
        <v>4</v>
      </c>
      <c r="E1455" s="40">
        <v>13.7</v>
      </c>
      <c r="F1455" s="40">
        <v>10.5</v>
      </c>
      <c r="G1455" s="40">
        <v>16.5</v>
      </c>
      <c r="H1455" s="1">
        <v>5</v>
      </c>
    </row>
    <row r="1456" spans="1:8" x14ac:dyDescent="0.25">
      <c r="A1456" s="1">
        <v>1454</v>
      </c>
      <c r="B1456" s="1" t="s">
        <v>2477</v>
      </c>
      <c r="C1456" s="1" t="s">
        <v>2962</v>
      </c>
      <c r="D1456" s="1">
        <v>5</v>
      </c>
      <c r="E1456" s="40">
        <v>12</v>
      </c>
      <c r="F1456" s="40">
        <v>6.5</v>
      </c>
      <c r="G1456" s="40">
        <v>15.4</v>
      </c>
      <c r="H1456" s="1">
        <v>5</v>
      </c>
    </row>
    <row r="1457" spans="1:8" x14ac:dyDescent="0.25">
      <c r="A1457" s="1">
        <v>1455</v>
      </c>
      <c r="B1457" s="1" t="s">
        <v>2436</v>
      </c>
      <c r="C1457" s="1" t="s">
        <v>2962</v>
      </c>
      <c r="D1457" s="1">
        <v>7</v>
      </c>
      <c r="E1457" s="40">
        <v>21.9</v>
      </c>
      <c r="F1457" s="40">
        <v>12.5</v>
      </c>
      <c r="G1457" s="40">
        <v>34.5</v>
      </c>
      <c r="H1457" s="1">
        <v>5</v>
      </c>
    </row>
    <row r="1458" spans="1:8" x14ac:dyDescent="0.25">
      <c r="A1458" s="1">
        <v>1456</v>
      </c>
      <c r="B1458" s="1" t="s">
        <v>2940</v>
      </c>
      <c r="C1458" s="1" t="s">
        <v>2962</v>
      </c>
      <c r="D1458" s="1">
        <v>4</v>
      </c>
      <c r="E1458" s="40">
        <v>13.8</v>
      </c>
      <c r="F1458" s="40">
        <v>9</v>
      </c>
      <c r="G1458" s="40">
        <v>17</v>
      </c>
      <c r="H1458" s="1">
        <v>5</v>
      </c>
    </row>
    <row r="1459" spans="1:8" x14ac:dyDescent="0.25">
      <c r="A1459" s="1">
        <v>1457</v>
      </c>
      <c r="B1459" s="1" t="s">
        <v>2600</v>
      </c>
      <c r="C1459" s="1" t="s">
        <v>2962</v>
      </c>
      <c r="D1459" s="1">
        <v>4</v>
      </c>
      <c r="E1459" s="40">
        <v>19.399999999999999</v>
      </c>
      <c r="F1459" s="40">
        <v>12</v>
      </c>
      <c r="G1459" s="40">
        <v>27</v>
      </c>
      <c r="H1459" s="1">
        <v>5</v>
      </c>
    </row>
    <row r="1460" spans="1:8" x14ac:dyDescent="0.25">
      <c r="A1460" s="1">
        <v>1458</v>
      </c>
      <c r="B1460" s="1" t="s">
        <v>2816</v>
      </c>
      <c r="C1460" s="1" t="s">
        <v>2962</v>
      </c>
      <c r="D1460" s="1">
        <v>5</v>
      </c>
      <c r="E1460" s="40">
        <v>16.100000000000001</v>
      </c>
      <c r="F1460" s="40">
        <v>12</v>
      </c>
      <c r="G1460" s="40">
        <v>20</v>
      </c>
      <c r="H1460" s="1">
        <v>5</v>
      </c>
    </row>
    <row r="1461" spans="1:8" x14ac:dyDescent="0.25">
      <c r="A1461" s="1">
        <v>1459</v>
      </c>
      <c r="B1461" s="1" t="s">
        <v>2438</v>
      </c>
      <c r="C1461" s="1" t="s">
        <v>2962</v>
      </c>
      <c r="D1461" s="1">
        <v>3</v>
      </c>
      <c r="E1461" s="40">
        <v>26.2</v>
      </c>
      <c r="F1461" s="40">
        <v>11.5</v>
      </c>
      <c r="G1461" s="40">
        <v>60</v>
      </c>
      <c r="H1461" s="1">
        <v>5</v>
      </c>
    </row>
    <row r="1462" spans="1:8" x14ac:dyDescent="0.25">
      <c r="A1462" s="1">
        <v>1460</v>
      </c>
      <c r="B1462" s="1" t="s">
        <v>2803</v>
      </c>
      <c r="C1462" s="1" t="s">
        <v>2962</v>
      </c>
      <c r="D1462" s="1">
        <v>4</v>
      </c>
      <c r="E1462" s="40">
        <v>8.9</v>
      </c>
      <c r="F1462" s="40">
        <v>5.3</v>
      </c>
      <c r="G1462" s="40">
        <v>13</v>
      </c>
      <c r="H1462" s="1">
        <v>5</v>
      </c>
    </row>
    <row r="1463" spans="1:8" x14ac:dyDescent="0.25">
      <c r="A1463" s="1">
        <v>1461</v>
      </c>
      <c r="B1463" s="1" t="s">
        <v>2571</v>
      </c>
      <c r="C1463" s="1" t="s">
        <v>2962</v>
      </c>
      <c r="D1463" s="1">
        <v>4</v>
      </c>
      <c r="E1463" s="40">
        <v>12.5</v>
      </c>
      <c r="F1463" s="40">
        <v>10.4</v>
      </c>
      <c r="G1463" s="40">
        <v>17.399999999999999</v>
      </c>
      <c r="H1463" s="1">
        <v>5</v>
      </c>
    </row>
    <row r="1464" spans="1:8" x14ac:dyDescent="0.25">
      <c r="A1464" s="1">
        <v>1462</v>
      </c>
      <c r="B1464" s="1" t="s">
        <v>2717</v>
      </c>
      <c r="C1464" s="1" t="s">
        <v>2962</v>
      </c>
      <c r="D1464" s="1">
        <v>7</v>
      </c>
      <c r="E1464" s="40">
        <v>66.3</v>
      </c>
      <c r="F1464" s="40">
        <v>34.5</v>
      </c>
      <c r="G1464" s="40">
        <v>93</v>
      </c>
      <c r="H1464" s="1">
        <v>5</v>
      </c>
    </row>
    <row r="1465" spans="1:8" x14ac:dyDescent="0.25">
      <c r="A1465" s="1">
        <v>1463</v>
      </c>
      <c r="B1465" s="1" t="s">
        <v>2984</v>
      </c>
      <c r="C1465" s="1" t="s">
        <v>2962</v>
      </c>
      <c r="D1465" s="1">
        <v>5</v>
      </c>
      <c r="E1465" s="40">
        <v>11.2</v>
      </c>
      <c r="F1465" s="40">
        <v>9</v>
      </c>
      <c r="G1465" s="40">
        <v>14.5</v>
      </c>
      <c r="H1465" s="1">
        <v>5</v>
      </c>
    </row>
    <row r="1466" spans="1:8" x14ac:dyDescent="0.25">
      <c r="A1466" s="1">
        <v>1464</v>
      </c>
      <c r="B1466" s="1" t="s">
        <v>2985</v>
      </c>
      <c r="C1466" s="1" t="s">
        <v>2962</v>
      </c>
      <c r="D1466" s="1">
        <v>4</v>
      </c>
      <c r="E1466" s="40">
        <v>16.899999999999999</v>
      </c>
      <c r="F1466" s="40">
        <v>6.8</v>
      </c>
      <c r="G1466" s="40">
        <v>20</v>
      </c>
      <c r="H1466" s="1">
        <v>5</v>
      </c>
    </row>
    <row r="1467" spans="1:8" x14ac:dyDescent="0.25">
      <c r="A1467" s="1">
        <v>1465</v>
      </c>
      <c r="B1467" s="1" t="s">
        <v>2986</v>
      </c>
      <c r="C1467" s="1" t="s">
        <v>2962</v>
      </c>
      <c r="D1467" s="1">
        <v>4</v>
      </c>
      <c r="E1467" s="40">
        <v>20</v>
      </c>
      <c r="F1467" s="40">
        <v>16</v>
      </c>
      <c r="G1467" s="40">
        <v>25</v>
      </c>
      <c r="H1467" s="1">
        <v>5</v>
      </c>
    </row>
    <row r="1468" spans="1:8" x14ac:dyDescent="0.25">
      <c r="A1468" s="1">
        <v>1466</v>
      </c>
      <c r="B1468" s="1" t="s">
        <v>2987</v>
      </c>
      <c r="C1468" s="1" t="s">
        <v>2962</v>
      </c>
      <c r="D1468" s="1">
        <v>3</v>
      </c>
      <c r="E1468" s="40">
        <v>15.2</v>
      </c>
      <c r="F1468" s="40">
        <v>13.8</v>
      </c>
      <c r="G1468" s="40">
        <v>16.399999999999999</v>
      </c>
      <c r="H1468" s="1">
        <v>5</v>
      </c>
    </row>
    <row r="1469" spans="1:8" x14ac:dyDescent="0.25">
      <c r="A1469" s="1">
        <v>1467</v>
      </c>
      <c r="B1469" s="1" t="s">
        <v>2988</v>
      </c>
      <c r="C1469" s="1" t="s">
        <v>2962</v>
      </c>
      <c r="D1469" s="1">
        <v>6</v>
      </c>
      <c r="E1469" s="40">
        <v>19.3</v>
      </c>
      <c r="F1469" s="40">
        <v>18.3</v>
      </c>
      <c r="G1469" s="40">
        <v>21</v>
      </c>
      <c r="H1469" s="1">
        <v>5</v>
      </c>
    </row>
    <row r="1470" spans="1:8" x14ac:dyDescent="0.25">
      <c r="A1470" s="1">
        <v>1468</v>
      </c>
      <c r="B1470" s="1" t="s">
        <v>2989</v>
      </c>
      <c r="C1470" s="1" t="s">
        <v>2962</v>
      </c>
      <c r="D1470" s="1">
        <v>5</v>
      </c>
      <c r="E1470" s="40">
        <v>28.2</v>
      </c>
      <c r="F1470" s="40">
        <v>22</v>
      </c>
      <c r="G1470" s="40">
        <v>32</v>
      </c>
      <c r="H1470" s="1">
        <v>5</v>
      </c>
    </row>
    <row r="1471" spans="1:8" x14ac:dyDescent="0.25">
      <c r="A1471" s="1">
        <v>1469</v>
      </c>
      <c r="B1471" s="1" t="s">
        <v>2990</v>
      </c>
      <c r="C1471" s="1" t="s">
        <v>2962</v>
      </c>
      <c r="D1471" s="1">
        <v>4</v>
      </c>
      <c r="E1471" s="40">
        <v>10.3</v>
      </c>
      <c r="F1471" s="40">
        <v>9.6</v>
      </c>
      <c r="G1471" s="40">
        <v>10.8</v>
      </c>
      <c r="H1471" s="1">
        <v>4</v>
      </c>
    </row>
    <row r="1472" spans="1:8" x14ac:dyDescent="0.25">
      <c r="A1472" s="1">
        <v>1470</v>
      </c>
      <c r="B1472" s="1" t="s">
        <v>2991</v>
      </c>
      <c r="C1472" s="1" t="s">
        <v>2962</v>
      </c>
      <c r="D1472" s="1">
        <v>5</v>
      </c>
      <c r="E1472" s="40">
        <v>19.899999999999999</v>
      </c>
      <c r="F1472" s="40">
        <v>15</v>
      </c>
      <c r="G1472" s="40">
        <v>25</v>
      </c>
      <c r="H1472" s="1">
        <v>4</v>
      </c>
    </row>
    <row r="1473" spans="1:8" x14ac:dyDescent="0.25">
      <c r="A1473" s="1">
        <v>1471</v>
      </c>
      <c r="B1473" s="1" t="s">
        <v>2530</v>
      </c>
      <c r="C1473" s="1" t="s">
        <v>2962</v>
      </c>
      <c r="D1473" s="1">
        <v>2</v>
      </c>
      <c r="E1473" s="40">
        <v>14.2</v>
      </c>
      <c r="F1473" s="40">
        <v>6.7</v>
      </c>
      <c r="G1473" s="40">
        <v>20</v>
      </c>
      <c r="H1473" s="1">
        <v>4</v>
      </c>
    </row>
    <row r="1474" spans="1:8" x14ac:dyDescent="0.25">
      <c r="A1474" s="1">
        <v>1472</v>
      </c>
      <c r="B1474" s="1" t="s">
        <v>2822</v>
      </c>
      <c r="C1474" s="1" t="s">
        <v>2962</v>
      </c>
      <c r="D1474" s="1">
        <v>2</v>
      </c>
      <c r="E1474" s="40">
        <v>18.899999999999999</v>
      </c>
      <c r="F1474" s="40">
        <v>11.8</v>
      </c>
      <c r="G1474" s="40">
        <v>26</v>
      </c>
      <c r="H1474" s="1">
        <v>4</v>
      </c>
    </row>
    <row r="1475" spans="1:8" x14ac:dyDescent="0.25">
      <c r="A1475" s="1">
        <v>1473</v>
      </c>
      <c r="B1475" s="1" t="s">
        <v>2416</v>
      </c>
      <c r="C1475" s="1" t="s">
        <v>2962</v>
      </c>
      <c r="D1475" s="1">
        <v>3</v>
      </c>
      <c r="E1475" s="40">
        <v>18.7</v>
      </c>
      <c r="F1475" s="40">
        <v>13</v>
      </c>
      <c r="G1475" s="40">
        <v>23.6</v>
      </c>
      <c r="H1475" s="1">
        <v>4</v>
      </c>
    </row>
    <row r="1476" spans="1:8" x14ac:dyDescent="0.25">
      <c r="A1476" s="1">
        <v>1474</v>
      </c>
      <c r="B1476" s="1" t="s">
        <v>2789</v>
      </c>
      <c r="C1476" s="1" t="s">
        <v>2962</v>
      </c>
      <c r="D1476" s="1">
        <v>7</v>
      </c>
      <c r="E1476" s="40">
        <v>25.7</v>
      </c>
      <c r="F1476" s="40">
        <v>24</v>
      </c>
      <c r="G1476" s="40">
        <v>28.9</v>
      </c>
      <c r="H1476" s="1">
        <v>4</v>
      </c>
    </row>
    <row r="1477" spans="1:8" x14ac:dyDescent="0.25">
      <c r="A1477" s="1">
        <v>1475</v>
      </c>
      <c r="B1477" s="1" t="s">
        <v>2992</v>
      </c>
      <c r="C1477" s="1" t="s">
        <v>2962</v>
      </c>
      <c r="D1477" s="1">
        <v>7</v>
      </c>
      <c r="E1477" s="40">
        <v>27.6</v>
      </c>
      <c r="F1477" s="40">
        <v>18</v>
      </c>
      <c r="G1477" s="40">
        <v>32</v>
      </c>
      <c r="H1477" s="1">
        <v>4</v>
      </c>
    </row>
    <row r="1478" spans="1:8" x14ac:dyDescent="0.25">
      <c r="A1478" s="1">
        <v>1476</v>
      </c>
      <c r="B1478" s="1" t="s">
        <v>2993</v>
      </c>
      <c r="C1478" s="1" t="s">
        <v>2962</v>
      </c>
      <c r="D1478" s="1">
        <v>8</v>
      </c>
      <c r="E1478" s="40">
        <v>15.4</v>
      </c>
      <c r="F1478" s="40">
        <v>11</v>
      </c>
      <c r="G1478" s="40">
        <v>22</v>
      </c>
      <c r="H1478" s="1">
        <v>4</v>
      </c>
    </row>
    <row r="1479" spans="1:8" x14ac:dyDescent="0.25">
      <c r="A1479" s="1">
        <v>1477</v>
      </c>
      <c r="B1479" s="1" t="s">
        <v>2653</v>
      </c>
      <c r="C1479" s="1" t="s">
        <v>2962</v>
      </c>
      <c r="D1479" s="1">
        <v>8</v>
      </c>
      <c r="E1479" s="40">
        <v>23.8</v>
      </c>
      <c r="F1479" s="40">
        <v>16.5</v>
      </c>
      <c r="G1479" s="40">
        <v>26.8</v>
      </c>
      <c r="H1479" s="1">
        <v>4</v>
      </c>
    </row>
    <row r="1480" spans="1:8" x14ac:dyDescent="0.25">
      <c r="A1480" s="1">
        <v>1478</v>
      </c>
      <c r="B1480" s="1" t="s">
        <v>2994</v>
      </c>
      <c r="C1480" s="1" t="s">
        <v>2962</v>
      </c>
      <c r="D1480" s="1">
        <v>4</v>
      </c>
      <c r="E1480" s="40">
        <v>20.5</v>
      </c>
      <c r="F1480" s="40">
        <v>15</v>
      </c>
      <c r="G1480" s="40">
        <v>23</v>
      </c>
      <c r="H1480" s="1">
        <v>4</v>
      </c>
    </row>
    <row r="1481" spans="1:8" x14ac:dyDescent="0.25">
      <c r="A1481" s="1">
        <v>1479</v>
      </c>
      <c r="B1481" s="1" t="s">
        <v>2995</v>
      </c>
      <c r="C1481" s="1" t="s">
        <v>2962</v>
      </c>
      <c r="D1481" s="1">
        <v>4</v>
      </c>
      <c r="E1481" s="40">
        <v>12.7</v>
      </c>
      <c r="F1481" s="40">
        <v>9</v>
      </c>
      <c r="G1481" s="40">
        <v>16</v>
      </c>
      <c r="H1481" s="1">
        <v>4</v>
      </c>
    </row>
    <row r="1482" spans="1:8" x14ac:dyDescent="0.25">
      <c r="A1482" s="1">
        <v>1480</v>
      </c>
      <c r="B1482" s="1" t="s">
        <v>2996</v>
      </c>
      <c r="C1482" s="1" t="s">
        <v>2962</v>
      </c>
      <c r="D1482" s="1">
        <v>4</v>
      </c>
      <c r="E1482" s="40">
        <v>14.3</v>
      </c>
      <c r="F1482" s="40">
        <v>9.4</v>
      </c>
      <c r="G1482" s="40">
        <v>18.399999999999999</v>
      </c>
      <c r="H1482" s="1">
        <v>4</v>
      </c>
    </row>
    <row r="1483" spans="1:8" x14ac:dyDescent="0.25">
      <c r="A1483" s="1">
        <v>1481</v>
      </c>
      <c r="B1483" s="1" t="s">
        <v>2997</v>
      </c>
      <c r="C1483" s="1" t="s">
        <v>2962</v>
      </c>
      <c r="D1483" s="1">
        <v>5</v>
      </c>
      <c r="E1483" s="40">
        <v>19.5</v>
      </c>
      <c r="F1483" s="40">
        <v>14.1</v>
      </c>
      <c r="G1483" s="40">
        <v>25</v>
      </c>
      <c r="H1483" s="1">
        <v>4</v>
      </c>
    </row>
    <row r="1484" spans="1:8" x14ac:dyDescent="0.25">
      <c r="A1484" s="1">
        <v>1482</v>
      </c>
      <c r="B1484" s="1" t="s">
        <v>2998</v>
      </c>
      <c r="C1484" s="1" t="s">
        <v>2962</v>
      </c>
      <c r="D1484" s="1">
        <v>5</v>
      </c>
      <c r="E1484" s="40">
        <v>21.8</v>
      </c>
      <c r="F1484" s="40">
        <v>16.399999999999999</v>
      </c>
      <c r="G1484" s="40">
        <v>25</v>
      </c>
      <c r="H1484" s="1">
        <v>4</v>
      </c>
    </row>
    <row r="1485" spans="1:8" x14ac:dyDescent="0.25">
      <c r="A1485" s="1">
        <v>1483</v>
      </c>
      <c r="B1485" s="1" t="s">
        <v>2999</v>
      </c>
      <c r="C1485" s="1" t="s">
        <v>2962</v>
      </c>
      <c r="D1485" s="1">
        <v>9</v>
      </c>
      <c r="E1485" s="40">
        <v>20</v>
      </c>
      <c r="F1485" s="40">
        <v>19</v>
      </c>
      <c r="G1485" s="40">
        <v>21</v>
      </c>
      <c r="H1485" s="1">
        <v>4</v>
      </c>
    </row>
    <row r="1486" spans="1:8" x14ac:dyDescent="0.25">
      <c r="A1486" s="1">
        <v>1484</v>
      </c>
      <c r="B1486" s="1" t="s">
        <v>3000</v>
      </c>
      <c r="C1486" s="1" t="s">
        <v>2962</v>
      </c>
      <c r="D1486" s="1">
        <v>3</v>
      </c>
      <c r="E1486" s="40">
        <v>10.3</v>
      </c>
      <c r="F1486" s="40">
        <v>8.5</v>
      </c>
      <c r="G1486" s="40">
        <v>15.7</v>
      </c>
      <c r="H1486" s="1">
        <v>4</v>
      </c>
    </row>
    <row r="1487" spans="1:8" x14ac:dyDescent="0.25">
      <c r="A1487" s="1">
        <v>1485</v>
      </c>
      <c r="B1487" s="1" t="s">
        <v>3001</v>
      </c>
      <c r="C1487" s="1" t="s">
        <v>2962</v>
      </c>
      <c r="D1487" s="1">
        <v>5</v>
      </c>
      <c r="E1487" s="40">
        <v>33.1</v>
      </c>
      <c r="F1487" s="40">
        <v>23.5</v>
      </c>
      <c r="G1487" s="40">
        <v>43</v>
      </c>
      <c r="H1487" s="1">
        <v>4</v>
      </c>
    </row>
    <row r="1488" spans="1:8" x14ac:dyDescent="0.25">
      <c r="A1488" s="1">
        <v>1486</v>
      </c>
      <c r="B1488" s="1" t="s">
        <v>2494</v>
      </c>
      <c r="C1488" s="1" t="s">
        <v>2962</v>
      </c>
      <c r="D1488" s="1">
        <v>6</v>
      </c>
      <c r="E1488" s="40">
        <v>20.100000000000001</v>
      </c>
      <c r="F1488" s="40">
        <v>12</v>
      </c>
      <c r="G1488" s="40">
        <v>23.8</v>
      </c>
      <c r="H1488" s="1">
        <v>4</v>
      </c>
    </row>
    <row r="1489" spans="1:8" x14ac:dyDescent="0.25">
      <c r="A1489" s="1">
        <v>1487</v>
      </c>
      <c r="B1489" s="1" t="s">
        <v>3002</v>
      </c>
      <c r="C1489" s="1" t="s">
        <v>2962</v>
      </c>
      <c r="D1489" s="1">
        <v>4</v>
      </c>
      <c r="E1489" s="40">
        <v>9.9</v>
      </c>
      <c r="F1489" s="40">
        <v>8.5</v>
      </c>
      <c r="G1489" s="40">
        <v>12</v>
      </c>
      <c r="H1489" s="1">
        <v>4</v>
      </c>
    </row>
    <row r="1490" spans="1:8" x14ac:dyDescent="0.25">
      <c r="A1490" s="1">
        <v>1488</v>
      </c>
      <c r="B1490" s="1" t="s">
        <v>2601</v>
      </c>
      <c r="C1490" s="1" t="s">
        <v>2962</v>
      </c>
      <c r="D1490" s="1">
        <v>4</v>
      </c>
      <c r="E1490" s="40">
        <v>14.3</v>
      </c>
      <c r="F1490" s="40">
        <v>11.6</v>
      </c>
      <c r="G1490" s="40">
        <v>19</v>
      </c>
      <c r="H1490" s="1">
        <v>4</v>
      </c>
    </row>
    <row r="1491" spans="1:8" x14ac:dyDescent="0.25">
      <c r="A1491" s="1">
        <v>1489</v>
      </c>
      <c r="B1491" s="1" t="s">
        <v>2443</v>
      </c>
      <c r="C1491" s="1" t="s">
        <v>2962</v>
      </c>
      <c r="D1491" s="1">
        <v>8</v>
      </c>
      <c r="E1491" s="40">
        <v>18.399999999999999</v>
      </c>
      <c r="F1491" s="40">
        <v>13</v>
      </c>
      <c r="G1491" s="40">
        <v>22.8</v>
      </c>
      <c r="H1491" s="1">
        <v>4</v>
      </c>
    </row>
    <row r="1492" spans="1:8" x14ac:dyDescent="0.25">
      <c r="A1492" s="1">
        <v>1490</v>
      </c>
      <c r="B1492" s="1" t="s">
        <v>2496</v>
      </c>
      <c r="C1492" s="1" t="s">
        <v>2962</v>
      </c>
      <c r="D1492" s="1">
        <v>6</v>
      </c>
      <c r="E1492" s="40">
        <v>18.2</v>
      </c>
      <c r="F1492" s="40">
        <v>14</v>
      </c>
      <c r="G1492" s="40">
        <v>20</v>
      </c>
      <c r="H1492" s="1">
        <v>4</v>
      </c>
    </row>
    <row r="1493" spans="1:8" x14ac:dyDescent="0.25">
      <c r="A1493" s="1">
        <v>1491</v>
      </c>
      <c r="B1493" s="1" t="s">
        <v>2839</v>
      </c>
      <c r="C1493" s="1" t="s">
        <v>2962</v>
      </c>
      <c r="D1493" s="1">
        <v>5</v>
      </c>
      <c r="E1493" s="40">
        <v>24.1</v>
      </c>
      <c r="F1493" s="40">
        <v>21.8</v>
      </c>
      <c r="G1493" s="40">
        <v>25.1</v>
      </c>
      <c r="H1493" s="1">
        <v>4</v>
      </c>
    </row>
    <row r="1494" spans="1:8" x14ac:dyDescent="0.25">
      <c r="A1494" s="1">
        <v>1492</v>
      </c>
      <c r="B1494" s="1" t="s">
        <v>2536</v>
      </c>
      <c r="C1494" s="1" t="s">
        <v>2962</v>
      </c>
      <c r="D1494" s="1">
        <v>8</v>
      </c>
      <c r="E1494" s="40">
        <v>20.3</v>
      </c>
      <c r="F1494" s="40">
        <v>17</v>
      </c>
      <c r="G1494" s="40">
        <v>24</v>
      </c>
      <c r="H1494" s="1">
        <v>4</v>
      </c>
    </row>
    <row r="1495" spans="1:8" x14ac:dyDescent="0.25">
      <c r="A1495" s="1">
        <v>1493</v>
      </c>
      <c r="B1495" s="1" t="s">
        <v>2382</v>
      </c>
      <c r="C1495" s="1" t="s">
        <v>3003</v>
      </c>
      <c r="D1495" s="1">
        <v>1</v>
      </c>
      <c r="E1495" s="40">
        <v>5.8</v>
      </c>
      <c r="F1495" s="40">
        <v>4</v>
      </c>
      <c r="G1495" s="40">
        <v>9.3000000000000007</v>
      </c>
      <c r="H1495" s="1">
        <v>193</v>
      </c>
    </row>
    <row r="1496" spans="1:8" x14ac:dyDescent="0.25">
      <c r="A1496" s="1">
        <v>1494</v>
      </c>
      <c r="B1496" s="1" t="s">
        <v>2550</v>
      </c>
      <c r="C1496" s="1" t="s">
        <v>3003</v>
      </c>
      <c r="D1496" s="1">
        <v>1</v>
      </c>
      <c r="E1496" s="40">
        <v>11.2</v>
      </c>
      <c r="F1496" s="40">
        <v>7.4</v>
      </c>
      <c r="G1496" s="40">
        <v>15</v>
      </c>
      <c r="H1496" s="1">
        <v>174</v>
      </c>
    </row>
    <row r="1497" spans="1:8" x14ac:dyDescent="0.25">
      <c r="A1497" s="1">
        <v>1495</v>
      </c>
      <c r="B1497" s="1" t="s">
        <v>2384</v>
      </c>
      <c r="C1497" s="1" t="s">
        <v>3003</v>
      </c>
      <c r="D1497" s="1">
        <v>2</v>
      </c>
      <c r="E1497" s="40">
        <v>9.9</v>
      </c>
      <c r="F1497" s="40">
        <v>5.4</v>
      </c>
      <c r="G1497" s="40">
        <v>15.2</v>
      </c>
      <c r="H1497" s="1">
        <v>61</v>
      </c>
    </row>
    <row r="1498" spans="1:8" x14ac:dyDescent="0.25">
      <c r="A1498" s="1">
        <v>1496</v>
      </c>
      <c r="B1498" s="1" t="s">
        <v>2389</v>
      </c>
      <c r="C1498" s="1" t="s">
        <v>3003</v>
      </c>
      <c r="D1498" s="1">
        <v>1</v>
      </c>
      <c r="E1498" s="40">
        <v>5.9</v>
      </c>
      <c r="F1498" s="40">
        <v>3.5</v>
      </c>
      <c r="G1498" s="40">
        <v>13</v>
      </c>
      <c r="H1498" s="1">
        <v>45</v>
      </c>
    </row>
    <row r="1499" spans="1:8" x14ac:dyDescent="0.25">
      <c r="A1499" s="1">
        <v>1497</v>
      </c>
      <c r="B1499" s="1" t="s">
        <v>2400</v>
      </c>
      <c r="C1499" s="1" t="s">
        <v>3003</v>
      </c>
      <c r="D1499" s="1">
        <v>0</v>
      </c>
      <c r="E1499" s="40">
        <v>13.6</v>
      </c>
      <c r="F1499" s="40">
        <v>9</v>
      </c>
      <c r="G1499" s="40">
        <v>22</v>
      </c>
      <c r="H1499" s="1">
        <v>37</v>
      </c>
    </row>
    <row r="1500" spans="1:8" x14ac:dyDescent="0.25">
      <c r="A1500" s="1">
        <v>1498</v>
      </c>
      <c r="B1500" s="1" t="s">
        <v>2387</v>
      </c>
      <c r="C1500" s="1" t="s">
        <v>3003</v>
      </c>
      <c r="D1500" s="1">
        <v>2</v>
      </c>
      <c r="E1500" s="40">
        <v>6.3</v>
      </c>
      <c r="F1500" s="40">
        <v>4.5</v>
      </c>
      <c r="G1500" s="40">
        <v>12.1</v>
      </c>
      <c r="H1500" s="1">
        <v>29</v>
      </c>
    </row>
    <row r="1501" spans="1:8" x14ac:dyDescent="0.25">
      <c r="A1501" s="1">
        <v>1499</v>
      </c>
      <c r="B1501" s="1" t="s">
        <v>2388</v>
      </c>
      <c r="C1501" s="1" t="s">
        <v>3003</v>
      </c>
      <c r="D1501" s="1">
        <v>2</v>
      </c>
      <c r="E1501" s="40">
        <v>6.7</v>
      </c>
      <c r="F1501" s="40">
        <v>4.3</v>
      </c>
      <c r="G1501" s="40">
        <v>14.7</v>
      </c>
      <c r="H1501" s="1">
        <v>28</v>
      </c>
    </row>
    <row r="1502" spans="1:8" x14ac:dyDescent="0.25">
      <c r="A1502" s="1">
        <v>1500</v>
      </c>
      <c r="B1502" s="1" t="s">
        <v>2386</v>
      </c>
      <c r="C1502" s="1" t="s">
        <v>3003</v>
      </c>
      <c r="D1502" s="1">
        <v>1</v>
      </c>
      <c r="E1502" s="40">
        <v>8</v>
      </c>
      <c r="F1502" s="40">
        <v>4</v>
      </c>
      <c r="G1502" s="40">
        <v>15.2</v>
      </c>
      <c r="H1502" s="1">
        <v>28</v>
      </c>
    </row>
    <row r="1503" spans="1:8" x14ac:dyDescent="0.25">
      <c r="A1503" s="1">
        <v>1501</v>
      </c>
      <c r="B1503" s="1" t="s">
        <v>2394</v>
      </c>
      <c r="C1503" s="1" t="s">
        <v>3003</v>
      </c>
      <c r="D1503" s="1">
        <v>0</v>
      </c>
      <c r="E1503" s="40">
        <v>8.3000000000000007</v>
      </c>
      <c r="F1503" s="40">
        <v>4.2</v>
      </c>
      <c r="G1503" s="40">
        <v>14</v>
      </c>
      <c r="H1503" s="1">
        <v>21</v>
      </c>
    </row>
    <row r="1504" spans="1:8" x14ac:dyDescent="0.25">
      <c r="A1504" s="1">
        <v>1502</v>
      </c>
      <c r="B1504" s="1" t="s">
        <v>2390</v>
      </c>
      <c r="C1504" s="1" t="s">
        <v>3003</v>
      </c>
      <c r="D1504" s="1">
        <v>1</v>
      </c>
      <c r="E1504" s="40">
        <v>7.3</v>
      </c>
      <c r="F1504" s="40">
        <v>3.9</v>
      </c>
      <c r="G1504" s="40">
        <v>16.2</v>
      </c>
      <c r="H1504" s="1">
        <v>20</v>
      </c>
    </row>
    <row r="1505" spans="1:8" x14ac:dyDescent="0.25">
      <c r="A1505" s="1">
        <v>1503</v>
      </c>
      <c r="B1505" s="1" t="s">
        <v>2385</v>
      </c>
      <c r="C1505" s="1" t="s">
        <v>3003</v>
      </c>
      <c r="D1505" s="1">
        <v>3</v>
      </c>
      <c r="E1505" s="40">
        <v>9.3000000000000007</v>
      </c>
      <c r="F1505" s="40">
        <v>4.5</v>
      </c>
      <c r="G1505" s="40">
        <v>13.2</v>
      </c>
      <c r="H1505" s="1">
        <v>18</v>
      </c>
    </row>
    <row r="1506" spans="1:8" x14ac:dyDescent="0.25">
      <c r="A1506" s="1">
        <v>1504</v>
      </c>
      <c r="B1506" s="1" t="s">
        <v>2392</v>
      </c>
      <c r="C1506" s="1" t="s">
        <v>3003</v>
      </c>
      <c r="D1506" s="1">
        <v>2</v>
      </c>
      <c r="E1506" s="40">
        <v>13.7</v>
      </c>
      <c r="F1506" s="40">
        <v>8.3000000000000007</v>
      </c>
      <c r="G1506" s="40">
        <v>21</v>
      </c>
      <c r="H1506" s="1">
        <v>14</v>
      </c>
    </row>
    <row r="1507" spans="1:8" x14ac:dyDescent="0.25">
      <c r="A1507" s="1">
        <v>1505</v>
      </c>
      <c r="B1507" s="1" t="s">
        <v>2395</v>
      </c>
      <c r="C1507" s="1" t="s">
        <v>3003</v>
      </c>
      <c r="D1507" s="1">
        <v>1</v>
      </c>
      <c r="E1507" s="40">
        <v>12.5</v>
      </c>
      <c r="F1507" s="40">
        <v>4.2</v>
      </c>
      <c r="G1507" s="40">
        <v>28.5</v>
      </c>
      <c r="H1507" s="1">
        <v>13</v>
      </c>
    </row>
    <row r="1508" spans="1:8" x14ac:dyDescent="0.25">
      <c r="A1508" s="1">
        <v>1506</v>
      </c>
      <c r="B1508" s="1" t="s">
        <v>3004</v>
      </c>
      <c r="C1508" s="1" t="s">
        <v>3003</v>
      </c>
      <c r="D1508" s="1">
        <v>0</v>
      </c>
      <c r="E1508" s="40">
        <v>19.399999999999999</v>
      </c>
      <c r="F1508" s="40">
        <v>12</v>
      </c>
      <c r="G1508" s="40">
        <v>29.8</v>
      </c>
      <c r="H1508" s="1">
        <v>12</v>
      </c>
    </row>
    <row r="1509" spans="1:8" x14ac:dyDescent="0.25">
      <c r="A1509" s="1">
        <v>1507</v>
      </c>
      <c r="B1509" s="1" t="s">
        <v>3005</v>
      </c>
      <c r="C1509" s="1" t="s">
        <v>3003</v>
      </c>
      <c r="D1509" s="1">
        <v>0</v>
      </c>
      <c r="E1509" s="40">
        <v>5.6</v>
      </c>
      <c r="F1509" s="40">
        <v>3.5</v>
      </c>
      <c r="G1509" s="40">
        <v>8.5</v>
      </c>
      <c r="H1509" s="1">
        <v>11</v>
      </c>
    </row>
    <row r="1510" spans="1:8" x14ac:dyDescent="0.25">
      <c r="A1510" s="1">
        <v>1508</v>
      </c>
      <c r="B1510" s="1" t="s">
        <v>2403</v>
      </c>
      <c r="C1510" s="1" t="s">
        <v>3003</v>
      </c>
      <c r="D1510" s="1">
        <v>1</v>
      </c>
      <c r="E1510" s="40">
        <v>5.3</v>
      </c>
      <c r="F1510" s="40">
        <v>3.5</v>
      </c>
      <c r="G1510" s="40">
        <v>7</v>
      </c>
      <c r="H1510" s="1">
        <v>10</v>
      </c>
    </row>
    <row r="1511" spans="1:8" x14ac:dyDescent="0.25">
      <c r="A1511" s="1">
        <v>1509</v>
      </c>
      <c r="B1511" s="1" t="s">
        <v>2481</v>
      </c>
      <c r="C1511" s="1" t="s">
        <v>3003</v>
      </c>
      <c r="D1511" s="1">
        <v>0</v>
      </c>
      <c r="E1511" s="40">
        <v>5.0999999999999996</v>
      </c>
      <c r="F1511" s="40">
        <v>4</v>
      </c>
      <c r="G1511" s="40">
        <v>9</v>
      </c>
      <c r="H1511" s="1">
        <v>9</v>
      </c>
    </row>
    <row r="1512" spans="1:8" x14ac:dyDescent="0.25">
      <c r="A1512" s="1">
        <v>1510</v>
      </c>
      <c r="B1512" s="1" t="s">
        <v>2409</v>
      </c>
      <c r="C1512" s="1" t="s">
        <v>3003</v>
      </c>
      <c r="D1512" s="1">
        <v>2</v>
      </c>
      <c r="E1512" s="40">
        <v>11.8</v>
      </c>
      <c r="F1512" s="40">
        <v>7.5</v>
      </c>
      <c r="G1512" s="40">
        <v>16</v>
      </c>
      <c r="H1512" s="1">
        <v>9</v>
      </c>
    </row>
    <row r="1513" spans="1:8" x14ac:dyDescent="0.25">
      <c r="A1513" s="1">
        <v>1511</v>
      </c>
      <c r="B1513" s="1" t="s">
        <v>2845</v>
      </c>
      <c r="C1513" s="1" t="s">
        <v>3003</v>
      </c>
      <c r="D1513" s="1">
        <v>1</v>
      </c>
      <c r="E1513" s="40">
        <v>17.399999999999999</v>
      </c>
      <c r="F1513" s="40">
        <v>11</v>
      </c>
      <c r="G1513" s="40">
        <v>25</v>
      </c>
      <c r="H1513" s="1">
        <v>9</v>
      </c>
    </row>
    <row r="1514" spans="1:8" x14ac:dyDescent="0.25">
      <c r="A1514" s="1">
        <v>1512</v>
      </c>
      <c r="B1514" s="1" t="s">
        <v>2405</v>
      </c>
      <c r="C1514" s="1" t="s">
        <v>3003</v>
      </c>
      <c r="D1514" s="1">
        <v>2</v>
      </c>
      <c r="E1514" s="40">
        <v>7.3</v>
      </c>
      <c r="F1514" s="40">
        <v>4</v>
      </c>
      <c r="G1514" s="40">
        <v>11</v>
      </c>
      <c r="H1514" s="1">
        <v>8</v>
      </c>
    </row>
    <row r="1515" spans="1:8" x14ac:dyDescent="0.25">
      <c r="A1515" s="1">
        <v>1513</v>
      </c>
      <c r="B1515" s="1" t="s">
        <v>2476</v>
      </c>
      <c r="C1515" s="1" t="s">
        <v>3003</v>
      </c>
      <c r="D1515" s="1">
        <v>2</v>
      </c>
      <c r="E1515" s="40">
        <v>6.7</v>
      </c>
      <c r="F1515" s="40">
        <v>5</v>
      </c>
      <c r="G1515" s="40">
        <v>9</v>
      </c>
      <c r="H1515" s="1">
        <v>8</v>
      </c>
    </row>
    <row r="1516" spans="1:8" x14ac:dyDescent="0.25">
      <c r="A1516" s="1">
        <v>1514</v>
      </c>
      <c r="B1516" s="1" t="s">
        <v>2410</v>
      </c>
      <c r="C1516" s="1" t="s">
        <v>3003</v>
      </c>
      <c r="D1516" s="1">
        <v>2</v>
      </c>
      <c r="E1516" s="40">
        <v>9.1999999999999993</v>
      </c>
      <c r="F1516" s="40">
        <v>5.5</v>
      </c>
      <c r="G1516" s="40">
        <v>15</v>
      </c>
      <c r="H1516" s="1">
        <v>8</v>
      </c>
    </row>
    <row r="1517" spans="1:8" x14ac:dyDescent="0.25">
      <c r="A1517" s="1">
        <v>1515</v>
      </c>
      <c r="B1517" s="1" t="s">
        <v>2700</v>
      </c>
      <c r="C1517" s="1" t="s">
        <v>3003</v>
      </c>
      <c r="D1517" s="1">
        <v>3</v>
      </c>
      <c r="E1517" s="40">
        <v>9.3000000000000007</v>
      </c>
      <c r="F1517" s="40">
        <v>4.5</v>
      </c>
      <c r="G1517" s="40">
        <v>13.5</v>
      </c>
      <c r="H1517" s="1">
        <v>8</v>
      </c>
    </row>
    <row r="1518" spans="1:8" x14ac:dyDescent="0.25">
      <c r="A1518" s="1">
        <v>1516</v>
      </c>
      <c r="B1518" s="1" t="s">
        <v>3006</v>
      </c>
      <c r="C1518" s="1" t="s">
        <v>3003</v>
      </c>
      <c r="D1518" s="1">
        <v>0</v>
      </c>
      <c r="E1518" s="40">
        <v>4.5</v>
      </c>
      <c r="F1518" s="40">
        <v>2.1</v>
      </c>
      <c r="G1518" s="40">
        <v>7</v>
      </c>
      <c r="H1518" s="1">
        <v>7</v>
      </c>
    </row>
    <row r="1519" spans="1:8" x14ac:dyDescent="0.25">
      <c r="A1519" s="1">
        <v>1517</v>
      </c>
      <c r="B1519" s="1" t="s">
        <v>3007</v>
      </c>
      <c r="C1519" s="1" t="s">
        <v>3003</v>
      </c>
      <c r="D1519" s="1">
        <v>1</v>
      </c>
      <c r="E1519" s="40">
        <v>9.4</v>
      </c>
      <c r="F1519" s="40">
        <v>7</v>
      </c>
      <c r="G1519" s="40">
        <v>16.5</v>
      </c>
      <c r="H1519" s="1">
        <v>7</v>
      </c>
    </row>
    <row r="1520" spans="1:8" x14ac:dyDescent="0.25">
      <c r="A1520" s="1">
        <v>1518</v>
      </c>
      <c r="B1520" s="1" t="s">
        <v>2415</v>
      </c>
      <c r="C1520" s="1" t="s">
        <v>3003</v>
      </c>
      <c r="D1520" s="1">
        <v>3</v>
      </c>
      <c r="E1520" s="40">
        <v>16.899999999999999</v>
      </c>
      <c r="F1520" s="40">
        <v>13</v>
      </c>
      <c r="G1520" s="40">
        <v>22</v>
      </c>
      <c r="H1520" s="1">
        <v>7</v>
      </c>
    </row>
    <row r="1521" spans="1:8" x14ac:dyDescent="0.25">
      <c r="A1521" s="1">
        <v>1519</v>
      </c>
      <c r="B1521" s="1" t="s">
        <v>2451</v>
      </c>
      <c r="C1521" s="1" t="s">
        <v>3003</v>
      </c>
      <c r="D1521" s="1">
        <v>0</v>
      </c>
      <c r="E1521" s="40">
        <v>5.0999999999999996</v>
      </c>
      <c r="F1521" s="40">
        <v>2</v>
      </c>
      <c r="G1521" s="40">
        <v>8.4</v>
      </c>
      <c r="H1521" s="1">
        <v>7</v>
      </c>
    </row>
    <row r="1522" spans="1:8" x14ac:dyDescent="0.25">
      <c r="A1522" s="1">
        <v>1520</v>
      </c>
      <c r="B1522" s="1" t="s">
        <v>2523</v>
      </c>
      <c r="C1522" s="1" t="s">
        <v>3003</v>
      </c>
      <c r="D1522" s="1">
        <v>0</v>
      </c>
      <c r="E1522" s="40">
        <v>10.9</v>
      </c>
      <c r="F1522" s="40">
        <v>6.7</v>
      </c>
      <c r="G1522" s="40">
        <v>16.8</v>
      </c>
      <c r="H1522" s="1">
        <v>7</v>
      </c>
    </row>
    <row r="1523" spans="1:8" x14ac:dyDescent="0.25">
      <c r="A1523" s="1">
        <v>1521</v>
      </c>
      <c r="B1523" s="1" t="s">
        <v>3008</v>
      </c>
      <c r="C1523" s="1" t="s">
        <v>3003</v>
      </c>
      <c r="D1523" s="1">
        <v>0</v>
      </c>
      <c r="E1523" s="40">
        <v>9.6</v>
      </c>
      <c r="F1523" s="40">
        <v>7</v>
      </c>
      <c r="G1523" s="40">
        <v>12</v>
      </c>
      <c r="H1523" s="1">
        <v>6</v>
      </c>
    </row>
    <row r="1524" spans="1:8" x14ac:dyDescent="0.25">
      <c r="A1524" s="1">
        <v>1522</v>
      </c>
      <c r="B1524" s="1" t="s">
        <v>2540</v>
      </c>
      <c r="C1524" s="1" t="s">
        <v>3003</v>
      </c>
      <c r="D1524" s="1">
        <v>1</v>
      </c>
      <c r="E1524" s="40">
        <v>5.3</v>
      </c>
      <c r="F1524" s="40">
        <v>4.4000000000000004</v>
      </c>
      <c r="G1524" s="40">
        <v>7</v>
      </c>
      <c r="H1524" s="1">
        <v>6</v>
      </c>
    </row>
    <row r="1525" spans="1:8" x14ac:dyDescent="0.25">
      <c r="A1525" s="1">
        <v>1523</v>
      </c>
      <c r="B1525" s="1" t="s">
        <v>3009</v>
      </c>
      <c r="C1525" s="1" t="s">
        <v>3003</v>
      </c>
      <c r="D1525" s="1">
        <v>1</v>
      </c>
      <c r="E1525" s="40">
        <v>3.7</v>
      </c>
      <c r="F1525" s="40">
        <v>3.1</v>
      </c>
      <c r="G1525" s="40">
        <v>4.5</v>
      </c>
      <c r="H1525" s="1">
        <v>6</v>
      </c>
    </row>
    <row r="1526" spans="1:8" x14ac:dyDescent="0.25">
      <c r="A1526" s="1">
        <v>1524</v>
      </c>
      <c r="B1526" s="1" t="s">
        <v>3010</v>
      </c>
      <c r="C1526" s="1" t="s">
        <v>3003</v>
      </c>
      <c r="D1526" s="1">
        <v>1</v>
      </c>
      <c r="E1526" s="40">
        <v>3.6</v>
      </c>
      <c r="F1526" s="40">
        <v>3.3</v>
      </c>
      <c r="G1526" s="40">
        <v>4.3</v>
      </c>
      <c r="H1526" s="1">
        <v>6</v>
      </c>
    </row>
    <row r="1527" spans="1:8" x14ac:dyDescent="0.25">
      <c r="A1527" s="1">
        <v>1525</v>
      </c>
      <c r="B1527" s="1" t="s">
        <v>3011</v>
      </c>
      <c r="C1527" s="1" t="s">
        <v>3003</v>
      </c>
      <c r="D1527" s="1">
        <v>0</v>
      </c>
      <c r="E1527" s="40">
        <v>5.8</v>
      </c>
      <c r="F1527" s="40">
        <v>5</v>
      </c>
      <c r="G1527" s="40">
        <v>7</v>
      </c>
      <c r="H1527" s="1">
        <v>6</v>
      </c>
    </row>
    <row r="1528" spans="1:8" x14ac:dyDescent="0.25">
      <c r="A1528" s="1">
        <v>1526</v>
      </c>
      <c r="B1528" s="1" t="s">
        <v>2423</v>
      </c>
      <c r="C1528" s="1" t="s">
        <v>3003</v>
      </c>
      <c r="D1528" s="1">
        <v>1</v>
      </c>
      <c r="E1528" s="40">
        <v>20.7</v>
      </c>
      <c r="F1528" s="40">
        <v>20</v>
      </c>
      <c r="G1528" s="40">
        <v>22</v>
      </c>
      <c r="H1528" s="1">
        <v>6</v>
      </c>
    </row>
    <row r="1529" spans="1:8" x14ac:dyDescent="0.25">
      <c r="A1529" s="1">
        <v>1527</v>
      </c>
      <c r="B1529" s="1" t="s">
        <v>2968</v>
      </c>
      <c r="C1529" s="1" t="s">
        <v>3003</v>
      </c>
      <c r="D1529" s="1">
        <v>0</v>
      </c>
      <c r="E1529" s="40">
        <v>16.8</v>
      </c>
      <c r="F1529" s="40">
        <v>14</v>
      </c>
      <c r="G1529" s="40">
        <v>21.5</v>
      </c>
      <c r="H1529" s="1">
        <v>6</v>
      </c>
    </row>
    <row r="1530" spans="1:8" x14ac:dyDescent="0.25">
      <c r="A1530" s="1">
        <v>1528</v>
      </c>
      <c r="B1530" s="1" t="s">
        <v>3012</v>
      </c>
      <c r="C1530" s="1" t="s">
        <v>3003</v>
      </c>
      <c r="D1530" s="1">
        <v>1</v>
      </c>
      <c r="E1530" s="40">
        <v>6.1</v>
      </c>
      <c r="F1530" s="40">
        <v>2.2999999999999998</v>
      </c>
      <c r="G1530" s="40">
        <v>10</v>
      </c>
      <c r="H1530" s="1">
        <v>5</v>
      </c>
    </row>
    <row r="1531" spans="1:8" x14ac:dyDescent="0.25">
      <c r="A1531" s="1">
        <v>1529</v>
      </c>
      <c r="B1531" s="1" t="s">
        <v>3013</v>
      </c>
      <c r="C1531" s="1" t="s">
        <v>3003</v>
      </c>
      <c r="D1531" s="1">
        <v>1</v>
      </c>
      <c r="E1531" s="40">
        <v>3.6</v>
      </c>
      <c r="F1531" s="40">
        <v>3</v>
      </c>
      <c r="G1531" s="40">
        <v>4.5</v>
      </c>
      <c r="H1531" s="1">
        <v>5</v>
      </c>
    </row>
    <row r="1532" spans="1:8" x14ac:dyDescent="0.25">
      <c r="A1532" s="1">
        <v>1530</v>
      </c>
      <c r="B1532" s="1" t="s">
        <v>3014</v>
      </c>
      <c r="C1532" s="1" t="s">
        <v>3003</v>
      </c>
      <c r="D1532" s="1">
        <v>1</v>
      </c>
      <c r="E1532" s="40">
        <v>4.7</v>
      </c>
      <c r="F1532" s="40">
        <v>2.8</v>
      </c>
      <c r="G1532" s="40">
        <v>7</v>
      </c>
      <c r="H1532" s="1">
        <v>5</v>
      </c>
    </row>
    <row r="1533" spans="1:8" x14ac:dyDescent="0.25">
      <c r="A1533" s="1">
        <v>1531</v>
      </c>
      <c r="B1533" s="1" t="s">
        <v>3015</v>
      </c>
      <c r="C1533" s="1" t="s">
        <v>3003</v>
      </c>
      <c r="D1533" s="1">
        <v>5</v>
      </c>
      <c r="E1533" s="40">
        <v>12.1</v>
      </c>
      <c r="F1533" s="40">
        <v>11.2</v>
      </c>
      <c r="G1533" s="40">
        <v>13</v>
      </c>
      <c r="H1533" s="1">
        <v>5</v>
      </c>
    </row>
    <row r="1534" spans="1:8" x14ac:dyDescent="0.25">
      <c r="A1534" s="1">
        <v>1532</v>
      </c>
      <c r="B1534" s="1" t="s">
        <v>2518</v>
      </c>
      <c r="C1534" s="1" t="s">
        <v>3003</v>
      </c>
      <c r="D1534" s="1">
        <v>3</v>
      </c>
      <c r="E1534" s="40">
        <v>19.399999999999999</v>
      </c>
      <c r="F1534" s="40">
        <v>9</v>
      </c>
      <c r="G1534" s="40">
        <v>29.1</v>
      </c>
      <c r="H1534" s="1">
        <v>5</v>
      </c>
    </row>
    <row r="1535" spans="1:8" x14ac:dyDescent="0.25">
      <c r="A1535" s="1">
        <v>1533</v>
      </c>
      <c r="B1535" s="1" t="s">
        <v>2393</v>
      </c>
      <c r="C1535" s="1" t="s">
        <v>3003</v>
      </c>
      <c r="D1535" s="1">
        <v>2</v>
      </c>
      <c r="E1535" s="40">
        <v>11.9</v>
      </c>
      <c r="F1535" s="40">
        <v>6.2</v>
      </c>
      <c r="G1535" s="40">
        <v>18.5</v>
      </c>
      <c r="H1535" s="1">
        <v>5</v>
      </c>
    </row>
    <row r="1536" spans="1:8" x14ac:dyDescent="0.25">
      <c r="A1536" s="1">
        <v>1534</v>
      </c>
      <c r="B1536" s="1" t="s">
        <v>2505</v>
      </c>
      <c r="C1536" s="1" t="s">
        <v>3003</v>
      </c>
      <c r="D1536" s="1">
        <v>1</v>
      </c>
      <c r="E1536" s="40">
        <v>7.4</v>
      </c>
      <c r="F1536" s="40">
        <v>5.9</v>
      </c>
      <c r="G1536" s="40">
        <v>9</v>
      </c>
      <c r="H1536" s="1">
        <v>5</v>
      </c>
    </row>
    <row r="1537" spans="1:8" x14ac:dyDescent="0.25">
      <c r="A1537" s="1">
        <v>1535</v>
      </c>
      <c r="B1537" s="1" t="s">
        <v>3016</v>
      </c>
      <c r="C1537" s="1" t="s">
        <v>3003</v>
      </c>
      <c r="D1537" s="1">
        <v>0</v>
      </c>
      <c r="E1537" s="40">
        <v>6.3</v>
      </c>
      <c r="F1537" s="40">
        <v>4.5</v>
      </c>
      <c r="G1537" s="40">
        <v>10</v>
      </c>
      <c r="H1537" s="1">
        <v>5</v>
      </c>
    </row>
    <row r="1538" spans="1:8" x14ac:dyDescent="0.25">
      <c r="A1538" s="1">
        <v>1536</v>
      </c>
      <c r="B1538" s="1" t="s">
        <v>3017</v>
      </c>
      <c r="C1538" s="1" t="s">
        <v>3003</v>
      </c>
      <c r="D1538" s="1">
        <v>1</v>
      </c>
      <c r="E1538" s="40">
        <v>4.8</v>
      </c>
      <c r="F1538" s="40">
        <v>4.2</v>
      </c>
      <c r="G1538" s="40">
        <v>5.3</v>
      </c>
      <c r="H1538" s="1">
        <v>5</v>
      </c>
    </row>
    <row r="1539" spans="1:8" x14ac:dyDescent="0.25">
      <c r="A1539" s="1">
        <v>1537</v>
      </c>
      <c r="B1539" s="1" t="s">
        <v>3018</v>
      </c>
      <c r="C1539" s="1" t="s">
        <v>3003</v>
      </c>
      <c r="D1539" s="1">
        <v>0</v>
      </c>
      <c r="E1539" s="40">
        <v>9.1</v>
      </c>
      <c r="F1539" s="40">
        <v>6</v>
      </c>
      <c r="G1539" s="40">
        <v>14.8</v>
      </c>
      <c r="H1539" s="1">
        <v>5</v>
      </c>
    </row>
    <row r="1540" spans="1:8" x14ac:dyDescent="0.25">
      <c r="A1540" s="1">
        <v>1538</v>
      </c>
      <c r="B1540" s="1" t="s">
        <v>3019</v>
      </c>
      <c r="C1540" s="1" t="s">
        <v>3003</v>
      </c>
      <c r="D1540" s="1">
        <v>2</v>
      </c>
      <c r="E1540" s="40">
        <v>6.6</v>
      </c>
      <c r="F1540" s="40">
        <v>3</v>
      </c>
      <c r="G1540" s="40">
        <v>10</v>
      </c>
      <c r="H1540" s="1">
        <v>5</v>
      </c>
    </row>
    <row r="1541" spans="1:8" x14ac:dyDescent="0.25">
      <c r="A1541" s="1">
        <v>1539</v>
      </c>
      <c r="B1541" s="1" t="s">
        <v>2461</v>
      </c>
      <c r="C1541" s="1" t="s">
        <v>3003</v>
      </c>
      <c r="D1541" s="1">
        <v>3</v>
      </c>
      <c r="E1541" s="40">
        <v>11.7</v>
      </c>
      <c r="F1541" s="40">
        <v>6</v>
      </c>
      <c r="G1541" s="40">
        <v>16</v>
      </c>
      <c r="H1541" s="1">
        <v>5</v>
      </c>
    </row>
    <row r="1542" spans="1:8" x14ac:dyDescent="0.25">
      <c r="A1542" s="1">
        <v>1540</v>
      </c>
      <c r="B1542" s="1" t="s">
        <v>2391</v>
      </c>
      <c r="C1542" s="1" t="s">
        <v>3003</v>
      </c>
      <c r="D1542" s="1">
        <v>4</v>
      </c>
      <c r="E1542" s="40">
        <v>19.399999999999999</v>
      </c>
      <c r="F1542" s="40">
        <v>15</v>
      </c>
      <c r="G1542" s="40">
        <v>25</v>
      </c>
      <c r="H1542" s="1">
        <v>5</v>
      </c>
    </row>
    <row r="1543" spans="1:8" x14ac:dyDescent="0.25">
      <c r="A1543" s="1">
        <v>1541</v>
      </c>
      <c r="B1543" s="1" t="s">
        <v>3020</v>
      </c>
      <c r="C1543" s="1" t="s">
        <v>3003</v>
      </c>
      <c r="D1543" s="1">
        <v>0</v>
      </c>
      <c r="E1543" s="40">
        <v>3.7</v>
      </c>
      <c r="F1543" s="40">
        <v>3</v>
      </c>
      <c r="G1543" s="40">
        <v>4.2</v>
      </c>
      <c r="H1543" s="1">
        <v>5</v>
      </c>
    </row>
    <row r="1544" spans="1:8" x14ac:dyDescent="0.25">
      <c r="A1544" s="1">
        <v>1542</v>
      </c>
      <c r="B1544" s="1" t="s">
        <v>3021</v>
      </c>
      <c r="C1544" s="1" t="s">
        <v>3003</v>
      </c>
      <c r="D1544" s="1">
        <v>1</v>
      </c>
      <c r="E1544" s="40">
        <v>5.0999999999999996</v>
      </c>
      <c r="F1544" s="40">
        <v>3.5</v>
      </c>
      <c r="G1544" s="40">
        <v>7.2</v>
      </c>
      <c r="H1544" s="1">
        <v>5</v>
      </c>
    </row>
    <row r="1545" spans="1:8" x14ac:dyDescent="0.25">
      <c r="A1545" s="1">
        <v>1543</v>
      </c>
      <c r="B1545" s="1" t="s">
        <v>3022</v>
      </c>
      <c r="C1545" s="1" t="s">
        <v>3003</v>
      </c>
      <c r="D1545" s="1">
        <v>1</v>
      </c>
      <c r="E1545" s="40">
        <v>4.4000000000000004</v>
      </c>
      <c r="F1545" s="40">
        <v>3</v>
      </c>
      <c r="G1545" s="40">
        <v>5.8</v>
      </c>
      <c r="H1545" s="1">
        <v>5</v>
      </c>
    </row>
    <row r="1546" spans="1:8" x14ac:dyDescent="0.25">
      <c r="A1546" s="1">
        <v>1544</v>
      </c>
      <c r="B1546" s="1" t="s">
        <v>3023</v>
      </c>
      <c r="C1546" s="1" t="s">
        <v>3003</v>
      </c>
      <c r="D1546" s="1">
        <v>6</v>
      </c>
      <c r="E1546" s="40">
        <v>24.8</v>
      </c>
      <c r="F1546" s="40">
        <v>24</v>
      </c>
      <c r="G1546" s="40">
        <v>26</v>
      </c>
      <c r="H1546" s="1">
        <v>5</v>
      </c>
    </row>
    <row r="1547" spans="1:8" x14ac:dyDescent="0.25">
      <c r="A1547" s="1">
        <v>1545</v>
      </c>
      <c r="B1547" s="1" t="s">
        <v>3024</v>
      </c>
      <c r="C1547" s="1" t="s">
        <v>3003</v>
      </c>
      <c r="D1547" s="1">
        <v>1</v>
      </c>
      <c r="E1547" s="40">
        <v>12.6</v>
      </c>
      <c r="F1547" s="40">
        <v>9</v>
      </c>
      <c r="G1547" s="40">
        <v>16</v>
      </c>
      <c r="H1547" s="1">
        <v>5</v>
      </c>
    </row>
    <row r="1548" spans="1:8" x14ac:dyDescent="0.25">
      <c r="A1548" s="1">
        <v>1546</v>
      </c>
      <c r="B1548" s="1" t="s">
        <v>2880</v>
      </c>
      <c r="C1548" s="1" t="s">
        <v>3003</v>
      </c>
      <c r="D1548" s="1">
        <v>5</v>
      </c>
      <c r="E1548" s="40">
        <v>16.100000000000001</v>
      </c>
      <c r="F1548" s="40">
        <v>15</v>
      </c>
      <c r="G1548" s="40">
        <v>18</v>
      </c>
      <c r="H1548" s="1">
        <v>4</v>
      </c>
    </row>
    <row r="1549" spans="1:8" x14ac:dyDescent="0.25">
      <c r="A1549" s="1">
        <v>1547</v>
      </c>
      <c r="B1549" s="1" t="s">
        <v>3025</v>
      </c>
      <c r="C1549" s="1" t="s">
        <v>3003</v>
      </c>
      <c r="D1549" s="1">
        <v>1</v>
      </c>
      <c r="E1549" s="40">
        <v>10.9</v>
      </c>
      <c r="F1549" s="40">
        <v>6</v>
      </c>
      <c r="G1549" s="40">
        <v>25</v>
      </c>
      <c r="H1549" s="1">
        <v>4</v>
      </c>
    </row>
    <row r="1550" spans="1:8" x14ac:dyDescent="0.25">
      <c r="A1550" s="1">
        <v>1548</v>
      </c>
      <c r="B1550" s="1" t="s">
        <v>2408</v>
      </c>
      <c r="C1550" s="1" t="s">
        <v>3003</v>
      </c>
      <c r="D1550" s="1">
        <v>2</v>
      </c>
      <c r="E1550" s="40">
        <v>23.3</v>
      </c>
      <c r="F1550" s="40">
        <v>7</v>
      </c>
      <c r="G1550" s="40">
        <v>40</v>
      </c>
      <c r="H1550" s="1">
        <v>4</v>
      </c>
    </row>
    <row r="1551" spans="1:8" x14ac:dyDescent="0.25">
      <c r="A1551" s="1">
        <v>1549</v>
      </c>
      <c r="B1551" s="1" t="s">
        <v>2684</v>
      </c>
      <c r="C1551" s="1" t="s">
        <v>3003</v>
      </c>
      <c r="D1551" s="1">
        <v>1</v>
      </c>
      <c r="E1551" s="40">
        <v>5.0999999999999996</v>
      </c>
      <c r="F1551" s="40">
        <v>3.1</v>
      </c>
      <c r="G1551" s="40">
        <v>8</v>
      </c>
      <c r="H1551" s="1">
        <v>4</v>
      </c>
    </row>
    <row r="1552" spans="1:8" x14ac:dyDescent="0.25">
      <c r="A1552" s="1">
        <v>1550</v>
      </c>
      <c r="B1552" s="1" t="s">
        <v>3026</v>
      </c>
      <c r="C1552" s="1" t="s">
        <v>3003</v>
      </c>
      <c r="D1552" s="1">
        <v>4</v>
      </c>
      <c r="E1552" s="40">
        <v>10</v>
      </c>
      <c r="F1552" s="40">
        <v>7</v>
      </c>
      <c r="G1552" s="40">
        <v>14</v>
      </c>
      <c r="H1552" s="1">
        <v>4</v>
      </c>
    </row>
    <row r="1553" spans="1:8" x14ac:dyDescent="0.25">
      <c r="A1553" s="1">
        <v>1551</v>
      </c>
      <c r="B1553" s="1" t="s">
        <v>3027</v>
      </c>
      <c r="C1553" s="1" t="s">
        <v>3003</v>
      </c>
      <c r="D1553" s="1">
        <v>1</v>
      </c>
      <c r="E1553" s="40">
        <v>14.4</v>
      </c>
      <c r="F1553" s="40">
        <v>10.5</v>
      </c>
      <c r="G1553" s="40">
        <v>16.100000000000001</v>
      </c>
      <c r="H1553" s="1">
        <v>4</v>
      </c>
    </row>
    <row r="1554" spans="1:8" x14ac:dyDescent="0.25">
      <c r="A1554" s="1">
        <v>1552</v>
      </c>
      <c r="B1554" s="1" t="s">
        <v>2384</v>
      </c>
      <c r="C1554" s="1" t="s">
        <v>3028</v>
      </c>
      <c r="D1554" s="1">
        <v>8</v>
      </c>
      <c r="E1554" s="40">
        <v>24.6</v>
      </c>
      <c r="F1554" s="40">
        <v>15.8</v>
      </c>
      <c r="G1554" s="40">
        <v>33</v>
      </c>
      <c r="H1554" s="1">
        <v>55</v>
      </c>
    </row>
    <row r="1555" spans="1:8" x14ac:dyDescent="0.25">
      <c r="A1555" s="1">
        <v>1553</v>
      </c>
      <c r="B1555" s="1" t="s">
        <v>2382</v>
      </c>
      <c r="C1555" s="1" t="s">
        <v>3028</v>
      </c>
      <c r="D1555" s="1">
        <v>8</v>
      </c>
      <c r="E1555" s="40">
        <v>19.899999999999999</v>
      </c>
      <c r="F1555" s="40">
        <v>13</v>
      </c>
      <c r="G1555" s="40">
        <v>30</v>
      </c>
      <c r="H1555" s="1">
        <v>49</v>
      </c>
    </row>
    <row r="1556" spans="1:8" x14ac:dyDescent="0.25">
      <c r="A1556" s="1">
        <v>1554</v>
      </c>
      <c r="B1556" s="1" t="s">
        <v>2548</v>
      </c>
      <c r="C1556" s="1" t="s">
        <v>3028</v>
      </c>
      <c r="D1556" s="1">
        <v>3</v>
      </c>
      <c r="E1556" s="40">
        <v>11.2</v>
      </c>
      <c r="F1556" s="40">
        <v>8.4</v>
      </c>
      <c r="G1556" s="40">
        <v>18.399999999999999</v>
      </c>
      <c r="H1556" s="1">
        <v>47</v>
      </c>
    </row>
    <row r="1557" spans="1:8" x14ac:dyDescent="0.25">
      <c r="A1557" s="1">
        <v>1555</v>
      </c>
      <c r="B1557" s="1" t="s">
        <v>2385</v>
      </c>
      <c r="C1557" s="1" t="s">
        <v>3028</v>
      </c>
      <c r="D1557" s="1">
        <v>10</v>
      </c>
      <c r="E1557" s="40">
        <v>19.600000000000001</v>
      </c>
      <c r="F1557" s="40">
        <v>13.5</v>
      </c>
      <c r="G1557" s="40">
        <v>29</v>
      </c>
      <c r="H1557" s="1">
        <v>44</v>
      </c>
    </row>
    <row r="1558" spans="1:8" x14ac:dyDescent="0.25">
      <c r="A1558" s="1">
        <v>1556</v>
      </c>
      <c r="B1558" s="1" t="s">
        <v>2386</v>
      </c>
      <c r="C1558" s="1" t="s">
        <v>3028</v>
      </c>
      <c r="D1558" s="1">
        <v>10</v>
      </c>
      <c r="E1558" s="40">
        <v>19.600000000000001</v>
      </c>
      <c r="F1558" s="40">
        <v>15</v>
      </c>
      <c r="G1558" s="40">
        <v>25.5</v>
      </c>
      <c r="H1558" s="1">
        <v>42</v>
      </c>
    </row>
    <row r="1559" spans="1:8" x14ac:dyDescent="0.25">
      <c r="A1559" s="1">
        <v>1557</v>
      </c>
      <c r="B1559" s="1" t="s">
        <v>2389</v>
      </c>
      <c r="C1559" s="1" t="s">
        <v>3028</v>
      </c>
      <c r="D1559" s="1">
        <v>8</v>
      </c>
      <c r="E1559" s="40">
        <v>20.2</v>
      </c>
      <c r="F1559" s="40">
        <v>13</v>
      </c>
      <c r="G1559" s="40">
        <v>27.5</v>
      </c>
      <c r="H1559" s="1">
        <v>29</v>
      </c>
    </row>
    <row r="1560" spans="1:8" x14ac:dyDescent="0.25">
      <c r="A1560" s="1">
        <v>1558</v>
      </c>
      <c r="B1560" s="1" t="s">
        <v>2655</v>
      </c>
      <c r="C1560" s="1" t="s">
        <v>3028</v>
      </c>
      <c r="D1560" s="1">
        <v>4</v>
      </c>
      <c r="E1560" s="40">
        <v>21.2</v>
      </c>
      <c r="F1560" s="40">
        <v>15.5</v>
      </c>
      <c r="G1560" s="40">
        <v>32</v>
      </c>
      <c r="H1560" s="1">
        <v>21</v>
      </c>
    </row>
    <row r="1561" spans="1:8" x14ac:dyDescent="0.25">
      <c r="A1561" s="1">
        <v>1559</v>
      </c>
      <c r="B1561" s="1" t="s">
        <v>2387</v>
      </c>
      <c r="C1561" s="1" t="s">
        <v>3028</v>
      </c>
      <c r="D1561" s="1">
        <v>10</v>
      </c>
      <c r="E1561" s="40">
        <v>22.6</v>
      </c>
      <c r="F1561" s="40">
        <v>16</v>
      </c>
      <c r="G1561" s="40">
        <v>32</v>
      </c>
      <c r="H1561" s="1">
        <v>19</v>
      </c>
    </row>
    <row r="1562" spans="1:8" x14ac:dyDescent="0.25">
      <c r="A1562" s="1">
        <v>1560</v>
      </c>
      <c r="B1562" s="1" t="s">
        <v>2390</v>
      </c>
      <c r="C1562" s="1" t="s">
        <v>3028</v>
      </c>
      <c r="D1562" s="1">
        <v>13</v>
      </c>
      <c r="E1562" s="40">
        <v>17.3</v>
      </c>
      <c r="F1562" s="40">
        <v>11.2</v>
      </c>
      <c r="G1562" s="40">
        <v>25</v>
      </c>
      <c r="H1562" s="1">
        <v>12</v>
      </c>
    </row>
    <row r="1563" spans="1:8" x14ac:dyDescent="0.25">
      <c r="A1563" s="1">
        <v>1561</v>
      </c>
      <c r="B1563" s="1" t="s">
        <v>2394</v>
      </c>
      <c r="C1563" s="1" t="s">
        <v>3028</v>
      </c>
      <c r="D1563" s="1">
        <v>13</v>
      </c>
      <c r="E1563" s="40">
        <v>23.1</v>
      </c>
      <c r="F1563" s="40">
        <v>16.600000000000001</v>
      </c>
      <c r="G1563" s="40">
        <v>31</v>
      </c>
      <c r="H1563" s="1">
        <v>10</v>
      </c>
    </row>
    <row r="1564" spans="1:8" x14ac:dyDescent="0.25">
      <c r="A1564" s="1">
        <v>1562</v>
      </c>
      <c r="B1564" s="1" t="s">
        <v>2476</v>
      </c>
      <c r="C1564" s="1" t="s">
        <v>3028</v>
      </c>
      <c r="D1564" s="1">
        <v>9</v>
      </c>
      <c r="E1564" s="40">
        <v>26.8</v>
      </c>
      <c r="F1564" s="40">
        <v>16</v>
      </c>
      <c r="G1564" s="40">
        <v>45</v>
      </c>
      <c r="H1564" s="1">
        <v>9</v>
      </c>
    </row>
    <row r="1565" spans="1:8" x14ac:dyDescent="0.25">
      <c r="A1565" s="1">
        <v>1563</v>
      </c>
      <c r="B1565" s="1" t="s">
        <v>2525</v>
      </c>
      <c r="C1565" s="1" t="s">
        <v>3028</v>
      </c>
      <c r="D1565" s="1">
        <v>9</v>
      </c>
      <c r="E1565" s="40">
        <v>32.6</v>
      </c>
      <c r="F1565" s="40">
        <v>30</v>
      </c>
      <c r="G1565" s="40">
        <v>37</v>
      </c>
      <c r="H1565" s="1">
        <v>8</v>
      </c>
    </row>
    <row r="1566" spans="1:8" x14ac:dyDescent="0.25">
      <c r="A1566" s="1">
        <v>1564</v>
      </c>
      <c r="B1566" s="1" t="s">
        <v>2477</v>
      </c>
      <c r="C1566" s="1" t="s">
        <v>3028</v>
      </c>
      <c r="D1566" s="1">
        <v>8</v>
      </c>
      <c r="E1566" s="40">
        <v>23.9</v>
      </c>
      <c r="F1566" s="40">
        <v>17</v>
      </c>
      <c r="G1566" s="40">
        <v>30.6</v>
      </c>
      <c r="H1566" s="1">
        <v>8</v>
      </c>
    </row>
    <row r="1567" spans="1:8" x14ac:dyDescent="0.25">
      <c r="A1567" s="1">
        <v>1565</v>
      </c>
      <c r="B1567" s="1" t="s">
        <v>2388</v>
      </c>
      <c r="C1567" s="1" t="s">
        <v>3028</v>
      </c>
      <c r="D1567" s="1">
        <v>13</v>
      </c>
      <c r="E1567" s="40">
        <v>19.8</v>
      </c>
      <c r="F1567" s="40">
        <v>11.9</v>
      </c>
      <c r="G1567" s="40">
        <v>32</v>
      </c>
      <c r="H1567" s="1">
        <v>8</v>
      </c>
    </row>
    <row r="1568" spans="1:8" x14ac:dyDescent="0.25">
      <c r="A1568" s="1">
        <v>1566</v>
      </c>
      <c r="B1568" s="1" t="s">
        <v>2415</v>
      </c>
      <c r="C1568" s="1" t="s">
        <v>3028</v>
      </c>
      <c r="D1568" s="1">
        <v>8</v>
      </c>
      <c r="E1568" s="40">
        <v>35.1</v>
      </c>
      <c r="F1568" s="40">
        <v>27</v>
      </c>
      <c r="G1568" s="40">
        <v>45</v>
      </c>
      <c r="H1568" s="1">
        <v>8</v>
      </c>
    </row>
    <row r="1569" spans="1:8" x14ac:dyDescent="0.25">
      <c r="A1569" s="1">
        <v>1567</v>
      </c>
      <c r="B1569" s="1" t="s">
        <v>2407</v>
      </c>
      <c r="C1569" s="1" t="s">
        <v>3028</v>
      </c>
      <c r="D1569" s="1">
        <v>7</v>
      </c>
      <c r="E1569" s="40">
        <v>26.1</v>
      </c>
      <c r="F1569" s="40">
        <v>15</v>
      </c>
      <c r="G1569" s="40">
        <v>37</v>
      </c>
      <c r="H1569" s="1">
        <v>7</v>
      </c>
    </row>
    <row r="1570" spans="1:8" x14ac:dyDescent="0.25">
      <c r="A1570" s="1">
        <v>1568</v>
      </c>
      <c r="B1570" s="1" t="s">
        <v>2402</v>
      </c>
      <c r="C1570" s="1" t="s">
        <v>3028</v>
      </c>
      <c r="D1570" s="1">
        <v>8</v>
      </c>
      <c r="E1570" s="40">
        <v>23.5</v>
      </c>
      <c r="F1570" s="40">
        <v>20</v>
      </c>
      <c r="G1570" s="40">
        <v>27.7</v>
      </c>
      <c r="H1570" s="1">
        <v>6</v>
      </c>
    </row>
    <row r="1571" spans="1:8" x14ac:dyDescent="0.25">
      <c r="A1571" s="1">
        <v>1569</v>
      </c>
      <c r="B1571" s="1" t="s">
        <v>2392</v>
      </c>
      <c r="C1571" s="1" t="s">
        <v>3028</v>
      </c>
      <c r="D1571" s="1">
        <v>11</v>
      </c>
      <c r="E1571" s="40">
        <v>27.6</v>
      </c>
      <c r="F1571" s="40">
        <v>21.2</v>
      </c>
      <c r="G1571" s="40">
        <v>32.299999999999997</v>
      </c>
      <c r="H1571" s="1">
        <v>6</v>
      </c>
    </row>
    <row r="1572" spans="1:8" x14ac:dyDescent="0.25">
      <c r="A1572" s="1">
        <v>1570</v>
      </c>
      <c r="B1572" s="1" t="s">
        <v>2852</v>
      </c>
      <c r="C1572" s="1" t="s">
        <v>3028</v>
      </c>
      <c r="D1572" s="1">
        <v>10</v>
      </c>
      <c r="E1572" s="40">
        <v>33.6</v>
      </c>
      <c r="F1572" s="40">
        <v>26.1</v>
      </c>
      <c r="G1572" s="40">
        <v>49</v>
      </c>
      <c r="H1572" s="1">
        <v>6</v>
      </c>
    </row>
    <row r="1573" spans="1:8" x14ac:dyDescent="0.25">
      <c r="A1573" s="1">
        <v>1571</v>
      </c>
      <c r="B1573" s="1" t="s">
        <v>3029</v>
      </c>
      <c r="C1573" s="1" t="s">
        <v>3028</v>
      </c>
      <c r="D1573" s="1">
        <v>11</v>
      </c>
      <c r="E1573" s="40">
        <v>25.5</v>
      </c>
      <c r="F1573" s="40">
        <v>25</v>
      </c>
      <c r="G1573" s="40">
        <v>26.3</v>
      </c>
      <c r="H1573" s="1">
        <v>6</v>
      </c>
    </row>
    <row r="1574" spans="1:8" x14ac:dyDescent="0.25">
      <c r="A1574" s="1">
        <v>1572</v>
      </c>
      <c r="B1574" s="1" t="s">
        <v>2405</v>
      </c>
      <c r="C1574" s="1" t="s">
        <v>3028</v>
      </c>
      <c r="D1574" s="1">
        <v>14</v>
      </c>
      <c r="E1574" s="40">
        <v>19.8</v>
      </c>
      <c r="F1574" s="40">
        <v>15.5</v>
      </c>
      <c r="G1574" s="40">
        <v>24</v>
      </c>
      <c r="H1574" s="1">
        <v>5</v>
      </c>
    </row>
    <row r="1575" spans="1:8" x14ac:dyDescent="0.25">
      <c r="A1575" s="1">
        <v>1573</v>
      </c>
      <c r="B1575" s="1" t="s">
        <v>2466</v>
      </c>
      <c r="C1575" s="1" t="s">
        <v>3028</v>
      </c>
      <c r="D1575" s="1">
        <v>12</v>
      </c>
      <c r="E1575" s="40">
        <v>22.8</v>
      </c>
      <c r="F1575" s="40">
        <v>17.2</v>
      </c>
      <c r="G1575" s="40">
        <v>35.700000000000003</v>
      </c>
      <c r="H1575" s="1">
        <v>5</v>
      </c>
    </row>
    <row r="1576" spans="1:8" x14ac:dyDescent="0.25">
      <c r="A1576" s="1">
        <v>1574</v>
      </c>
      <c r="B1576" s="1" t="s">
        <v>2497</v>
      </c>
      <c r="C1576" s="1" t="s">
        <v>3028</v>
      </c>
      <c r="D1576" s="1">
        <v>9</v>
      </c>
      <c r="E1576" s="40">
        <v>22.5</v>
      </c>
      <c r="F1576" s="40">
        <v>21</v>
      </c>
      <c r="G1576" s="40">
        <v>26.7</v>
      </c>
      <c r="H1576" s="1">
        <v>5</v>
      </c>
    </row>
    <row r="1577" spans="1:8" x14ac:dyDescent="0.25">
      <c r="A1577" s="1">
        <v>1575</v>
      </c>
      <c r="B1577" s="1" t="s">
        <v>2518</v>
      </c>
      <c r="C1577" s="1" t="s">
        <v>3028</v>
      </c>
      <c r="D1577" s="1">
        <v>15</v>
      </c>
      <c r="E1577" s="40">
        <v>30.4</v>
      </c>
      <c r="F1577" s="40">
        <v>30</v>
      </c>
      <c r="G1577" s="40">
        <v>30.7</v>
      </c>
      <c r="H1577" s="1">
        <v>5</v>
      </c>
    </row>
    <row r="1578" spans="1:8" x14ac:dyDescent="0.25">
      <c r="A1578" s="1">
        <v>1576</v>
      </c>
      <c r="B1578" s="1" t="s">
        <v>2393</v>
      </c>
      <c r="C1578" s="1" t="s">
        <v>3028</v>
      </c>
      <c r="D1578" s="1">
        <v>8</v>
      </c>
      <c r="E1578" s="40">
        <v>17.5</v>
      </c>
      <c r="F1578" s="40">
        <v>12.8</v>
      </c>
      <c r="G1578" s="40">
        <v>26.5</v>
      </c>
      <c r="H1578" s="1">
        <v>5</v>
      </c>
    </row>
    <row r="1579" spans="1:8" x14ac:dyDescent="0.25">
      <c r="A1579" s="1">
        <v>1577</v>
      </c>
      <c r="B1579" s="1" t="s">
        <v>2418</v>
      </c>
      <c r="C1579" s="1" t="s">
        <v>3028</v>
      </c>
      <c r="D1579" s="1">
        <v>10</v>
      </c>
      <c r="E1579" s="40">
        <v>25.8</v>
      </c>
      <c r="F1579" s="40">
        <v>21.3</v>
      </c>
      <c r="G1579" s="40">
        <v>30</v>
      </c>
      <c r="H1579" s="1">
        <v>5</v>
      </c>
    </row>
    <row r="1580" spans="1:8" x14ac:dyDescent="0.25">
      <c r="A1580" s="1">
        <v>1578</v>
      </c>
      <c r="B1580" s="1" t="s">
        <v>2412</v>
      </c>
      <c r="C1580" s="1" t="s">
        <v>3028</v>
      </c>
      <c r="D1580" s="1">
        <v>8</v>
      </c>
      <c r="E1580" s="40">
        <v>28.6</v>
      </c>
      <c r="F1580" s="40">
        <v>25</v>
      </c>
      <c r="G1580" s="40">
        <v>34</v>
      </c>
      <c r="H1580" s="1">
        <v>5</v>
      </c>
    </row>
    <row r="1581" spans="1:8" x14ac:dyDescent="0.25">
      <c r="A1581" s="1">
        <v>1579</v>
      </c>
      <c r="B1581" s="1" t="s">
        <v>2551</v>
      </c>
      <c r="C1581" s="1" t="s">
        <v>3028</v>
      </c>
      <c r="D1581" s="1">
        <v>5</v>
      </c>
      <c r="E1581" s="40">
        <v>12.5</v>
      </c>
      <c r="F1581" s="40">
        <v>9.9</v>
      </c>
      <c r="G1581" s="40">
        <v>16.100000000000001</v>
      </c>
      <c r="H1581" s="1">
        <v>5</v>
      </c>
    </row>
    <row r="1582" spans="1:8" x14ac:dyDescent="0.25">
      <c r="A1582" s="1">
        <v>1580</v>
      </c>
      <c r="B1582" s="1" t="s">
        <v>2403</v>
      </c>
      <c r="C1582" s="1" t="s">
        <v>3028</v>
      </c>
      <c r="D1582" s="1">
        <v>10</v>
      </c>
      <c r="E1582" s="40">
        <v>20.5</v>
      </c>
      <c r="F1582" s="40">
        <v>17.5</v>
      </c>
      <c r="G1582" s="40">
        <v>23</v>
      </c>
      <c r="H1582" s="1">
        <v>5</v>
      </c>
    </row>
    <row r="1583" spans="1:8" x14ac:dyDescent="0.25">
      <c r="A1583" s="1">
        <v>1581</v>
      </c>
      <c r="B1583" s="1" t="s">
        <v>2437</v>
      </c>
      <c r="C1583" s="1" t="s">
        <v>3028</v>
      </c>
      <c r="D1583" s="1">
        <v>13</v>
      </c>
      <c r="E1583" s="40">
        <v>20.9</v>
      </c>
      <c r="F1583" s="40">
        <v>14</v>
      </c>
      <c r="G1583" s="40">
        <v>32</v>
      </c>
      <c r="H1583" s="1">
        <v>5</v>
      </c>
    </row>
    <row r="1584" spans="1:8" x14ac:dyDescent="0.25">
      <c r="A1584" s="1">
        <v>1582</v>
      </c>
      <c r="B1584" s="1" t="s">
        <v>2426</v>
      </c>
      <c r="C1584" s="1" t="s">
        <v>3028</v>
      </c>
      <c r="D1584" s="1">
        <v>8</v>
      </c>
      <c r="E1584" s="40">
        <v>21.6</v>
      </c>
      <c r="F1584" s="40">
        <v>13</v>
      </c>
      <c r="G1584" s="40">
        <v>32</v>
      </c>
      <c r="H1584" s="1">
        <v>5</v>
      </c>
    </row>
    <row r="1585" spans="1:8" x14ac:dyDescent="0.25">
      <c r="A1585" s="1">
        <v>1583</v>
      </c>
      <c r="B1585" s="1" t="s">
        <v>2524</v>
      </c>
      <c r="C1585" s="1" t="s">
        <v>3028</v>
      </c>
      <c r="D1585" s="1">
        <v>12</v>
      </c>
      <c r="E1585" s="40">
        <v>27.6</v>
      </c>
      <c r="F1585" s="40">
        <v>26.5</v>
      </c>
      <c r="G1585" s="40">
        <v>29</v>
      </c>
      <c r="H1585" s="1">
        <v>4</v>
      </c>
    </row>
    <row r="1586" spans="1:8" x14ac:dyDescent="0.25">
      <c r="A1586" s="1">
        <v>1584</v>
      </c>
      <c r="B1586" s="1" t="s">
        <v>2413</v>
      </c>
      <c r="C1586" s="1" t="s">
        <v>3028</v>
      </c>
      <c r="D1586" s="1">
        <v>14</v>
      </c>
      <c r="E1586" s="40">
        <v>35.700000000000003</v>
      </c>
      <c r="F1586" s="40">
        <v>33.6</v>
      </c>
      <c r="G1586" s="40">
        <v>38</v>
      </c>
      <c r="H1586" s="1">
        <v>4</v>
      </c>
    </row>
    <row r="1587" spans="1:8" x14ac:dyDescent="0.25">
      <c r="A1587" s="1">
        <v>1585</v>
      </c>
      <c r="B1587" s="1" t="s">
        <v>2869</v>
      </c>
      <c r="C1587" s="1" t="s">
        <v>3028</v>
      </c>
      <c r="D1587" s="1">
        <v>8</v>
      </c>
      <c r="E1587" s="40">
        <v>50.6</v>
      </c>
      <c r="F1587" s="40">
        <v>23.4</v>
      </c>
      <c r="G1587" s="40">
        <v>93</v>
      </c>
      <c r="H1587" s="1">
        <v>4</v>
      </c>
    </row>
    <row r="1588" spans="1:8" x14ac:dyDescent="0.25">
      <c r="A1588" s="1">
        <v>1586</v>
      </c>
      <c r="B1588" s="1" t="s">
        <v>3030</v>
      </c>
      <c r="C1588" s="1" t="s">
        <v>3028</v>
      </c>
      <c r="D1588" s="1">
        <v>9</v>
      </c>
      <c r="E1588" s="40">
        <v>19</v>
      </c>
      <c r="F1588" s="40">
        <v>19</v>
      </c>
      <c r="G1588" s="40">
        <v>19</v>
      </c>
      <c r="H1588" s="1">
        <v>4</v>
      </c>
    </row>
    <row r="1589" spans="1:8" x14ac:dyDescent="0.25">
      <c r="A1589" s="1">
        <v>1587</v>
      </c>
      <c r="B1589" s="1" t="s">
        <v>2812</v>
      </c>
      <c r="C1589" s="1" t="s">
        <v>3028</v>
      </c>
      <c r="D1589" s="1">
        <v>5</v>
      </c>
      <c r="E1589" s="40">
        <v>12</v>
      </c>
      <c r="F1589" s="40">
        <v>7.5</v>
      </c>
      <c r="G1589" s="40">
        <v>18</v>
      </c>
      <c r="H1589" s="1">
        <v>4</v>
      </c>
    </row>
    <row r="1590" spans="1:8" x14ac:dyDescent="0.25">
      <c r="A1590" s="1">
        <v>1588</v>
      </c>
      <c r="B1590" s="1" t="s">
        <v>2453</v>
      </c>
      <c r="C1590" s="1" t="s">
        <v>3028</v>
      </c>
      <c r="D1590" s="1">
        <v>6</v>
      </c>
      <c r="E1590" s="40">
        <v>33.1</v>
      </c>
      <c r="F1590" s="40">
        <v>19</v>
      </c>
      <c r="G1590" s="40">
        <v>42.5</v>
      </c>
      <c r="H1590" s="1">
        <v>4</v>
      </c>
    </row>
    <row r="1591" spans="1:8" x14ac:dyDescent="0.25">
      <c r="A1591" s="1">
        <v>1589</v>
      </c>
      <c r="B1591" s="1" t="s">
        <v>2516</v>
      </c>
      <c r="C1591" s="1" t="s">
        <v>3028</v>
      </c>
      <c r="D1591" s="1">
        <v>10</v>
      </c>
      <c r="E1591" s="40">
        <v>25.5</v>
      </c>
      <c r="F1591" s="40">
        <v>22.7</v>
      </c>
      <c r="G1591" s="40">
        <v>28.5</v>
      </c>
      <c r="H1591" s="1">
        <v>4</v>
      </c>
    </row>
    <row r="1592" spans="1:8" x14ac:dyDescent="0.25">
      <c r="A1592" s="1">
        <v>1590</v>
      </c>
      <c r="B1592" s="1" t="s">
        <v>2399</v>
      </c>
      <c r="C1592" s="1" t="s">
        <v>3028</v>
      </c>
      <c r="D1592" s="1">
        <v>11</v>
      </c>
      <c r="E1592" s="40">
        <v>24.8</v>
      </c>
      <c r="F1592" s="40">
        <v>20.5</v>
      </c>
      <c r="G1592" s="40">
        <v>33.5</v>
      </c>
      <c r="H1592" s="1">
        <v>4</v>
      </c>
    </row>
    <row r="1593" spans="1:8" x14ac:dyDescent="0.25">
      <c r="A1593" s="1">
        <v>1591</v>
      </c>
      <c r="B1593" s="1" t="s">
        <v>2398</v>
      </c>
      <c r="C1593" s="1" t="s">
        <v>3028</v>
      </c>
      <c r="D1593" s="1">
        <v>14</v>
      </c>
      <c r="E1593" s="40">
        <v>29.8</v>
      </c>
      <c r="F1593" s="40">
        <v>26.1</v>
      </c>
      <c r="G1593" s="40">
        <v>31</v>
      </c>
      <c r="H1593" s="1">
        <v>4</v>
      </c>
    </row>
    <row r="1594" spans="1:8" x14ac:dyDescent="0.25">
      <c r="A1594" s="1">
        <v>1592</v>
      </c>
      <c r="B1594" s="1" t="s">
        <v>2842</v>
      </c>
      <c r="C1594" s="1" t="s">
        <v>3028</v>
      </c>
      <c r="D1594" s="1">
        <v>7</v>
      </c>
      <c r="E1594" s="40">
        <v>36.5</v>
      </c>
      <c r="F1594" s="40">
        <v>14</v>
      </c>
      <c r="G1594" s="40">
        <v>102</v>
      </c>
      <c r="H1594" s="1">
        <v>4</v>
      </c>
    </row>
    <row r="1595" spans="1:8" x14ac:dyDescent="0.25">
      <c r="A1595" s="1">
        <v>1593</v>
      </c>
      <c r="B1595" s="1" t="s">
        <v>2440</v>
      </c>
      <c r="C1595" s="1" t="s">
        <v>3028</v>
      </c>
      <c r="D1595" s="1">
        <v>14</v>
      </c>
      <c r="E1595" s="40">
        <v>28.3</v>
      </c>
      <c r="F1595" s="40">
        <v>25</v>
      </c>
      <c r="G1595" s="40">
        <v>38</v>
      </c>
      <c r="H1595" s="1">
        <v>4</v>
      </c>
    </row>
    <row r="1596" spans="1:8" x14ac:dyDescent="0.25">
      <c r="A1596" s="1">
        <v>1594</v>
      </c>
      <c r="B1596" s="1" t="s">
        <v>3031</v>
      </c>
      <c r="C1596" s="1" t="s">
        <v>3028</v>
      </c>
      <c r="D1596" s="1">
        <v>13</v>
      </c>
      <c r="E1596" s="40">
        <v>29.8</v>
      </c>
      <c r="F1596" s="40">
        <v>20</v>
      </c>
      <c r="G1596" s="40">
        <v>37</v>
      </c>
      <c r="H1596" s="1">
        <v>4</v>
      </c>
    </row>
    <row r="1597" spans="1:8" x14ac:dyDescent="0.25">
      <c r="A1597" s="1">
        <v>1595</v>
      </c>
      <c r="B1597" s="1" t="s">
        <v>2482</v>
      </c>
      <c r="C1597" s="1" t="s">
        <v>3028</v>
      </c>
      <c r="D1597" s="1">
        <v>12</v>
      </c>
      <c r="E1597" s="40">
        <v>29</v>
      </c>
      <c r="F1597" s="40">
        <v>19.8</v>
      </c>
      <c r="G1597" s="40">
        <v>40</v>
      </c>
      <c r="H1597" s="1">
        <v>4</v>
      </c>
    </row>
    <row r="1598" spans="1:8" x14ac:dyDescent="0.25">
      <c r="A1598" s="1">
        <v>1596</v>
      </c>
      <c r="B1598" s="1" t="s">
        <v>2642</v>
      </c>
      <c r="C1598" s="1" t="s">
        <v>3028</v>
      </c>
      <c r="D1598" s="1">
        <v>12</v>
      </c>
      <c r="E1598" s="40">
        <v>21.8</v>
      </c>
      <c r="F1598" s="40">
        <v>17</v>
      </c>
      <c r="G1598" s="40">
        <v>29</v>
      </c>
      <c r="H1598" s="1">
        <v>4</v>
      </c>
    </row>
    <row r="1599" spans="1:8" x14ac:dyDescent="0.25">
      <c r="A1599" s="1">
        <v>1597</v>
      </c>
      <c r="B1599" s="1" t="s">
        <v>2879</v>
      </c>
      <c r="C1599" s="1" t="s">
        <v>3028</v>
      </c>
      <c r="D1599" s="1">
        <v>8</v>
      </c>
      <c r="E1599" s="40">
        <v>17</v>
      </c>
      <c r="F1599" s="40">
        <v>12</v>
      </c>
      <c r="G1599" s="40">
        <v>23.1</v>
      </c>
      <c r="H1599" s="1">
        <v>4</v>
      </c>
    </row>
    <row r="1600" spans="1:8" x14ac:dyDescent="0.25">
      <c r="A1600" s="1">
        <v>1598</v>
      </c>
      <c r="B1600" s="1" t="s">
        <v>2608</v>
      </c>
      <c r="C1600" s="1" t="s">
        <v>3028</v>
      </c>
      <c r="D1600" s="1">
        <v>7</v>
      </c>
      <c r="E1600" s="40">
        <v>27.1</v>
      </c>
      <c r="F1600" s="40">
        <v>18.5</v>
      </c>
      <c r="G1600" s="40">
        <v>39</v>
      </c>
      <c r="H1600" s="1">
        <v>4</v>
      </c>
    </row>
    <row r="1601" spans="1:8" x14ac:dyDescent="0.25">
      <c r="A1601" s="1">
        <v>1599</v>
      </c>
      <c r="B1601" s="1" t="s">
        <v>3032</v>
      </c>
      <c r="C1601" s="1" t="s">
        <v>3028</v>
      </c>
      <c r="D1601" s="1">
        <v>21</v>
      </c>
      <c r="E1601" s="40">
        <v>40</v>
      </c>
      <c r="F1601" s="40">
        <v>25</v>
      </c>
      <c r="G1601" s="40">
        <v>50</v>
      </c>
      <c r="H1601" s="1">
        <v>3</v>
      </c>
    </row>
    <row r="1602" spans="1:8" x14ac:dyDescent="0.25">
      <c r="A1602" s="1">
        <v>1600</v>
      </c>
      <c r="B1602" s="1" t="s">
        <v>2993</v>
      </c>
      <c r="C1602" s="1" t="s">
        <v>3028</v>
      </c>
      <c r="D1602" s="1">
        <v>7</v>
      </c>
      <c r="E1602" s="40">
        <v>16.7</v>
      </c>
      <c r="F1602" s="40">
        <v>14.9</v>
      </c>
      <c r="G1602" s="40">
        <v>19</v>
      </c>
      <c r="H1602" s="1">
        <v>3</v>
      </c>
    </row>
    <row r="1603" spans="1:8" x14ac:dyDescent="0.25">
      <c r="A1603" s="1">
        <v>1601</v>
      </c>
      <c r="B1603" s="1" t="s">
        <v>2532</v>
      </c>
      <c r="C1603" s="1" t="s">
        <v>3028</v>
      </c>
      <c r="D1603" s="1">
        <v>16</v>
      </c>
      <c r="E1603" s="40">
        <v>33.299999999999997</v>
      </c>
      <c r="F1603" s="40">
        <v>33</v>
      </c>
      <c r="G1603" s="40">
        <v>34</v>
      </c>
      <c r="H1603" s="1">
        <v>3</v>
      </c>
    </row>
  </sheetData>
  <autoFilter ref="A1:H1603" xr:uid="{0DB122E3-CF46-4398-A661-FA18C1E13A44}"/>
  <mergeCells count="2">
    <mergeCell ref="J64:M64"/>
    <mergeCell ref="J65:M65"/>
  </mergeCell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youtube_prac</vt:lpstr>
      <vt:lpstr>Formating</vt:lpstr>
      <vt:lpstr>Intro_DA</vt:lpstr>
      <vt:lpstr>DA_proces</vt:lpstr>
      <vt:lpstr>Freq_distrib</vt:lpstr>
      <vt:lpstr>Not_utilized</vt:lpstr>
      <vt:lpstr>Cummlative_freq</vt:lpstr>
      <vt:lpstr>ar_rank</vt:lpstr>
      <vt:lpstr>ar_score</vt:lpstr>
      <vt:lpstr>assists</vt:lpstr>
      <vt:lpstr>avg_sa_ary</vt:lpstr>
      <vt:lpstr>avg_salary</vt:lpstr>
      <vt:lpstr>club</vt:lpstr>
      <vt:lpstr>company_name</vt:lpstr>
      <vt:lpstr>distance_covered</vt:lpstr>
      <vt:lpstr>er_rank</vt:lpstr>
      <vt:lpstr>er_score</vt:lpstr>
      <vt:lpstr>fsr_rank</vt:lpstr>
      <vt:lpstr>fsr_score</vt:lpstr>
      <vt:lpstr>ger_rank</vt:lpstr>
      <vt:lpstr>ger_score</vt:lpstr>
      <vt:lpstr>goals</vt:lpstr>
      <vt:lpstr>ID</vt:lpstr>
      <vt:lpstr>institution</vt:lpstr>
      <vt:lpstr>job_title</vt:lpstr>
      <vt:lpstr>location</vt:lpstr>
      <vt:lpstr>match_played</vt:lpstr>
      <vt:lpstr>max_sa_ary</vt:lpstr>
      <vt:lpstr>max_salary</vt:lpstr>
      <vt:lpstr>Mean</vt:lpstr>
      <vt:lpstr>Median</vt:lpstr>
      <vt:lpstr>min_experience</vt:lpstr>
      <vt:lpstr>min_sa_ary</vt:lpstr>
      <vt:lpstr>min_salary</vt:lpstr>
      <vt:lpstr>minutes_played</vt:lpstr>
      <vt:lpstr>num_of_salaries</vt:lpstr>
      <vt:lpstr>player_name</vt:lpstr>
      <vt:lpstr>position</vt:lpstr>
      <vt:lpstr>Rank</vt:lpstr>
      <vt:lpstr>score_scaled</vt:lpstr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D K</dc:creator>
  <cp:lastModifiedBy>ROSHAN D K</cp:lastModifiedBy>
  <dcterms:created xsi:type="dcterms:W3CDTF">2022-07-17T05:15:54Z</dcterms:created>
  <dcterms:modified xsi:type="dcterms:W3CDTF">2022-07-28T06:21:50Z</dcterms:modified>
</cp:coreProperties>
</file>