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mkur\Documents\Organo-Linen_CustomShop\"/>
    </mc:Choice>
  </mc:AlternateContent>
  <xr:revisionPtr revIDLastSave="0" documentId="13_ncr:1_{9761887C-5C64-4859-A73D-8087A05FBC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  <c r="H2" i="1"/>
  <c r="M17" i="1"/>
  <c r="M18" i="1"/>
  <c r="M19" i="1"/>
  <c r="M20" i="1"/>
  <c r="M21" i="1"/>
  <c r="M22" i="1"/>
  <c r="M16" i="1"/>
  <c r="G17" i="1"/>
  <c r="G18" i="1"/>
  <c r="G19" i="1"/>
  <c r="G20" i="1"/>
  <c r="G21" i="1"/>
  <c r="G22" i="1"/>
  <c r="G16" i="1"/>
  <c r="H17" i="1"/>
  <c r="H18" i="1"/>
  <c r="H19" i="1"/>
  <c r="H20" i="1"/>
  <c r="H21" i="1"/>
  <c r="H22" i="1"/>
  <c r="H16" i="1"/>
  <c r="L17" i="1"/>
  <c r="L18" i="1"/>
  <c r="L19" i="1"/>
  <c r="L20" i="1"/>
  <c r="L21" i="1"/>
  <c r="L22" i="1"/>
  <c r="L16" i="1"/>
  <c r="L4" i="1"/>
  <c r="L3" i="1"/>
  <c r="L5" i="1"/>
  <c r="L6" i="1"/>
  <c r="L7" i="1"/>
  <c r="L8" i="1"/>
  <c r="L2" i="1"/>
  <c r="K5" i="1"/>
  <c r="K6" i="1"/>
  <c r="K7" i="1"/>
  <c r="K8" i="1"/>
  <c r="K16" i="1"/>
  <c r="K17" i="1"/>
  <c r="K18" i="1"/>
  <c r="K19" i="1"/>
  <c r="K20" i="1"/>
  <c r="K21" i="1"/>
  <c r="K22" i="1"/>
  <c r="K2" i="1"/>
  <c r="K3" i="1"/>
  <c r="K4" i="1"/>
  <c r="J3" i="1"/>
  <c r="J4" i="1"/>
  <c r="J5" i="1"/>
  <c r="J6" i="1"/>
  <c r="J7" i="1"/>
  <c r="J8" i="1"/>
  <c r="J2" i="1"/>
  <c r="J17" i="1"/>
  <c r="J18" i="1"/>
  <c r="J19" i="1"/>
  <c r="J20" i="1"/>
  <c r="J21" i="1"/>
  <c r="J22" i="1"/>
  <c r="J16" i="1"/>
  <c r="I17" i="1"/>
  <c r="I18" i="1"/>
  <c r="I19" i="1"/>
  <c r="I20" i="1"/>
  <c r="I21" i="1"/>
  <c r="I22" i="1"/>
  <c r="I16" i="1"/>
  <c r="I8" i="1"/>
  <c r="I3" i="1"/>
  <c r="I4" i="1"/>
  <c r="I5" i="1"/>
  <c r="I6" i="1"/>
  <c r="I7" i="1"/>
  <c r="I2" i="1"/>
  <c r="G8" i="1"/>
  <c r="G7" i="1"/>
  <c r="G3" i="1"/>
  <c r="G4" i="1"/>
  <c r="G5" i="1"/>
  <c r="G6" i="1"/>
  <c r="G2" i="1"/>
  <c r="C2" i="1"/>
  <c r="C3" i="1"/>
  <c r="C4" i="1"/>
  <c r="C5" i="1"/>
  <c r="C6" i="1"/>
  <c r="C7" i="1"/>
  <c r="C8" i="1"/>
  <c r="E8" i="1"/>
  <c r="F8" i="1" s="1"/>
  <c r="F17" i="1"/>
  <c r="F18" i="1"/>
  <c r="F19" i="1"/>
  <c r="F20" i="1"/>
  <c r="F21" i="1"/>
  <c r="F22" i="1"/>
  <c r="F16" i="1"/>
  <c r="D17" i="1"/>
  <c r="D18" i="1"/>
  <c r="D19" i="1"/>
  <c r="D20" i="1"/>
  <c r="E20" i="1" s="1"/>
  <c r="D21" i="1"/>
  <c r="D22" i="1"/>
  <c r="D16" i="1"/>
  <c r="E16" i="1" s="1"/>
  <c r="F10" i="1"/>
  <c r="F11" i="1"/>
  <c r="F12" i="1"/>
  <c r="F13" i="1"/>
  <c r="F14" i="1"/>
  <c r="F15" i="1"/>
  <c r="F9" i="1"/>
  <c r="E10" i="1"/>
  <c r="E11" i="1"/>
  <c r="E12" i="1"/>
  <c r="E13" i="1"/>
  <c r="E14" i="1"/>
  <c r="E15" i="1"/>
  <c r="E9" i="1"/>
  <c r="E18" i="1"/>
  <c r="E19" i="1"/>
  <c r="E21" i="1"/>
  <c r="E22" i="1"/>
  <c r="E17" i="1"/>
  <c r="C17" i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<sst xmlns="http://schemas.openxmlformats.org/spreadsheetml/2006/main" count="61" uniqueCount="29">
  <si>
    <t>Size</t>
  </si>
  <si>
    <t>S</t>
  </si>
  <si>
    <t>M</t>
  </si>
  <si>
    <t>L</t>
  </si>
  <si>
    <t>XL</t>
  </si>
  <si>
    <t>Collar</t>
  </si>
  <si>
    <t>Chest</t>
  </si>
  <si>
    <t>Waist</t>
  </si>
  <si>
    <t>Hip</t>
  </si>
  <si>
    <t>Shirt Length</t>
  </si>
  <si>
    <t xml:space="preserve">Sleeve Length </t>
  </si>
  <si>
    <t>Biceps</t>
  </si>
  <si>
    <t>Cuffs</t>
  </si>
  <si>
    <t>Short Sleeve Length</t>
  </si>
  <si>
    <t>Short Sleeve Bottom Opening</t>
  </si>
  <si>
    <t>Shirt Margin</t>
  </si>
  <si>
    <t>Shoulder Yoke</t>
  </si>
  <si>
    <t>Low Neck</t>
  </si>
  <si>
    <t>Back Drop</t>
  </si>
  <si>
    <t>Second Button Placement</t>
  </si>
  <si>
    <t>XS</t>
  </si>
  <si>
    <t>Slim</t>
  </si>
  <si>
    <t>XXXL</t>
  </si>
  <si>
    <t>XXL</t>
  </si>
  <si>
    <t>Regular</t>
  </si>
  <si>
    <t>Relaxed</t>
  </si>
  <si>
    <t>Shoulder(Width)</t>
  </si>
  <si>
    <t>Sleeve Width (At Armpit)</t>
  </si>
  <si>
    <r>
      <rPr>
        <b/>
        <sz val="8"/>
        <color theme="1"/>
        <rFont val="Calibri"/>
        <family val="2"/>
        <scheme val="minor"/>
      </rPr>
      <t xml:space="preserve">All in Inches 
</t>
    </r>
    <r>
      <rPr>
        <b/>
        <sz val="14"/>
        <color theme="1"/>
        <rFont val="Calibri"/>
        <family val="2"/>
        <scheme val="minor"/>
      </rPr>
      <t>Fit (Men)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</si>
</sst>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ill="1"/>
    <xf numFmtId="0" fontId="3" fillId="4" borderId="0" xfId="0" applyFont="1" applyFill="1"/>
    <xf numFmtId="0" fontId="0" fillId="5" borderId="0" xfId="0" applyFill="1"/>
    <xf numFmtId="12" fontId="0" fillId="5" borderId="0" xfId="0" applyNumberFormat="1" applyFill="1"/>
    <xf numFmtId="0" fontId="0" fillId="6" borderId="0" xfId="0" applyFill="1"/>
    <xf numFmtId="0" fontId="0" fillId="7" borderId="0" xfId="0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164" fontId="0" fillId="6" borderId="0" xfId="0" applyNumberFormat="1" applyFill="1"/>
    <xf numFmtId="165" fontId="0" fillId="6" borderId="0" xfId="0" applyNumberFormat="1" applyFill="1"/>
    <xf numFmtId="165" fontId="0" fillId="5" borderId="0" xfId="0" applyNumberFormat="1" applyFill="1"/>
    <xf numFmtId="164" fontId="0" fillId="5" borderId="0" xfId="0" applyNumberFormat="1" applyFill="1"/>
    <xf numFmtId="1" fontId="0" fillId="5" borderId="0" xfId="0" applyNumberFormat="1" applyFill="1"/>
    <xf numFmtId="0" fontId="1" fillId="2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7" borderId="0" xfId="0" applyNumberFormat="1" applyFill="1"/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pane ySplit="1" topLeftCell="A2" activePane="bottomLeft" state="frozen"/>
      <selection pane="bottomLeft" activeCell="L12" sqref="L12"/>
    </sheetView>
  </sheetViews>
  <sheetFormatPr defaultRowHeight="14.5" x14ac:dyDescent="0.35"/>
  <cols>
    <col min="1" max="1" width="12.1796875" customWidth="1"/>
    <col min="2" max="2" width="8.7265625" style="3"/>
    <col min="7" max="7" width="12.36328125" style="20" customWidth="1"/>
    <col min="8" max="8" width="8.7265625" style="26"/>
    <col min="9" max="9" width="10.1796875" customWidth="1"/>
    <col min="12" max="12" width="11.6328125" customWidth="1"/>
  </cols>
  <sheetData>
    <row r="1" spans="1:19" ht="49.5" x14ac:dyDescent="0.45">
      <c r="A1" s="28" t="s">
        <v>28</v>
      </c>
      <c r="B1" s="4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7" t="s">
        <v>9</v>
      </c>
      <c r="H1" s="22" t="s">
        <v>10</v>
      </c>
      <c r="I1" s="1" t="s">
        <v>26</v>
      </c>
      <c r="J1" s="1" t="s">
        <v>11</v>
      </c>
      <c r="K1" s="1" t="s">
        <v>12</v>
      </c>
      <c r="L1" s="1" t="s">
        <v>27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</row>
    <row r="2" spans="1:19" s="5" customFormat="1" x14ac:dyDescent="0.35">
      <c r="A2" s="5" t="s">
        <v>21</v>
      </c>
      <c r="B2" s="5" t="s">
        <v>20</v>
      </c>
      <c r="C2" s="14">
        <f>C9</f>
        <v>14.125</v>
      </c>
      <c r="D2" s="5">
        <v>36</v>
      </c>
      <c r="E2" s="5">
        <v>35</v>
      </c>
      <c r="F2" s="5">
        <v>37</v>
      </c>
      <c r="G2" s="21">
        <f>G9</f>
        <v>28</v>
      </c>
      <c r="H2" s="23">
        <f>H9</f>
        <v>25</v>
      </c>
      <c r="I2" s="14">
        <f>I9-0.25</f>
        <v>16.625</v>
      </c>
      <c r="J2" s="15">
        <f>J9-0.25</f>
        <v>9.5</v>
      </c>
      <c r="K2" s="14">
        <f>K9-0.125</f>
        <v>8.125</v>
      </c>
      <c r="L2" s="9">
        <f>L9-0.25</f>
        <v>10.75</v>
      </c>
      <c r="M2" s="5">
        <v>7.75</v>
      </c>
    </row>
    <row r="3" spans="1:19" s="5" customFormat="1" x14ac:dyDescent="0.35">
      <c r="A3" s="5" t="s">
        <v>21</v>
      </c>
      <c r="B3" s="5" t="s">
        <v>1</v>
      </c>
      <c r="C3" s="16">
        <f t="shared" ref="C3:C8" si="0">C10</f>
        <v>15</v>
      </c>
      <c r="D3" s="5">
        <v>38</v>
      </c>
      <c r="E3" s="5">
        <v>37</v>
      </c>
      <c r="F3" s="5">
        <v>39</v>
      </c>
      <c r="G3" s="21">
        <f t="shared" ref="G3:H6" si="1">G10</f>
        <v>29</v>
      </c>
      <c r="H3" s="23">
        <f>H10</f>
        <v>25.5</v>
      </c>
      <c r="I3" s="15">
        <f t="shared" ref="I3:J8" si="2">I10-0.25</f>
        <v>17.5</v>
      </c>
      <c r="J3" s="9">
        <f t="shared" si="2"/>
        <v>9.75</v>
      </c>
      <c r="K3" s="14">
        <f t="shared" ref="K3:K8" si="3">K10-0.125</f>
        <v>8.125</v>
      </c>
      <c r="L3" s="14">
        <f t="shared" ref="L3:L8" si="4">L10-0.25</f>
        <v>11.125</v>
      </c>
      <c r="M3" s="5">
        <v>8.25</v>
      </c>
    </row>
    <row r="4" spans="1:19" s="5" customFormat="1" x14ac:dyDescent="0.35">
      <c r="A4" s="5" t="s">
        <v>21</v>
      </c>
      <c r="B4" s="5" t="s">
        <v>2</v>
      </c>
      <c r="C4" s="9">
        <f t="shared" si="0"/>
        <v>15.75</v>
      </c>
      <c r="D4" s="5">
        <v>40</v>
      </c>
      <c r="E4" s="5">
        <v>39</v>
      </c>
      <c r="F4" s="5">
        <v>41</v>
      </c>
      <c r="G4" s="21">
        <f t="shared" si="1"/>
        <v>30</v>
      </c>
      <c r="H4" s="23">
        <f t="shared" si="1"/>
        <v>26</v>
      </c>
      <c r="I4" s="9">
        <f t="shared" si="2"/>
        <v>18.25</v>
      </c>
      <c r="J4" s="9">
        <f t="shared" si="2"/>
        <v>10.25</v>
      </c>
      <c r="K4" s="15">
        <f t="shared" si="3"/>
        <v>8.5</v>
      </c>
      <c r="L4" s="15">
        <f>L11-0.25</f>
        <v>11.5</v>
      </c>
      <c r="M4" s="5">
        <v>8.75</v>
      </c>
    </row>
    <row r="5" spans="1:19" s="5" customFormat="1" x14ac:dyDescent="0.35">
      <c r="A5" s="5" t="s">
        <v>21</v>
      </c>
      <c r="B5" s="5" t="s">
        <v>3</v>
      </c>
      <c r="C5" s="15">
        <f t="shared" si="0"/>
        <v>16.5</v>
      </c>
      <c r="D5" s="5">
        <v>42</v>
      </c>
      <c r="E5" s="6">
        <v>41.5</v>
      </c>
      <c r="F5" s="5">
        <v>43</v>
      </c>
      <c r="G5" s="21">
        <f t="shared" si="1"/>
        <v>31</v>
      </c>
      <c r="H5" s="23">
        <f t="shared" si="1"/>
        <v>26.5</v>
      </c>
      <c r="I5" s="14">
        <f t="shared" si="2"/>
        <v>18.625</v>
      </c>
      <c r="J5" s="9">
        <f t="shared" si="2"/>
        <v>10.25</v>
      </c>
      <c r="K5" s="15">
        <f t="shared" si="3"/>
        <v>8.5</v>
      </c>
      <c r="L5" s="15">
        <f t="shared" si="4"/>
        <v>11.5</v>
      </c>
      <c r="M5" s="5">
        <v>9</v>
      </c>
    </row>
    <row r="6" spans="1:19" s="5" customFormat="1" x14ac:dyDescent="0.35">
      <c r="A6" s="5" t="s">
        <v>21</v>
      </c>
      <c r="B6" s="5" t="s">
        <v>4</v>
      </c>
      <c r="C6" s="14">
        <f t="shared" si="0"/>
        <v>17.375</v>
      </c>
      <c r="D6" s="5">
        <v>44</v>
      </c>
      <c r="E6" s="5">
        <v>44</v>
      </c>
      <c r="F6" s="5">
        <v>45</v>
      </c>
      <c r="G6" s="21">
        <f t="shared" si="1"/>
        <v>32</v>
      </c>
      <c r="H6" s="23">
        <f t="shared" si="1"/>
        <v>27</v>
      </c>
      <c r="I6" s="6">
        <f t="shared" si="2"/>
        <v>19</v>
      </c>
      <c r="J6" s="9">
        <f t="shared" si="2"/>
        <v>10.75</v>
      </c>
      <c r="K6" s="14">
        <f t="shared" si="3"/>
        <v>8.875</v>
      </c>
      <c r="L6" s="14">
        <f t="shared" si="4"/>
        <v>12.375</v>
      </c>
      <c r="M6" s="5">
        <v>9.5</v>
      </c>
    </row>
    <row r="7" spans="1:19" s="5" customFormat="1" x14ac:dyDescent="0.35">
      <c r="A7" s="5" t="s">
        <v>21</v>
      </c>
      <c r="B7" s="5" t="s">
        <v>23</v>
      </c>
      <c r="C7" s="14">
        <f t="shared" si="0"/>
        <v>18.125</v>
      </c>
      <c r="D7" s="5">
        <v>46</v>
      </c>
      <c r="E7" s="5">
        <v>46</v>
      </c>
      <c r="F7" s="5">
        <v>48</v>
      </c>
      <c r="G7" s="21">
        <f>G14</f>
        <v>32</v>
      </c>
      <c r="H7" s="23">
        <f t="shared" ref="H7:H8" si="5">H14</f>
        <v>28</v>
      </c>
      <c r="I7" s="14">
        <f t="shared" si="2"/>
        <v>19.875</v>
      </c>
      <c r="J7" s="9">
        <f t="shared" si="2"/>
        <v>11.25</v>
      </c>
      <c r="K7" s="14">
        <f t="shared" si="3"/>
        <v>9.375</v>
      </c>
      <c r="L7" s="9">
        <f t="shared" si="4"/>
        <v>12.75</v>
      </c>
      <c r="M7" s="5">
        <v>9.75</v>
      </c>
    </row>
    <row r="8" spans="1:19" s="5" customFormat="1" x14ac:dyDescent="0.35">
      <c r="A8" s="5" t="s">
        <v>21</v>
      </c>
      <c r="B8" s="5" t="s">
        <v>22</v>
      </c>
      <c r="C8" s="6">
        <f t="shared" si="0"/>
        <v>19</v>
      </c>
      <c r="D8" s="5">
        <v>48</v>
      </c>
      <c r="E8" s="5">
        <f t="shared" ref="E8:F15" si="6">D8</f>
        <v>48</v>
      </c>
      <c r="F8" s="5">
        <f t="shared" si="6"/>
        <v>48</v>
      </c>
      <c r="G8" s="21">
        <f>G15</f>
        <v>32</v>
      </c>
      <c r="H8" s="23">
        <f t="shared" si="5"/>
        <v>28</v>
      </c>
      <c r="I8" s="9">
        <f t="shared" si="2"/>
        <v>20.25</v>
      </c>
      <c r="J8" s="9">
        <f t="shared" si="2"/>
        <v>11.75</v>
      </c>
      <c r="K8" s="14">
        <f t="shared" si="3"/>
        <v>9.875</v>
      </c>
      <c r="L8" s="9">
        <f t="shared" si="4"/>
        <v>13.75</v>
      </c>
      <c r="M8" s="5">
        <v>10</v>
      </c>
    </row>
    <row r="9" spans="1:19" s="7" customFormat="1" x14ac:dyDescent="0.35">
      <c r="A9" s="7" t="s">
        <v>24</v>
      </c>
      <c r="B9" s="7" t="s">
        <v>20</v>
      </c>
      <c r="C9" s="7">
        <v>14.125</v>
      </c>
      <c r="D9" s="7">
        <v>36</v>
      </c>
      <c r="E9" s="7">
        <f>D9</f>
        <v>36</v>
      </c>
      <c r="F9" s="7">
        <f>E9</f>
        <v>36</v>
      </c>
      <c r="G9" s="18">
        <v>28</v>
      </c>
      <c r="H9" s="24">
        <v>25</v>
      </c>
      <c r="I9" s="7">
        <v>16.875</v>
      </c>
      <c r="J9" s="10">
        <v>9.75</v>
      </c>
      <c r="K9" s="7">
        <v>8.25</v>
      </c>
      <c r="L9" s="7">
        <v>11</v>
      </c>
      <c r="M9" s="7">
        <v>7.75</v>
      </c>
    </row>
    <row r="10" spans="1:19" s="7" customFormat="1" x14ac:dyDescent="0.35">
      <c r="A10" s="7" t="s">
        <v>24</v>
      </c>
      <c r="B10" s="7" t="s">
        <v>1</v>
      </c>
      <c r="C10" s="7">
        <v>15</v>
      </c>
      <c r="D10" s="7">
        <v>38</v>
      </c>
      <c r="E10" s="7">
        <f t="shared" si="6"/>
        <v>38</v>
      </c>
      <c r="F10" s="7">
        <f t="shared" si="6"/>
        <v>38</v>
      </c>
      <c r="G10" s="18">
        <v>29</v>
      </c>
      <c r="H10" s="24">
        <v>25.5</v>
      </c>
      <c r="I10" s="7">
        <v>17.75</v>
      </c>
      <c r="J10" s="7">
        <v>10</v>
      </c>
      <c r="K10" s="7">
        <v>8.25</v>
      </c>
      <c r="L10" s="13">
        <v>11.375</v>
      </c>
      <c r="M10" s="7">
        <v>8.25</v>
      </c>
    </row>
    <row r="11" spans="1:19" s="7" customFormat="1" x14ac:dyDescent="0.35">
      <c r="A11" s="7" t="s">
        <v>24</v>
      </c>
      <c r="B11" s="7" t="s">
        <v>2</v>
      </c>
      <c r="C11" s="7">
        <v>15.75</v>
      </c>
      <c r="D11" s="7">
        <v>40</v>
      </c>
      <c r="E11" s="7">
        <f t="shared" si="6"/>
        <v>40</v>
      </c>
      <c r="F11" s="7">
        <f t="shared" si="6"/>
        <v>40</v>
      </c>
      <c r="G11" s="18">
        <v>30</v>
      </c>
      <c r="H11" s="24">
        <v>26</v>
      </c>
      <c r="I11" s="12">
        <v>18.5</v>
      </c>
      <c r="J11" s="10">
        <v>10.5</v>
      </c>
      <c r="K11" s="7">
        <v>8.625</v>
      </c>
      <c r="L11" s="10">
        <v>11.75</v>
      </c>
      <c r="M11" s="7">
        <v>8.75</v>
      </c>
    </row>
    <row r="12" spans="1:19" s="7" customFormat="1" x14ac:dyDescent="0.35">
      <c r="A12" s="7" t="s">
        <v>24</v>
      </c>
      <c r="B12" s="7" t="s">
        <v>3</v>
      </c>
      <c r="C12" s="7">
        <v>16.5</v>
      </c>
      <c r="D12" s="7">
        <v>42</v>
      </c>
      <c r="E12" s="7">
        <f t="shared" si="6"/>
        <v>42</v>
      </c>
      <c r="F12" s="7">
        <f t="shared" si="6"/>
        <v>42</v>
      </c>
      <c r="G12" s="18">
        <v>31</v>
      </c>
      <c r="H12" s="24">
        <v>26.5</v>
      </c>
      <c r="I12" s="7">
        <v>18.875</v>
      </c>
      <c r="J12" s="10">
        <v>10.5</v>
      </c>
      <c r="K12" s="7">
        <v>8.625</v>
      </c>
      <c r="L12" s="10">
        <v>11.75</v>
      </c>
      <c r="M12" s="7">
        <v>9</v>
      </c>
    </row>
    <row r="13" spans="1:19" s="7" customFormat="1" x14ac:dyDescent="0.35">
      <c r="A13" s="7" t="s">
        <v>24</v>
      </c>
      <c r="B13" s="7" t="s">
        <v>4</v>
      </c>
      <c r="C13" s="7">
        <v>17.375</v>
      </c>
      <c r="D13" s="7">
        <v>44</v>
      </c>
      <c r="E13" s="7">
        <f t="shared" si="6"/>
        <v>44</v>
      </c>
      <c r="F13" s="7">
        <f t="shared" si="6"/>
        <v>44</v>
      </c>
      <c r="G13" s="18">
        <v>32</v>
      </c>
      <c r="H13" s="24">
        <v>27</v>
      </c>
      <c r="I13" s="7">
        <v>19.25</v>
      </c>
      <c r="J13" s="7">
        <v>11</v>
      </c>
      <c r="K13" s="7">
        <v>9</v>
      </c>
      <c r="L13" s="13">
        <v>12.625</v>
      </c>
      <c r="M13" s="7">
        <v>9.5</v>
      </c>
    </row>
    <row r="14" spans="1:19" s="7" customFormat="1" x14ac:dyDescent="0.35">
      <c r="A14" s="7" t="s">
        <v>24</v>
      </c>
      <c r="B14" s="7" t="s">
        <v>23</v>
      </c>
      <c r="C14" s="7">
        <v>18.125</v>
      </c>
      <c r="D14" s="7">
        <v>46</v>
      </c>
      <c r="E14" s="7">
        <f t="shared" si="6"/>
        <v>46</v>
      </c>
      <c r="F14" s="7">
        <f t="shared" si="6"/>
        <v>46</v>
      </c>
      <c r="G14" s="18">
        <v>32</v>
      </c>
      <c r="H14" s="24">
        <v>28</v>
      </c>
      <c r="I14" s="7">
        <v>20.125</v>
      </c>
      <c r="J14" s="10">
        <v>11.5</v>
      </c>
      <c r="K14" s="7">
        <v>9.5</v>
      </c>
      <c r="L14" s="7">
        <v>13</v>
      </c>
      <c r="M14" s="7">
        <v>9.75</v>
      </c>
    </row>
    <row r="15" spans="1:19" s="7" customFormat="1" x14ac:dyDescent="0.35">
      <c r="A15" s="7" t="s">
        <v>24</v>
      </c>
      <c r="B15" s="7" t="s">
        <v>22</v>
      </c>
      <c r="C15" s="7">
        <v>19</v>
      </c>
      <c r="D15" s="7">
        <v>48</v>
      </c>
      <c r="E15" s="7">
        <f t="shared" si="6"/>
        <v>48</v>
      </c>
      <c r="F15" s="7">
        <f t="shared" si="6"/>
        <v>48</v>
      </c>
      <c r="G15" s="18">
        <v>32</v>
      </c>
      <c r="H15" s="24">
        <v>28</v>
      </c>
      <c r="I15" s="7">
        <v>20.5</v>
      </c>
      <c r="J15" s="7">
        <v>12</v>
      </c>
      <c r="K15" s="7">
        <v>10</v>
      </c>
      <c r="L15" s="7">
        <v>14</v>
      </c>
      <c r="M15" s="7">
        <v>10</v>
      </c>
    </row>
    <row r="16" spans="1:19" s="8" customFormat="1" x14ac:dyDescent="0.35">
      <c r="A16" s="8" t="s">
        <v>25</v>
      </c>
      <c r="B16" s="8" t="s">
        <v>20</v>
      </c>
      <c r="C16" s="8">
        <f>C9</f>
        <v>14.125</v>
      </c>
      <c r="D16" s="8">
        <f>D9+0.5</f>
        <v>36.5</v>
      </c>
      <c r="E16" s="8">
        <f>D16</f>
        <v>36.5</v>
      </c>
      <c r="F16" s="8">
        <f>F9+0.5</f>
        <v>36.5</v>
      </c>
      <c r="G16" s="19">
        <f>G9</f>
        <v>28</v>
      </c>
      <c r="H16" s="25">
        <f>H9</f>
        <v>25</v>
      </c>
      <c r="I16" s="8">
        <f>I9+0.25</f>
        <v>17.125</v>
      </c>
      <c r="J16" s="27">
        <f>J9+0.25</f>
        <v>10</v>
      </c>
      <c r="K16" s="8">
        <f>K9+0.125</f>
        <v>8.375</v>
      </c>
      <c r="L16" s="8">
        <f>L9+0.25</f>
        <v>11.25</v>
      </c>
      <c r="M16" s="8">
        <f>M9</f>
        <v>7.75</v>
      </c>
    </row>
    <row r="17" spans="1:13" s="8" customFormat="1" x14ac:dyDescent="0.35">
      <c r="A17" s="8" t="s">
        <v>25</v>
      </c>
      <c r="B17" s="8" t="s">
        <v>1</v>
      </c>
      <c r="C17" s="8">
        <f t="shared" ref="C17:C22" si="7">C10</f>
        <v>15</v>
      </c>
      <c r="D17" s="8">
        <f t="shared" ref="D17:D22" si="8">D10+0.5</f>
        <v>38.5</v>
      </c>
      <c r="E17" s="8">
        <f>D17</f>
        <v>38.5</v>
      </c>
      <c r="F17" s="8">
        <f t="shared" ref="F17:F22" si="9">F10+0.5</f>
        <v>38.5</v>
      </c>
      <c r="G17" s="19">
        <f t="shared" ref="G17:G22" si="10">G10</f>
        <v>29</v>
      </c>
      <c r="H17" s="25">
        <f t="shared" ref="H17:H22" si="11">H10</f>
        <v>25.5</v>
      </c>
      <c r="I17" s="8">
        <f t="shared" ref="I17:J22" si="12">I10+0.25</f>
        <v>18</v>
      </c>
      <c r="J17" s="11">
        <f t="shared" si="12"/>
        <v>10.25</v>
      </c>
      <c r="K17" s="8">
        <f t="shared" ref="K17:K22" si="13">K10+0.125</f>
        <v>8.375</v>
      </c>
      <c r="L17" s="8">
        <f t="shared" ref="L17:L22" si="14">L10+0.25</f>
        <v>11.625</v>
      </c>
      <c r="M17" s="8">
        <f t="shared" ref="M17:M22" si="15">M10</f>
        <v>8.25</v>
      </c>
    </row>
    <row r="18" spans="1:13" s="8" customFormat="1" x14ac:dyDescent="0.35">
      <c r="A18" s="8" t="s">
        <v>25</v>
      </c>
      <c r="B18" s="8" t="s">
        <v>2</v>
      </c>
      <c r="C18" s="8">
        <f t="shared" si="7"/>
        <v>15.75</v>
      </c>
      <c r="D18" s="8">
        <f t="shared" si="8"/>
        <v>40.5</v>
      </c>
      <c r="E18" s="8">
        <f t="shared" ref="E18:E22" si="16">D18</f>
        <v>40.5</v>
      </c>
      <c r="F18" s="8">
        <f t="shared" si="9"/>
        <v>40.5</v>
      </c>
      <c r="G18" s="19">
        <f t="shared" si="10"/>
        <v>30</v>
      </c>
      <c r="H18" s="25">
        <f t="shared" si="11"/>
        <v>26</v>
      </c>
      <c r="I18" s="8">
        <f t="shared" si="12"/>
        <v>18.75</v>
      </c>
      <c r="J18" s="11">
        <f t="shared" si="12"/>
        <v>10.75</v>
      </c>
      <c r="K18" s="8">
        <f t="shared" si="13"/>
        <v>8.75</v>
      </c>
      <c r="L18" s="8">
        <f t="shared" si="14"/>
        <v>12</v>
      </c>
      <c r="M18" s="8">
        <f t="shared" si="15"/>
        <v>8.75</v>
      </c>
    </row>
    <row r="19" spans="1:13" s="8" customFormat="1" x14ac:dyDescent="0.35">
      <c r="A19" s="8" t="s">
        <v>25</v>
      </c>
      <c r="B19" s="8" t="s">
        <v>3</v>
      </c>
      <c r="C19" s="8">
        <f t="shared" si="7"/>
        <v>16.5</v>
      </c>
      <c r="D19" s="8">
        <f t="shared" si="8"/>
        <v>42.5</v>
      </c>
      <c r="E19" s="8">
        <f t="shared" si="16"/>
        <v>42.5</v>
      </c>
      <c r="F19" s="8">
        <f t="shared" si="9"/>
        <v>42.5</v>
      </c>
      <c r="G19" s="19">
        <f t="shared" si="10"/>
        <v>31</v>
      </c>
      <c r="H19" s="25">
        <f t="shared" si="11"/>
        <v>26.5</v>
      </c>
      <c r="I19" s="8">
        <f t="shared" si="12"/>
        <v>19.125</v>
      </c>
      <c r="J19" s="11">
        <f t="shared" si="12"/>
        <v>10.75</v>
      </c>
      <c r="K19" s="8">
        <f t="shared" si="13"/>
        <v>8.75</v>
      </c>
      <c r="L19" s="8">
        <f t="shared" si="14"/>
        <v>12</v>
      </c>
      <c r="M19" s="8">
        <f t="shared" si="15"/>
        <v>9</v>
      </c>
    </row>
    <row r="20" spans="1:13" s="8" customFormat="1" x14ac:dyDescent="0.35">
      <c r="A20" s="8" t="s">
        <v>25</v>
      </c>
      <c r="B20" s="8" t="s">
        <v>4</v>
      </c>
      <c r="C20" s="8">
        <f t="shared" si="7"/>
        <v>17.375</v>
      </c>
      <c r="D20" s="8">
        <f t="shared" si="8"/>
        <v>44.5</v>
      </c>
      <c r="E20" s="8">
        <f t="shared" si="16"/>
        <v>44.5</v>
      </c>
      <c r="F20" s="8">
        <f t="shared" si="9"/>
        <v>44.5</v>
      </c>
      <c r="G20" s="19">
        <f t="shared" si="10"/>
        <v>32</v>
      </c>
      <c r="H20" s="25">
        <f t="shared" si="11"/>
        <v>27</v>
      </c>
      <c r="I20" s="8">
        <f t="shared" si="12"/>
        <v>19.5</v>
      </c>
      <c r="J20" s="11">
        <f t="shared" si="12"/>
        <v>11.25</v>
      </c>
      <c r="K20" s="8">
        <f t="shared" si="13"/>
        <v>9.125</v>
      </c>
      <c r="L20" s="8">
        <f t="shared" si="14"/>
        <v>12.875</v>
      </c>
      <c r="M20" s="8">
        <f t="shared" si="15"/>
        <v>9.5</v>
      </c>
    </row>
    <row r="21" spans="1:13" s="8" customFormat="1" x14ac:dyDescent="0.35">
      <c r="A21" s="8" t="s">
        <v>25</v>
      </c>
      <c r="B21" s="8" t="s">
        <v>23</v>
      </c>
      <c r="C21" s="8">
        <f t="shared" si="7"/>
        <v>18.125</v>
      </c>
      <c r="D21" s="8">
        <f t="shared" si="8"/>
        <v>46.5</v>
      </c>
      <c r="E21" s="8">
        <f t="shared" si="16"/>
        <v>46.5</v>
      </c>
      <c r="F21" s="8">
        <f t="shared" si="9"/>
        <v>46.5</v>
      </c>
      <c r="G21" s="19">
        <f t="shared" si="10"/>
        <v>32</v>
      </c>
      <c r="H21" s="25">
        <f t="shared" si="11"/>
        <v>28</v>
      </c>
      <c r="I21" s="8">
        <f t="shared" si="12"/>
        <v>20.375</v>
      </c>
      <c r="J21" s="11">
        <f t="shared" si="12"/>
        <v>11.75</v>
      </c>
      <c r="K21" s="8">
        <f t="shared" si="13"/>
        <v>9.625</v>
      </c>
      <c r="L21" s="8">
        <f t="shared" si="14"/>
        <v>13.25</v>
      </c>
      <c r="M21" s="8">
        <f t="shared" si="15"/>
        <v>9.75</v>
      </c>
    </row>
    <row r="22" spans="1:13" s="8" customFormat="1" x14ac:dyDescent="0.35">
      <c r="A22" s="8" t="s">
        <v>25</v>
      </c>
      <c r="B22" s="8" t="s">
        <v>22</v>
      </c>
      <c r="C22" s="8">
        <f t="shared" si="7"/>
        <v>19</v>
      </c>
      <c r="D22" s="8">
        <f t="shared" si="8"/>
        <v>48.5</v>
      </c>
      <c r="E22" s="8">
        <f t="shared" si="16"/>
        <v>48.5</v>
      </c>
      <c r="F22" s="8">
        <f t="shared" si="9"/>
        <v>48.5</v>
      </c>
      <c r="G22" s="19">
        <f t="shared" si="10"/>
        <v>32</v>
      </c>
      <c r="H22" s="25">
        <f t="shared" si="11"/>
        <v>28</v>
      </c>
      <c r="I22" s="8">
        <f t="shared" si="12"/>
        <v>20.75</v>
      </c>
      <c r="J22" s="11">
        <f t="shared" si="12"/>
        <v>12.25</v>
      </c>
      <c r="K22" s="8">
        <f t="shared" si="13"/>
        <v>10.125</v>
      </c>
      <c r="L22" s="8">
        <f t="shared" si="14"/>
        <v>14.25</v>
      </c>
      <c r="M22" s="8">
        <f t="shared" si="15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Mathew</dc:creator>
  <cp:lastModifiedBy>cmkur</cp:lastModifiedBy>
  <dcterms:created xsi:type="dcterms:W3CDTF">2015-06-05T18:17:20Z</dcterms:created>
  <dcterms:modified xsi:type="dcterms:W3CDTF">2021-05-30T22:28:07Z</dcterms:modified>
</cp:coreProperties>
</file>