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laxy\Desktop\"/>
    </mc:Choice>
  </mc:AlternateContent>
  <bookViews>
    <workbookView xWindow="0" yWindow="0" windowWidth="2364" windowHeight="228"/>
  </bookViews>
  <sheets>
    <sheet name="Dashboard" sheetId="2" r:id="rId1"/>
    <sheet name="Daily ER no of patients" sheetId="4" r:id="rId2"/>
    <sheet name="Daily trend of avg wait time" sheetId="5" r:id="rId3"/>
    <sheet name="Daily trend of satisfaction " sheetId="6" r:id="rId4"/>
    <sheet name="Pivot Report" sheetId="1" r:id="rId5"/>
  </sheets>
  <definedNames>
    <definedName name="Slicer_Date__Month">#N/A</definedName>
    <definedName name="Slicer_Date__Year">#N/A</definedName>
  </definedNames>
  <calcPr calcId="162913"/>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f0387af-7317-4670-ad6d-895f165a8f5e" name="Hospital Emergency Room Data" connection="Query - Hospital Emergency Room Data"/>
          <x15:modelTable id="Calendar_Table_1ae64053-b962-4f38-9c34-0c4c4a6fbd8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54" i="1" l="1"/>
  <c r="C54" i="1"/>
  <c r="B53" i="1"/>
  <c r="C53" i="1"/>
  <c r="A53" i="1"/>
  <c r="A54" i="1"/>
</calcChain>
</file>

<file path=xl/connections.xml><?xml version="1.0" encoding="utf-8"?>
<connections xmlns="http://schemas.openxmlformats.org/spreadsheetml/2006/main">
  <connection id="1" name="Query - Calendar_Table" description="Connection to the 'Calendar_Table' query in the workbook." type="100" refreshedVersion="6" minRefreshableVersion="5">
    <extLst>
      <ext xmlns:x15="http://schemas.microsoft.com/office/spreadsheetml/2010/11/main" uri="{DE250136-89BD-433C-8126-D09CA5730AF9}">
        <x15:connection id="99cc231b-515d-4d67-81f8-e3f36a1ca3ce"/>
      </ext>
    </extLst>
  </connection>
  <connection id="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93ce1fcc-efe4-4e54-b554-e0f07554c14f"/>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<sst xmlns="http://schemas.openxmlformats.org/spreadsheetml/2006/main" count="155" uniqueCount="76">
  <si>
    <t>Distinct Count of Patient Id</t>
  </si>
  <si>
    <t>No of Patient</t>
  </si>
  <si>
    <t>Average of Patient Waittime</t>
  </si>
  <si>
    <t>Average of Patient Satisfaction Score</t>
  </si>
  <si>
    <t>Row Labels</t>
  </si>
  <si>
    <t>Grand Total</t>
  </si>
  <si>
    <t>Count of Patient Admission Flag</t>
  </si>
  <si>
    <t>Admitted</t>
  </si>
  <si>
    <t>Not Admitted</t>
  </si>
  <si>
    <t>Count of Patient Admission Flag2</t>
  </si>
  <si>
    <t>Admission Status</t>
  </si>
  <si>
    <t>0-09</t>
  </si>
  <si>
    <t>10-19</t>
  </si>
  <si>
    <t>20-29</t>
  </si>
  <si>
    <t>30-39</t>
  </si>
  <si>
    <t>40-49</t>
  </si>
  <si>
    <t>50-59</t>
  </si>
  <si>
    <t>60-69</t>
  </si>
  <si>
    <t>70-79</t>
  </si>
  <si>
    <t>Count of Age Group</t>
  </si>
  <si>
    <t>Delay</t>
  </si>
  <si>
    <t>Ontime</t>
  </si>
  <si>
    <t>Count of Patient Attend Status</t>
  </si>
  <si>
    <t>Female</t>
  </si>
  <si>
    <t>Male</t>
  </si>
  <si>
    <t>Count of Patient Gender</t>
  </si>
  <si>
    <t>None</t>
  </si>
  <si>
    <t>General Practice</t>
  </si>
  <si>
    <t>Orthopedics</t>
  </si>
  <si>
    <t>Physiotherapy</t>
  </si>
  <si>
    <t>Cardiology</t>
  </si>
  <si>
    <t>Renal</t>
  </si>
  <si>
    <t>Gastroenterology</t>
  </si>
  <si>
    <t>Neurology</t>
  </si>
  <si>
    <t>Count of Department Referral</t>
  </si>
  <si>
    <t>2024</t>
  </si>
  <si>
    <t>No of Patients</t>
  </si>
  <si>
    <t>% of Status</t>
  </si>
  <si>
    <t>Daily ER no of patients</t>
  </si>
  <si>
    <t>Daily trend of avg wait time</t>
  </si>
  <si>
    <t>Daily trend of satisfaction score</t>
  </si>
  <si>
    <t>Age group analysis</t>
  </si>
  <si>
    <t>Patient Attend analysis</t>
  </si>
  <si>
    <t>Department Referral analysis</t>
  </si>
  <si>
    <t>Gender Analysis</t>
  </si>
  <si>
    <t>Admission analysis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</si>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</sst>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3" borderId="0" xfId="0" applyFill="1"/>
    <xf numFmtId="0" fontId="0" fillId="0" borderId="0" xfId="0" applyAlignment="1">
      <alignment horizontal="left"/>
    </xf>
    <xf numFmtId="0" fontId="0" fillId="4" borderId="0" xfId="0" applyFill="1"/>
    <xf numFmtId="10" fontId="0" fillId="0" borderId="0" xfId="0" applyNumberFormat="1"/>
    <xf numFmtId="1" fontId="0" fillId="0" borderId="0" xfId="0" applyNumberFormat="1"/>
    <xf numFmtId="0" fontId="0" fillId="5" borderId="0" xfId="0" applyFill="1" applyAlignment="1">
      <alignment horizontal="center"/>
    </xf>
    <xf numFmtId="0" fontId="0" fillId="6" borderId="0" xfId="0" applyFill="1" applyAlignment="1">
      <alignment horizontal="center"/>
    </xf>
    <xf numFmtId="9" fontId="0" fillId="6" borderId="0" xfId="1" applyFont="1" applyFill="1" applyAlignment="1">
      <alignment horizontal="center"/>
    </xf>
    <xf numFmtId="0" fontId="0" fillId="7" borderId="0" xfId="0" applyFill="1"/>
    <xf numFmtId="0" fontId="0" fillId="2" borderId="0" xfId="0" applyFill="1" applyAlignment="1">
      <alignment horizontal="center"/>
    </xf>
    <xf numFmtId="9" fontId="0" fillId="2" borderId="0" xfId="1" applyFont="1" applyFill="1" applyAlignment="1">
      <alignment horizontal="center"/>
    </xf>
    <xf numFmtId="0" fontId="0" fillId="5" borderId="0" xfId="0" applyFill="1" applyAlignment="1">
      <alignment shrinkToFit="1"/>
    </xf>
    <xf numFmtId="0" fontId="0" fillId="6" borderId="0" xfId="0" applyFill="1" applyAlignment="1">
      <alignment shrinkToFit="1"/>
    </xf>
    <xf numFmtId="0" fontId="0" fillId="0" borderId="0" xfId="0" applyAlignment="1">
      <alignment shrinkToFit="1"/>
    </xf>
  </cellXfs>
  <cellStyles count="2">
    <cellStyle name="Normal" xfId="0" builtinId="0"/>
    <cellStyle name="Percent" xfId="1" builtinId="5"/>
  </cellStyles>
  <dxfs count="77">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numFmt numFmtId="1" formatCode="0"/>
    </dxf>
    <dxf>
      <numFmt numFmtId="170"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numFmt numFmtId="1" formatCode="0"/>
    </dxf>
    <dxf>
      <numFmt numFmtId="170"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numFmt numFmtId="14" formatCode="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9" formatCode="0.00000000"/>
    </dxf>
    <dxf>
      <fill>
        <patternFill>
          <bgColor theme="5" tint="0.39994506668294322"/>
        </patternFill>
      </fill>
    </dxf>
    <dxf>
      <font>
        <b/>
        <color theme="1"/>
      </font>
      <border>
        <bottom style="thin">
          <color theme="7"/>
        </bottom>
        <vertical/>
        <horizontal/>
      </border>
    </dxf>
    <dxf>
      <font>
        <sz val="9"/>
        <color theme="1"/>
      </font>
      <fill>
        <patternFill patternType="solid">
          <bgColor theme="8" tint="0.39994506668294322"/>
        </patternFill>
      </fill>
      <border diagonalUp="0" diagonalDown="0">
        <left/>
        <right/>
        <top/>
        <bottom/>
        <vertical/>
        <horizontal/>
      </border>
    </dxf>
    <dxf>
      <font>
        <b/>
        <color theme="1"/>
      </font>
      <border>
        <bottom style="thin">
          <color theme="9"/>
        </bottom>
        <vertical/>
        <horizontal/>
      </border>
    </dxf>
    <dxf>
      <font>
        <color theme="1"/>
      </font>
      <fill>
        <patternFill>
          <bgColor theme="5" tint="0.59996337778862885"/>
        </patternFill>
      </fill>
      <border diagonalUp="0" diagonalDown="0">
        <left/>
        <right/>
        <top/>
        <bottom/>
        <vertical/>
        <horizontal/>
      </border>
    </dxf>
  </dxfs>
  <tableStyles count="3" defaultTableStyle="TableStyleMedium2" defaultPivotStyle="PivotStyleLight16">
    <tableStyle name="mine" pivot="0" table="0" count="10">
      <tableStyleElement type="wholeTable" dxfId="76"/>
      <tableStyleElement type="headerRow" dxfId="75"/>
    </tableStyle>
    <tableStyle name="My style" pivot="0" table="0" count="10">
      <tableStyleElement type="wholeTable" dxfId="74"/>
      <tableStyleElement type="headerRow" dxfId="73"/>
    </tableStyle>
    <tableStyle name="Slicer Style 55" pivot="0" table="0" count="1">
      <tableStyleElement type="wholeTable" dxfId="7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in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5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6">
              <a:lumMod val="50000"/>
            </a:schemeClr>
          </a:soli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
          <c:y val="0.24526478330316856"/>
          <c:w val="0.99450512164807059"/>
          <c:h val="0.74598649998181721"/>
        </c:manualLayout>
      </c:layout>
      <c:areaChart>
        <c:grouping val="standard"/>
        <c:varyColors val="0"/>
        <c:ser>
          <c:idx val="0"/>
          <c:order val="0"/>
          <c:tx>
            <c:strRef>
              <c:f>'Pivot Report'!$E$6</c:f>
              <c:strCache>
                <c:ptCount val="1"/>
                <c:pt idx="0">
                  <c:v>Total</c:v>
                </c:pt>
              </c:strCache>
            </c:strRef>
          </c:tx>
          <c:spPr>
            <a:solidFill>
              <a:schemeClr val="accent6">
                <a:lumMod val="50000"/>
              </a:schemeClr>
            </a:solidFill>
            <a:ln w="25400">
              <a:noFill/>
            </a:ln>
            <a:effectLst>
              <a:outerShdw blurRad="57150" dist="19050" dir="5400000" algn="ctr" rotWithShape="0">
                <a:srgbClr val="000000">
                  <a:alpha val="63000"/>
                </a:srgbClr>
              </a:outerShdw>
            </a:effectLst>
          </c:spPr>
          <c:cat>
            <c:strRef>
              <c:f>'Pivot Report'!$D$7:$D$37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Report'!$E$7:$E$37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6-CDFB-48A8-A6EC-4381EA9AB2A2}"/>
            </c:ext>
          </c:extLst>
        </c:ser>
        <c:dLbls>
          <c:showLegendKey val="0"/>
          <c:showVal val="0"/>
          <c:showCatName val="0"/>
          <c:showSerName val="0"/>
          <c:showPercent val="0"/>
          <c:showBubbleSize val="0"/>
        </c:dLbls>
        <c:axId val="1191916095"/>
        <c:axId val="1191907775"/>
      </c:areaChart>
      <c:catAx>
        <c:axId val="1191916095"/>
        <c:scaling>
          <c:orientation val="minMax"/>
        </c:scaling>
        <c:delete val="1"/>
        <c:axPos val="b"/>
        <c:numFmt formatCode="General" sourceLinked="1"/>
        <c:majorTickMark val="out"/>
        <c:minorTickMark val="none"/>
        <c:tickLblPos val="nextTo"/>
        <c:crossAx val="1191907775"/>
        <c:crosses val="autoZero"/>
        <c:auto val="1"/>
        <c:lblAlgn val="ctr"/>
        <c:lblOffset val="100"/>
        <c:noMultiLvlLbl val="0"/>
      </c:catAx>
      <c:valAx>
        <c:axId val="119190777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91916095"/>
        <c:crosses val="autoZero"/>
        <c:crossBetween val="midCat"/>
      </c:valAx>
      <c:spPr>
        <a:solidFill>
          <a:schemeClr val="accent2">
            <a:lumMod val="40000"/>
            <a:lumOff val="60000"/>
          </a:schemeClr>
        </a:solid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Report!PivotTable12</c:name>
    <c:fmtId val="3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525076971012429E-2"/>
          <c:y val="9.1654606849975881E-2"/>
          <c:w val="0.93423137248688981"/>
          <c:h val="0.85239202190898355"/>
        </c:manualLayout>
      </c:layout>
      <c:areaChart>
        <c:grouping val="standard"/>
        <c:varyColors val="0"/>
        <c:ser>
          <c:idx val="0"/>
          <c:order val="0"/>
          <c:tx>
            <c:strRef>
              <c:f>'Pivot Report'!$K$3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Report'!$K$4:$K$34</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E8C8-4DBD-B21A-BD195AD3EFDE}"/>
            </c:ext>
          </c:extLst>
        </c:ser>
        <c:dLbls>
          <c:showLegendKey val="0"/>
          <c:showVal val="0"/>
          <c:showCatName val="0"/>
          <c:showSerName val="0"/>
          <c:showPercent val="0"/>
          <c:showBubbleSize val="0"/>
        </c:dLbls>
        <c:axId val="1256950143"/>
        <c:axId val="1256960543"/>
      </c:areaChart>
      <c:catAx>
        <c:axId val="1256950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60543"/>
        <c:crosses val="autoZero"/>
        <c:auto val="1"/>
        <c:lblAlgn val="ctr"/>
        <c:lblOffset val="100"/>
        <c:noMultiLvlLbl val="0"/>
      </c:catAx>
      <c:valAx>
        <c:axId val="12569605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50143"/>
        <c:crosses val="autoZero"/>
        <c:crossBetween val="midCat"/>
      </c:valAx>
      <c:spPr>
        <a:solidFill>
          <a:schemeClr val="bg1">
            <a:lumMod val="85000"/>
          </a:schemeClr>
        </a:solidFill>
        <a:ln>
          <a:noFill/>
        </a:ln>
        <a:effectLst/>
      </c:spPr>
    </c:plotArea>
    <c:plotVisOnly val="1"/>
    <c:dispBlanksAs val="zero"/>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898845-06D0-4576-AEED-D63C36AE4CA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8EF39B-7471-4435-9EA4-3849441541F8}"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5"/>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33FA3C-6563-4787-956E-82B3A4F6626D}"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7"/>
        <c:spPr>
          <a:solidFill>
            <a:schemeClr val="accent1"/>
          </a:solidFill>
          <a:ln>
            <a:noFill/>
          </a:ln>
          <a:effectLst/>
        </c:spPr>
        <c:marker>
          <c:symbol val="none"/>
        </c:marker>
      </c:pivotFmt>
    </c:pivotFmts>
    <c:plotArea>
      <c:layout>
        <c:manualLayout>
          <c:layoutTarget val="inner"/>
          <c:xMode val="edge"/>
          <c:yMode val="edge"/>
          <c:x val="3.0135926717769538E-3"/>
          <c:y val="1.0269028871391077E-2"/>
          <c:w val="0.32691201265404746"/>
          <c:h val="0.98714920250353322"/>
        </c:manualLayout>
      </c:layout>
      <c:barChart>
        <c:barDir val="bar"/>
        <c:grouping val="clustered"/>
        <c:varyColors val="0"/>
        <c:ser>
          <c:idx val="0"/>
          <c:order val="0"/>
          <c:tx>
            <c:strRef>
              <c:f>'Pivot Report'!$C$43:$C$44</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848C-4624-842C-9E152A6865BC}"/>
              </c:ext>
            </c:extLst>
          </c:dPt>
          <c:dLbls>
            <c:dLbl>
              <c:idx val="0"/>
              <c:layout/>
              <c:tx>
                <c:rich>
                  <a:bodyPr/>
                  <a:lstStyle/>
                  <a:p>
                    <a:fld id="{C28EF39B-7471-4435-9EA4-3849441541F8}"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848C-4624-842C-9E152A6865BC}"/>
                </c:ext>
              </c:extLst>
            </c:dLbl>
            <c:dLbl>
              <c:idx val="1"/>
              <c:layout/>
              <c:tx>
                <c:rich>
                  <a:bodyPr/>
                  <a:lstStyle/>
                  <a:p>
                    <a:fld id="{BE33FA3C-6563-4787-956E-82B3A4F6626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39C1-489B-B307-C9D4693060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Report'!$C$43:$C$44</c:f>
              <c:strCache>
                <c:ptCount val="2"/>
                <c:pt idx="0">
                  <c:v>Admitted</c:v>
                </c:pt>
                <c:pt idx="1">
                  <c:v>Not Admitted</c:v>
                </c:pt>
              </c:strCache>
            </c:strRef>
          </c:cat>
          <c:val>
            <c:numRef>
              <c:f>'Pivot Report'!$C$43:$C$44</c:f>
              <c:numCache>
                <c:formatCode>0.00</c:formatCode>
                <c:ptCount val="2"/>
                <c:pt idx="0">
                  <c:v>235</c:v>
                </c:pt>
                <c:pt idx="1">
                  <c:v>250</c:v>
                </c:pt>
              </c:numCache>
            </c:numRef>
          </c:val>
          <c:extLst>
            <c:ext xmlns:c15="http://schemas.microsoft.com/office/drawing/2012/chart" uri="{02D57815-91ED-43cb-92C2-25804820EDAC}">
              <c15:datalabelsRange>
                <c15:f>'Pivot Report'!$C$43:$C$44</c15:f>
                <c15:dlblRangeCache>
                  <c:ptCount val="2"/>
                  <c:pt idx="0">
                    <c:v>48.45%</c:v>
                  </c:pt>
                  <c:pt idx="1">
                    <c:v>51.55%</c:v>
                  </c:pt>
                </c15:dlblRangeCache>
              </c15:datalabelsRange>
            </c:ext>
            <c:ext xmlns:c16="http://schemas.microsoft.com/office/drawing/2014/chart" uri="{C3380CC4-5D6E-409C-BE32-E72D297353CC}">
              <c16:uniqueId val="{00000000-848C-4624-842C-9E152A6865BC}"/>
            </c:ext>
          </c:extLst>
        </c:ser>
        <c:ser>
          <c:idx val="1"/>
          <c:order val="1"/>
          <c:tx>
            <c:strRef>
              <c:f>'Pivot Report'!$C$43:$C$44</c:f>
              <c:strCache>
                <c:ptCount val="1"/>
                <c:pt idx="0">
                  <c:v>Count of Patient Admission Flag2</c:v>
                </c:pt>
              </c:strCache>
            </c:strRef>
          </c:tx>
          <c:spPr>
            <a:solidFill>
              <a:schemeClr val="accent2"/>
            </a:solidFill>
            <a:ln>
              <a:noFill/>
            </a:ln>
            <a:effectLst/>
          </c:spPr>
          <c:invertIfNegative val="0"/>
          <c:cat>
            <c:strRef>
              <c:f>'Pivot Report'!$C$43:$C$44</c:f>
              <c:strCache>
                <c:ptCount val="2"/>
                <c:pt idx="0">
                  <c:v>Admitted</c:v>
                </c:pt>
                <c:pt idx="1">
                  <c:v>Not Admitted</c:v>
                </c:pt>
              </c:strCache>
            </c:strRef>
          </c:cat>
          <c:val>
            <c:numRef>
              <c:f>'Pivot Report'!$C$43:$C$44</c:f>
              <c:numCache>
                <c:formatCode>0.00%</c:formatCode>
                <c:ptCount val="2"/>
                <c:pt idx="0">
                  <c:v>0.4845360824742268</c:v>
                </c:pt>
                <c:pt idx="1">
                  <c:v>0.51546391752577314</c:v>
                </c:pt>
              </c:numCache>
            </c:numRef>
          </c:val>
          <c:extLst>
            <c:ext xmlns:c16="http://schemas.microsoft.com/office/drawing/2014/chart" uri="{C3380CC4-5D6E-409C-BE32-E72D297353CC}">
              <c16:uniqueId val="{00000001-848C-4624-842C-9E152A6865BC}"/>
            </c:ext>
          </c:extLst>
        </c:ser>
        <c:dLbls>
          <c:showLegendKey val="0"/>
          <c:showVal val="0"/>
          <c:showCatName val="0"/>
          <c:showSerName val="0"/>
          <c:showPercent val="0"/>
          <c:showBubbleSize val="0"/>
        </c:dLbls>
        <c:gapWidth val="0"/>
        <c:axId val="468061167"/>
        <c:axId val="468059919"/>
      </c:barChart>
      <c:catAx>
        <c:axId val="468061167"/>
        <c:scaling>
          <c:orientation val="minMax"/>
        </c:scaling>
        <c:delete val="1"/>
        <c:axPos val="l"/>
        <c:numFmt formatCode="General" sourceLinked="1"/>
        <c:majorTickMark val="none"/>
        <c:minorTickMark val="none"/>
        <c:tickLblPos val="nextTo"/>
        <c:crossAx val="468059919"/>
        <c:crosses val="autoZero"/>
        <c:auto val="1"/>
        <c:lblAlgn val="ctr"/>
        <c:lblOffset val="100"/>
        <c:noMultiLvlLbl val="0"/>
      </c:catAx>
      <c:valAx>
        <c:axId val="468059919"/>
        <c:scaling>
          <c:orientation val="minMax"/>
        </c:scaling>
        <c:delete val="1"/>
        <c:axPos val="b"/>
        <c:numFmt formatCode="0.00" sourceLinked="1"/>
        <c:majorTickMark val="none"/>
        <c:minorTickMark val="none"/>
        <c:tickLblPos val="nextTo"/>
        <c:crossAx val="468061167"/>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Report!PivotTable3</c:name>
    <c:fmtId val="2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w="25400">
            <a:noFill/>
          </a:ln>
          <a:effectLst/>
        </c:spPr>
        <c:marker>
          <c:symbol val="none"/>
        </c:marker>
      </c:pivotFmt>
    </c:pivotFmts>
    <c:plotArea>
      <c:layout>
        <c:manualLayout>
          <c:layoutTarget val="inner"/>
          <c:xMode val="edge"/>
          <c:yMode val="edge"/>
          <c:x val="0"/>
          <c:y val="2.1109947470370927E-2"/>
          <c:w val="1"/>
          <c:h val="0.97889005252962913"/>
        </c:manualLayout>
      </c:layout>
      <c:areaChart>
        <c:grouping val="standard"/>
        <c:varyColors val="0"/>
        <c:ser>
          <c:idx val="0"/>
          <c:order val="0"/>
          <c:tx>
            <c:strRef>
              <c:f>'Pivot Report'!$H$3</c:f>
              <c:strCache>
                <c:ptCount val="1"/>
                <c:pt idx="0">
                  <c:v>Total</c:v>
                </c:pt>
              </c:strCache>
            </c:strRef>
          </c:tx>
          <c:spPr>
            <a:solidFill>
              <a:schemeClr val="accent6">
                <a:lumMod val="50000"/>
              </a:schemeClr>
            </a:solidFill>
            <a:ln w="25400">
              <a:noFill/>
            </a:ln>
            <a:effectLst/>
          </c:spPr>
          <c:cat>
            <c:strRef>
              <c:f>'Pivot Report'!$G$4:$G$34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Report'!$H$4:$H$34</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6-57C7-4122-935F-4169E785C26E}"/>
            </c:ext>
          </c:extLst>
        </c:ser>
        <c:dLbls>
          <c:showLegendKey val="0"/>
          <c:showVal val="0"/>
          <c:showCatName val="0"/>
          <c:showSerName val="0"/>
          <c:showPercent val="0"/>
          <c:showBubbleSize val="0"/>
        </c:dLbls>
        <c:axId val="1135655151"/>
        <c:axId val="1135658479"/>
      </c:areaChart>
      <c:catAx>
        <c:axId val="1135655151"/>
        <c:scaling>
          <c:orientation val="minMax"/>
        </c:scaling>
        <c:delete val="1"/>
        <c:axPos val="b"/>
        <c:numFmt formatCode="General" sourceLinked="1"/>
        <c:majorTickMark val="out"/>
        <c:minorTickMark val="none"/>
        <c:tickLblPos val="nextTo"/>
        <c:crossAx val="1135658479"/>
        <c:crosses val="autoZero"/>
        <c:auto val="1"/>
        <c:lblAlgn val="ctr"/>
        <c:lblOffset val="100"/>
        <c:noMultiLvlLbl val="0"/>
      </c:catAx>
      <c:valAx>
        <c:axId val="1135658479"/>
        <c:scaling>
          <c:orientation val="minMax"/>
        </c:scaling>
        <c:delete val="1"/>
        <c:axPos val="l"/>
        <c:numFmt formatCode="0.00" sourceLinked="1"/>
        <c:majorTickMark val="none"/>
        <c:minorTickMark val="none"/>
        <c:tickLblPos val="nextTo"/>
        <c:crossAx val="1135655151"/>
        <c:crosses val="autoZero"/>
        <c:crossBetween val="midCat"/>
      </c:valAx>
      <c:spPr>
        <a:solidFill>
          <a:schemeClr val="accent2">
            <a:lumMod val="40000"/>
            <a:lumOff val="60000"/>
          </a:schemeClr>
        </a:solidFill>
        <a:ln>
          <a:noFill/>
        </a:ln>
        <a:effectLst/>
      </c:spPr>
    </c:plotArea>
    <c:plotVisOnly val="1"/>
    <c:dispBlanksAs val="zero"/>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11"/>
  </c:pivotSource>
  <c:chart>
    <c:autoTitleDeleted val="1"/>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Report'!$B$19</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Report'!$A$20:$A$28</c:f>
              <c:strCache>
                <c:ptCount val="8"/>
                <c:pt idx="0">
                  <c:v>0-09</c:v>
                </c:pt>
                <c:pt idx="1">
                  <c:v>10-19</c:v>
                </c:pt>
                <c:pt idx="2">
                  <c:v>20-29</c:v>
                </c:pt>
                <c:pt idx="3">
                  <c:v>30-39</c:v>
                </c:pt>
                <c:pt idx="4">
                  <c:v>40-49</c:v>
                </c:pt>
                <c:pt idx="5">
                  <c:v>50-59</c:v>
                </c:pt>
                <c:pt idx="6">
                  <c:v>60-69</c:v>
                </c:pt>
                <c:pt idx="7">
                  <c:v>70-79</c:v>
                </c:pt>
              </c:strCache>
            </c:strRef>
          </c:cat>
          <c:val>
            <c:numRef>
              <c:f>'Pivot Report'!$B$20:$B$28</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6-269A-4D81-98AD-8B057D748C20}"/>
            </c:ext>
          </c:extLst>
        </c:ser>
        <c:dLbls>
          <c:showLegendKey val="0"/>
          <c:showVal val="0"/>
          <c:showCatName val="0"/>
          <c:showSerName val="0"/>
          <c:showPercent val="0"/>
          <c:showBubbleSize val="0"/>
        </c:dLbls>
        <c:gapWidth val="219"/>
        <c:overlap val="-27"/>
        <c:axId val="535395695"/>
        <c:axId val="531729231"/>
      </c:barChart>
      <c:catAx>
        <c:axId val="53539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1729231"/>
        <c:crosses val="autoZero"/>
        <c:auto val="1"/>
        <c:lblAlgn val="ctr"/>
        <c:lblOffset val="100"/>
        <c:noMultiLvlLbl val="0"/>
      </c:catAx>
      <c:valAx>
        <c:axId val="531729231"/>
        <c:scaling>
          <c:orientation val="minMax"/>
        </c:scaling>
        <c:delete val="1"/>
        <c:axPos val="l"/>
        <c:numFmt formatCode="0" sourceLinked="1"/>
        <c:majorTickMark val="none"/>
        <c:minorTickMark val="none"/>
        <c:tickLblPos val="nextTo"/>
        <c:crossAx val="535395695"/>
        <c:crosses val="autoZero"/>
        <c:crossBetween val="between"/>
      </c:valAx>
      <c:spPr>
        <a:solidFill>
          <a:schemeClr val="accent2">
            <a:lumMod val="40000"/>
            <a:lumOff val="60000"/>
          </a:schemeClr>
        </a:solidFill>
        <a:ln>
          <a:noFill/>
        </a:ln>
        <a:effectLst/>
      </c:spPr>
    </c:plotArea>
    <c:plotVisOnly val="1"/>
    <c:dispBlanksAs val="gap"/>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1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manualLayout>
          <c:layoutTarget val="inner"/>
          <c:xMode val="edge"/>
          <c:yMode val="edge"/>
          <c:x val="3.4397293458858946E-2"/>
          <c:y val="0.15026518203245953"/>
          <c:w val="0.61496060693201215"/>
          <c:h val="0.82255860806448677"/>
        </c:manualLayout>
      </c:layout>
      <c:pieChart>
        <c:varyColors val="1"/>
        <c:ser>
          <c:idx val="0"/>
          <c:order val="0"/>
          <c:tx>
            <c:strRef>
              <c:f>'Pivot Report'!$B$33</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FA62-4BBF-9859-CA4C210B9E4E}"/>
              </c:ext>
            </c:extLst>
          </c:dPt>
          <c:dPt>
            <c:idx val="1"/>
            <c:bubble3D val="0"/>
            <c:spPr>
              <a:solidFill>
                <a:schemeClr val="accent2"/>
              </a:solidFill>
              <a:ln w="19050">
                <a:noFill/>
              </a:ln>
              <a:effectLst/>
            </c:spPr>
            <c:extLst>
              <c:ext xmlns:c16="http://schemas.microsoft.com/office/drawing/2014/chart" uri="{C3380CC4-5D6E-409C-BE32-E72D297353CC}">
                <c16:uniqueId val="{00000003-FA62-4BBF-9859-CA4C210B9E4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Report'!$A$34:$A$36</c:f>
              <c:strCache>
                <c:ptCount val="2"/>
                <c:pt idx="0">
                  <c:v>Delay</c:v>
                </c:pt>
                <c:pt idx="1">
                  <c:v>Ontime</c:v>
                </c:pt>
              </c:strCache>
            </c:strRef>
          </c:cat>
          <c:val>
            <c:numRef>
              <c:f>'Pivot Report'!$B$34:$B$36</c:f>
              <c:numCache>
                <c:formatCode>0.00</c:formatCode>
                <c:ptCount val="2"/>
                <c:pt idx="0">
                  <c:v>297</c:v>
                </c:pt>
                <c:pt idx="1">
                  <c:v>188</c:v>
                </c:pt>
              </c:numCache>
            </c:numRef>
          </c:val>
          <c:extLst>
            <c:ext xmlns:c16="http://schemas.microsoft.com/office/drawing/2014/chart" uri="{C3380CC4-5D6E-409C-BE32-E72D297353CC}">
              <c16:uniqueId val="{0000000B-2725-4F4C-B0E0-50CF64580BF0}"/>
            </c:ext>
          </c:extLst>
        </c:ser>
        <c:dLbls>
          <c:showLegendKey val="0"/>
          <c:showVal val="0"/>
          <c:showCatName val="0"/>
          <c:showSerName val="0"/>
          <c:showPercent val="0"/>
          <c:showBubbleSize val="0"/>
          <c:showLeaderLines val="1"/>
        </c:dLbls>
        <c:firstSliceAng val="0"/>
      </c:pieChart>
      <c:spPr>
        <a:noFill/>
        <a:ln>
          <a:noFill/>
        </a:ln>
        <a:effectLst/>
      </c:spPr>
    </c:plotArea>
    <c:legend>
      <c:legendPos val="t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4.7122242775972711E-2"/>
          <c:y val="0.15331570281468376"/>
          <c:w val="0.60099364120929977"/>
          <c:h val="0.81334503960666027"/>
        </c:manualLayout>
      </c:layout>
      <c:doughnutChart>
        <c:varyColors val="1"/>
        <c:ser>
          <c:idx val="0"/>
          <c:order val="0"/>
          <c:tx>
            <c:strRef>
              <c:f>'Pivot Report'!$B$72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72B-4FE3-B182-EB3B3B8F8AC7}"/>
              </c:ext>
            </c:extLst>
          </c:dPt>
          <c:dPt>
            <c:idx val="1"/>
            <c:bubble3D val="0"/>
            <c:spPr>
              <a:solidFill>
                <a:schemeClr val="accent2"/>
              </a:solidFill>
              <a:ln w="19050">
                <a:noFill/>
              </a:ln>
              <a:effectLst/>
            </c:spPr>
            <c:extLst>
              <c:ext xmlns:c16="http://schemas.microsoft.com/office/drawing/2014/chart" uri="{C3380CC4-5D6E-409C-BE32-E72D297353CC}">
                <c16:uniqueId val="{00000003-672B-4FE3-B182-EB3B3B8F8AC7}"/>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72B-4FE3-B182-EB3B3B8F8AC7}"/>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72B-4FE3-B182-EB3B3B8F8A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0.00</c:formatCode>
                <c:ptCount val="2"/>
                <c:pt idx="0">
                  <c:v>239</c:v>
                </c:pt>
                <c:pt idx="1">
                  <c:v>246</c:v>
                </c:pt>
              </c:numCache>
            </c:numRef>
          </c:val>
          <c:extLst>
            <c:ext xmlns:c16="http://schemas.microsoft.com/office/drawing/2014/chart" uri="{C3380CC4-5D6E-409C-BE32-E72D297353CC}">
              <c16:uniqueId val="{0000000B-33AC-43EF-A394-77595A48FAEE}"/>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t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5">
                <a:lumMod val="60000"/>
                <a:lumOff val="4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Report'!$B$58</c:f>
              <c:strCache>
                <c:ptCount val="1"/>
                <c:pt idx="0">
                  <c:v>Total</c:v>
                </c:pt>
              </c:strCache>
            </c:strRef>
          </c:tx>
          <c:spPr>
            <a:solidFill>
              <a:srgbClr val="FF0000"/>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Report'!$A$59:$A$67</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Report'!$B$59:$B$67</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7-D419-4700-9774-75D57A8D0EBD}"/>
            </c:ext>
          </c:extLst>
        </c:ser>
        <c:dLbls>
          <c:showLegendKey val="0"/>
          <c:showVal val="0"/>
          <c:showCatName val="0"/>
          <c:showSerName val="0"/>
          <c:showPercent val="0"/>
          <c:showBubbleSize val="0"/>
        </c:dLbls>
        <c:gapWidth val="53"/>
        <c:overlap val="68"/>
        <c:axId val="728556287"/>
        <c:axId val="728533407"/>
      </c:barChart>
      <c:catAx>
        <c:axId val="72855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8533407"/>
        <c:crosses val="autoZero"/>
        <c:auto val="1"/>
        <c:lblAlgn val="ctr"/>
        <c:lblOffset val="100"/>
        <c:noMultiLvlLbl val="0"/>
      </c:catAx>
      <c:valAx>
        <c:axId val="728533407"/>
        <c:scaling>
          <c:orientation val="minMax"/>
        </c:scaling>
        <c:delete val="1"/>
        <c:axPos val="b"/>
        <c:numFmt formatCode="0" sourceLinked="1"/>
        <c:majorTickMark val="none"/>
        <c:minorTickMark val="none"/>
        <c:tickLblPos val="nextTo"/>
        <c:crossAx val="728556287"/>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Report!PivotTable12</c:name>
    <c:fmtId val="4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pivotFmt>
    </c:pivotFmts>
    <c:plotArea>
      <c:layout>
        <c:manualLayout>
          <c:layoutTarget val="inner"/>
          <c:xMode val="edge"/>
          <c:yMode val="edge"/>
          <c:x val="0"/>
          <c:y val="1.1119250757850441E-2"/>
          <c:w val="1"/>
          <c:h val="0.97792059157965883"/>
        </c:manualLayout>
      </c:layout>
      <c:areaChart>
        <c:grouping val="standard"/>
        <c:varyColors val="0"/>
        <c:ser>
          <c:idx val="0"/>
          <c:order val="0"/>
          <c:tx>
            <c:strRef>
              <c:f>'Pivot Report'!$K$3</c:f>
              <c:strCache>
                <c:ptCount val="1"/>
                <c:pt idx="0">
                  <c:v>Total</c:v>
                </c:pt>
              </c:strCache>
            </c:strRef>
          </c:tx>
          <c:spPr>
            <a:solidFill>
              <a:schemeClr val="accent6">
                <a:lumMod val="50000"/>
              </a:schemeClr>
            </a:solidFill>
            <a:ln>
              <a:noFill/>
            </a:ln>
            <a:effectLst/>
          </c:spPr>
          <c:cat>
            <c:strRef>
              <c:f>'Pivot Report'!$J$4:$J$34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Report'!$K$4:$K$34</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B81E-4F96-BB91-6963493230F7}"/>
            </c:ext>
          </c:extLst>
        </c:ser>
        <c:dLbls>
          <c:showLegendKey val="0"/>
          <c:showVal val="0"/>
          <c:showCatName val="0"/>
          <c:showSerName val="0"/>
          <c:showPercent val="0"/>
          <c:showBubbleSize val="0"/>
        </c:dLbls>
        <c:axId val="1256950143"/>
        <c:axId val="1256960543"/>
      </c:areaChart>
      <c:catAx>
        <c:axId val="1256950143"/>
        <c:scaling>
          <c:orientation val="minMax"/>
        </c:scaling>
        <c:delete val="1"/>
        <c:axPos val="b"/>
        <c:numFmt formatCode="General" sourceLinked="1"/>
        <c:majorTickMark val="out"/>
        <c:minorTickMark val="none"/>
        <c:tickLblPos val="nextTo"/>
        <c:crossAx val="1256960543"/>
        <c:crosses val="autoZero"/>
        <c:auto val="1"/>
        <c:lblAlgn val="ctr"/>
        <c:lblOffset val="100"/>
        <c:noMultiLvlLbl val="0"/>
      </c:catAx>
      <c:valAx>
        <c:axId val="1256960543"/>
        <c:scaling>
          <c:orientation val="minMax"/>
        </c:scaling>
        <c:delete val="1"/>
        <c:axPos val="l"/>
        <c:numFmt formatCode="0.00" sourceLinked="1"/>
        <c:majorTickMark val="none"/>
        <c:minorTickMark val="none"/>
        <c:tickLblPos val="nextTo"/>
        <c:crossAx val="1256950143"/>
        <c:crosses val="autoZero"/>
        <c:crossBetween val="midCat"/>
      </c:valAx>
      <c:spPr>
        <a:noFill/>
        <a:ln>
          <a:noFill/>
        </a:ln>
        <a:effectLst/>
      </c:spPr>
    </c:plotArea>
    <c:plotVisOnly val="1"/>
    <c:dispBlanksAs val="zero"/>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21"/>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Report'!$D$7:$D$37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Report'!$E$7:$E$37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6-87F1-4EDA-9961-F35B79D7242D}"/>
            </c:ext>
          </c:extLst>
        </c:ser>
        <c:dLbls>
          <c:showLegendKey val="0"/>
          <c:showVal val="1"/>
          <c:showCatName val="0"/>
          <c:showSerName val="0"/>
          <c:showPercent val="0"/>
          <c:showBubbleSize val="0"/>
        </c:dLbls>
        <c:axId val="1197773983"/>
        <c:axId val="1197782719"/>
      </c:areaChart>
      <c:catAx>
        <c:axId val="119777398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2719"/>
        <c:crosses val="autoZero"/>
        <c:auto val="1"/>
        <c:lblAlgn val="ctr"/>
        <c:lblOffset val="100"/>
        <c:noMultiLvlLbl val="0"/>
      </c:catAx>
      <c:valAx>
        <c:axId val="1197782719"/>
        <c:scaling>
          <c:orientation val="minMax"/>
        </c:scaling>
        <c:delete val="1"/>
        <c:axPos val="l"/>
        <c:numFmt formatCode="General" sourceLinked="1"/>
        <c:majorTickMark val="none"/>
        <c:minorTickMark val="none"/>
        <c:tickLblPos val="nextTo"/>
        <c:crossAx val="1197773983"/>
        <c:crosses val="autoZero"/>
        <c:crossBetween val="midCat"/>
      </c:valAx>
      <c:spPr>
        <a:solidFill>
          <a:schemeClr val="bg2"/>
        </a:solidFill>
        <a:ln>
          <a:noFill/>
        </a:ln>
        <a:effectLst/>
      </c:spPr>
    </c:plotArea>
    <c:plotVisOnly val="1"/>
    <c:dispBlanksAs val="zero"/>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Report!PivotTable3</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Report'!$G$4:$G$34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Report'!$H$4:$H$34</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6-D87E-40B5-BFED-3DC51949ACA3}"/>
            </c:ext>
          </c:extLst>
        </c:ser>
        <c:dLbls>
          <c:showLegendKey val="0"/>
          <c:showVal val="0"/>
          <c:showCatName val="0"/>
          <c:showSerName val="0"/>
          <c:showPercent val="0"/>
          <c:showBubbleSize val="0"/>
        </c:dLbls>
        <c:axId val="1135655151"/>
        <c:axId val="1135658479"/>
      </c:areaChart>
      <c:catAx>
        <c:axId val="1135655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58479"/>
        <c:crosses val="autoZero"/>
        <c:auto val="1"/>
        <c:lblAlgn val="ctr"/>
        <c:lblOffset val="100"/>
        <c:noMultiLvlLbl val="0"/>
      </c:catAx>
      <c:valAx>
        <c:axId val="11356584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55151"/>
        <c:crosses val="autoZero"/>
        <c:crossBetween val="midCat"/>
      </c:valAx>
      <c:spPr>
        <a:solidFill>
          <a:schemeClr val="bg2"/>
        </a:solidFill>
        <a:ln>
          <a:noFill/>
        </a:ln>
        <a:effectLst/>
      </c:spPr>
    </c:plotArea>
    <c:plotVisOnly val="1"/>
    <c:dispBlanksAs val="zero"/>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Daily trend of satisfaction '!A1"/><Relationship Id="rId3" Type="http://schemas.openxmlformats.org/officeDocument/2006/relationships/chart" Target="../charts/chart1.xml"/><Relationship Id="rId7" Type="http://schemas.openxmlformats.org/officeDocument/2006/relationships/hyperlink" Target="#'Daily trend of avg wait time'!A1"/><Relationship Id="rId12" Type="http://schemas.openxmlformats.org/officeDocument/2006/relationships/chart" Target="../charts/chart6.xml"/><Relationship Id="rId2" Type="http://schemas.openxmlformats.org/officeDocument/2006/relationships/hyperlink" Target="#'Daily ER no of patients'!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jpeg"/><Relationship Id="rId15" Type="http://schemas.openxmlformats.org/officeDocument/2006/relationships/image" Target="../media/image5.emf"/><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chart" Target="../charts/chart3.xml"/><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absolute">
    <xdr:from>
      <xdr:col>0</xdr:col>
      <xdr:colOff>32925</xdr:colOff>
      <xdr:row>0</xdr:row>
      <xdr:rowOff>28222</xdr:rowOff>
    </xdr:from>
    <xdr:to>
      <xdr:col>8</xdr:col>
      <xdr:colOff>131704</xdr:colOff>
      <xdr:row>4</xdr:row>
      <xdr:rowOff>153939</xdr:rowOff>
    </xdr:to>
    <xdr:sp macro="" textlink="">
      <xdr:nvSpPr>
        <xdr:cNvPr id="3" name="Rounded Rectangle 2"/>
        <xdr:cNvSpPr/>
      </xdr:nvSpPr>
      <xdr:spPr>
        <a:xfrm>
          <a:off x="32925" y="28222"/>
          <a:ext cx="4990631" cy="840680"/>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178741</xdr:colOff>
      <xdr:row>0</xdr:row>
      <xdr:rowOff>15395</xdr:rowOff>
    </xdr:from>
    <xdr:to>
      <xdr:col>12</xdr:col>
      <xdr:colOff>474646</xdr:colOff>
      <xdr:row>4</xdr:row>
      <xdr:rowOff>146244</xdr:rowOff>
    </xdr:to>
    <xdr:sp macro="" textlink="">
      <xdr:nvSpPr>
        <xdr:cNvPr id="4" name="Rounded Rectangle 3"/>
        <xdr:cNvSpPr/>
      </xdr:nvSpPr>
      <xdr:spPr>
        <a:xfrm>
          <a:off x="5036491" y="15395"/>
          <a:ext cx="2724780" cy="845224"/>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517407</xdr:colOff>
      <xdr:row>0</xdr:row>
      <xdr:rowOff>32669</xdr:rowOff>
    </xdr:from>
    <xdr:to>
      <xdr:col>17</xdr:col>
      <xdr:colOff>272815</xdr:colOff>
      <xdr:row>13</xdr:row>
      <xdr:rowOff>119062</xdr:rowOff>
    </xdr:to>
    <xdr:sp macro="" textlink="">
      <xdr:nvSpPr>
        <xdr:cNvPr id="5" name="Rounded Rectangle 4"/>
        <xdr:cNvSpPr/>
      </xdr:nvSpPr>
      <xdr:spPr>
        <a:xfrm>
          <a:off x="7804032" y="32669"/>
          <a:ext cx="2791502" cy="2408112"/>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17</xdr:col>
      <xdr:colOff>329259</xdr:colOff>
      <xdr:row>0</xdr:row>
      <xdr:rowOff>18816</xdr:rowOff>
    </xdr:from>
    <xdr:to>
      <xdr:col>21</xdr:col>
      <xdr:colOff>561878</xdr:colOff>
      <xdr:row>13</xdr:row>
      <xdr:rowOff>119062</xdr:rowOff>
    </xdr:to>
    <xdr:sp macro="" textlink="">
      <xdr:nvSpPr>
        <xdr:cNvPr id="6" name="Rounded Rectangle 5"/>
        <xdr:cNvSpPr/>
      </xdr:nvSpPr>
      <xdr:spPr>
        <a:xfrm>
          <a:off x="10651978" y="18816"/>
          <a:ext cx="2661494" cy="2421965"/>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32925</xdr:colOff>
      <xdr:row>4</xdr:row>
      <xdr:rowOff>177030</xdr:rowOff>
    </xdr:from>
    <xdr:to>
      <xdr:col>1</xdr:col>
      <xdr:colOff>253999</xdr:colOff>
      <xdr:row>30</xdr:row>
      <xdr:rowOff>130849</xdr:rowOff>
    </xdr:to>
    <xdr:sp macro="" textlink="">
      <xdr:nvSpPr>
        <xdr:cNvPr id="7" name="Rounded Rectangle 6"/>
        <xdr:cNvSpPr/>
      </xdr:nvSpPr>
      <xdr:spPr>
        <a:xfrm>
          <a:off x="32925" y="915939"/>
          <a:ext cx="829135" cy="4756728"/>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308486</xdr:colOff>
      <xdr:row>13</xdr:row>
      <xdr:rowOff>115454</xdr:rowOff>
    </xdr:from>
    <xdr:to>
      <xdr:col>12</xdr:col>
      <xdr:colOff>442148</xdr:colOff>
      <xdr:row>19</xdr:row>
      <xdr:rowOff>65852</xdr:rowOff>
    </xdr:to>
    <xdr:sp macro="" textlink="">
      <xdr:nvSpPr>
        <xdr:cNvPr id="12" name="Rounded Rectangle 11"/>
        <xdr:cNvSpPr/>
      </xdr:nvSpPr>
      <xdr:spPr>
        <a:xfrm>
          <a:off x="919967" y="2439084"/>
          <a:ext cx="6859959" cy="1022842"/>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479777</xdr:colOff>
      <xdr:row>13</xdr:row>
      <xdr:rowOff>153939</xdr:rowOff>
    </xdr:from>
    <xdr:to>
      <xdr:col>21</xdr:col>
      <xdr:colOff>545629</xdr:colOff>
      <xdr:row>30</xdr:row>
      <xdr:rowOff>141994</xdr:rowOff>
    </xdr:to>
    <xdr:sp macro="" textlink="">
      <xdr:nvSpPr>
        <xdr:cNvPr id="13" name="Rounded Rectangle 12"/>
        <xdr:cNvSpPr/>
      </xdr:nvSpPr>
      <xdr:spPr>
        <a:xfrm>
          <a:off x="7817555" y="2477569"/>
          <a:ext cx="5569185" cy="3026647"/>
        </a:xfrm>
        <a:prstGeom prst="roundRect">
          <a:avLst/>
        </a:prstGeom>
        <a:solidFill>
          <a:schemeClr val="accent2">
            <a:lumMod val="40000"/>
            <a:lumOff val="60000"/>
          </a:schemeClr>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194733</xdr:colOff>
      <xdr:row>0</xdr:row>
      <xdr:rowOff>108185</xdr:rowOff>
    </xdr:from>
    <xdr:to>
      <xdr:col>8</xdr:col>
      <xdr:colOff>119063</xdr:colOff>
      <xdr:row>2</xdr:row>
      <xdr:rowOff>35718</xdr:rowOff>
    </xdr:to>
    <xdr:sp macro="" textlink="">
      <xdr:nvSpPr>
        <xdr:cNvPr id="27" name="TextBox 26"/>
        <xdr:cNvSpPr txBox="1"/>
      </xdr:nvSpPr>
      <xdr:spPr>
        <a:xfrm>
          <a:off x="801952" y="108185"/>
          <a:ext cx="4174861" cy="284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1"/>
            <a:t>Hospital Emergency Room Dashboard</a:t>
          </a:r>
        </a:p>
      </xdr:txBody>
    </xdr:sp>
    <xdr:clientData/>
  </xdr:twoCellAnchor>
  <xdr:twoCellAnchor editAs="oneCell">
    <xdr:from>
      <xdr:col>0</xdr:col>
      <xdr:colOff>23516</xdr:colOff>
      <xdr:row>0</xdr:row>
      <xdr:rowOff>115455</xdr:rowOff>
    </xdr:from>
    <xdr:to>
      <xdr:col>1</xdr:col>
      <xdr:colOff>230908</xdr:colOff>
      <xdr:row>4</xdr:row>
      <xdr:rowOff>30788</xdr:rowOff>
    </xdr:to>
    <xdr:pic>
      <xdr:nvPicPr>
        <xdr:cNvPr id="30" name="Picture 2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516" y="115455"/>
          <a:ext cx="815453" cy="654242"/>
        </a:xfrm>
        <a:prstGeom prst="rect">
          <a:avLst/>
        </a:prstGeom>
      </xdr:spPr>
    </xdr:pic>
    <xdr:clientData/>
  </xdr:twoCellAnchor>
  <xdr:twoCellAnchor>
    <xdr:from>
      <xdr:col>2</xdr:col>
      <xdr:colOff>377151</xdr:colOff>
      <xdr:row>2</xdr:row>
      <xdr:rowOff>83342</xdr:rowOff>
    </xdr:from>
    <xdr:to>
      <xdr:col>4</xdr:col>
      <xdr:colOff>569576</xdr:colOff>
      <xdr:row>4</xdr:row>
      <xdr:rowOff>59530</xdr:rowOff>
    </xdr:to>
    <xdr:sp macro="" textlink="">
      <xdr:nvSpPr>
        <xdr:cNvPr id="33" name="TextBox 32"/>
        <xdr:cNvSpPr txBox="1"/>
      </xdr:nvSpPr>
      <xdr:spPr>
        <a:xfrm>
          <a:off x="1591589" y="440530"/>
          <a:ext cx="140686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Monthly Report</a:t>
          </a:r>
        </a:p>
      </xdr:txBody>
    </xdr:sp>
    <xdr:clientData/>
  </xdr:twoCellAnchor>
  <xdr:twoCellAnchor editAs="oneCell">
    <xdr:from>
      <xdr:col>0</xdr:col>
      <xdr:colOff>84668</xdr:colOff>
      <xdr:row>5</xdr:row>
      <xdr:rowOff>160783</xdr:rowOff>
    </xdr:from>
    <xdr:to>
      <xdr:col>1</xdr:col>
      <xdr:colOff>184727</xdr:colOff>
      <xdr:row>29</xdr:row>
      <xdr:rowOff>169333</xdr:rowOff>
    </xdr:to>
    <mc:AlternateContent xmlns:mc="http://schemas.openxmlformats.org/markup-compatibility/2006" xmlns:a14="http://schemas.microsoft.com/office/drawing/2010/main">
      <mc:Choice Requires="a14">
        <xdr:graphicFrame macro="">
          <xdr:nvGraphicFramePr>
            <xdr:cNvPr id="47"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4668" y="1092116"/>
              <a:ext cx="709659" cy="447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332694</xdr:colOff>
      <xdr:row>5</xdr:row>
      <xdr:rowOff>70558</xdr:rowOff>
    </xdr:from>
    <xdr:to>
      <xdr:col>5</xdr:col>
      <xdr:colOff>115712</xdr:colOff>
      <xdr:row>13</xdr:row>
      <xdr:rowOff>36692</xdr:rowOff>
    </xdr:to>
    <xdr:sp macro="" textlink="">
      <xdr:nvSpPr>
        <xdr:cNvPr id="2" name="Rectangle 1"/>
        <xdr:cNvSpPr/>
      </xdr:nvSpPr>
      <xdr:spPr>
        <a:xfrm>
          <a:off x="944175" y="964262"/>
          <a:ext cx="2228944" cy="1396060"/>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169334</xdr:colOff>
      <xdr:row>5</xdr:row>
      <xdr:rowOff>70558</xdr:rowOff>
    </xdr:from>
    <xdr:to>
      <xdr:col>8</xdr:col>
      <xdr:colOff>561964</xdr:colOff>
      <xdr:row>13</xdr:row>
      <xdr:rowOff>42080</xdr:rowOff>
    </xdr:to>
    <xdr:sp macro="" textlink="">
      <xdr:nvSpPr>
        <xdr:cNvPr id="32" name="Rectangle 31"/>
        <xdr:cNvSpPr/>
      </xdr:nvSpPr>
      <xdr:spPr>
        <a:xfrm>
          <a:off x="3226741" y="964262"/>
          <a:ext cx="2227075" cy="1401448"/>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32584</xdr:colOff>
      <xdr:row>5</xdr:row>
      <xdr:rowOff>65853</xdr:rowOff>
    </xdr:from>
    <xdr:to>
      <xdr:col>12</xdr:col>
      <xdr:colOff>425214</xdr:colOff>
      <xdr:row>13</xdr:row>
      <xdr:rowOff>37375</xdr:rowOff>
    </xdr:to>
    <xdr:sp macro="" textlink="">
      <xdr:nvSpPr>
        <xdr:cNvPr id="55" name="Rectangle 54"/>
        <xdr:cNvSpPr/>
      </xdr:nvSpPr>
      <xdr:spPr>
        <a:xfrm>
          <a:off x="5535917" y="959557"/>
          <a:ext cx="2227075" cy="1401448"/>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357483</xdr:colOff>
      <xdr:row>7</xdr:row>
      <xdr:rowOff>65852</xdr:rowOff>
    </xdr:from>
    <xdr:to>
      <xdr:col>5</xdr:col>
      <xdr:colOff>94074</xdr:colOff>
      <xdr:row>13</xdr:row>
      <xdr:rowOff>37629</xdr:rowOff>
    </xdr:to>
    <xdr:graphicFrame macro="">
      <xdr:nvGraphicFramePr>
        <xdr:cNvPr id="62" name="Chart 61">
          <a:hlinkClick xmlns:r="http://schemas.openxmlformats.org/officeDocument/2006/relationships" r:id="rId2"/>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262467</xdr:colOff>
      <xdr:row>5</xdr:row>
      <xdr:rowOff>112890</xdr:rowOff>
    </xdr:from>
    <xdr:to>
      <xdr:col>4</xdr:col>
      <xdr:colOff>121697</xdr:colOff>
      <xdr:row>6</xdr:row>
      <xdr:rowOff>112890</xdr:rowOff>
    </xdr:to>
    <xdr:sp macro="" textlink="'Pivot Report'!A5">
      <xdr:nvSpPr>
        <xdr:cNvPr id="63" name="TextBox 62"/>
        <xdr:cNvSpPr txBox="1"/>
      </xdr:nvSpPr>
      <xdr:spPr>
        <a:xfrm>
          <a:off x="1485430" y="1006594"/>
          <a:ext cx="1082193" cy="17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0D7D72-3238-4ED6-AEDE-FB7DB788055D}" type="TxLink">
            <a:rPr lang="en-US" sz="1400" b="0" i="0" u="none" strike="noStrike">
              <a:solidFill>
                <a:srgbClr val="000000"/>
              </a:solidFill>
              <a:latin typeface="Calibri"/>
              <a:cs typeface="Calibri"/>
            </a:rPr>
            <a:pPr algn="ctr"/>
            <a:t>485</a:t>
          </a:fld>
          <a:endParaRPr lang="en-US" sz="1400"/>
        </a:p>
      </xdr:txBody>
    </xdr:sp>
    <xdr:clientData/>
  </xdr:twoCellAnchor>
  <xdr:twoCellAnchor editAs="oneCell">
    <xdr:from>
      <xdr:col>4</xdr:col>
      <xdr:colOff>384763</xdr:colOff>
      <xdr:row>5</xdr:row>
      <xdr:rowOff>94076</xdr:rowOff>
    </xdr:from>
    <xdr:to>
      <xdr:col>5</xdr:col>
      <xdr:colOff>96896</xdr:colOff>
      <xdr:row>7</xdr:row>
      <xdr:rowOff>20459</xdr:rowOff>
    </xdr:to>
    <xdr:pic>
      <xdr:nvPicPr>
        <xdr:cNvPr id="64" name="Picture 63"/>
        <xdr:cNvPicPr>
          <a:picLocks noChangeAspect="1"/>
        </xdr:cNvPicPr>
      </xdr:nvPicPr>
      <xdr:blipFill>
        <a:blip xmlns:r="http://schemas.openxmlformats.org/officeDocument/2006/relationships" r:embed="rId4"/>
        <a:stretch>
          <a:fillRect/>
        </a:stretch>
      </xdr:blipFill>
      <xdr:spPr>
        <a:xfrm>
          <a:off x="2830689" y="987780"/>
          <a:ext cx="323614" cy="283864"/>
        </a:xfrm>
        <a:prstGeom prst="rect">
          <a:avLst/>
        </a:prstGeom>
      </xdr:spPr>
    </xdr:pic>
    <xdr:clientData/>
  </xdr:twoCellAnchor>
  <xdr:twoCellAnchor>
    <xdr:from>
      <xdr:col>2</xdr:col>
      <xdr:colOff>235186</xdr:colOff>
      <xdr:row>6</xdr:row>
      <xdr:rowOff>141112</xdr:rowOff>
    </xdr:from>
    <xdr:to>
      <xdr:col>4</xdr:col>
      <xdr:colOff>319853</xdr:colOff>
      <xdr:row>8</xdr:row>
      <xdr:rowOff>84667</xdr:rowOff>
    </xdr:to>
    <xdr:sp macro="" textlink="">
      <xdr:nvSpPr>
        <xdr:cNvPr id="65" name="TextBox 64"/>
        <xdr:cNvSpPr txBox="1"/>
      </xdr:nvSpPr>
      <xdr:spPr>
        <a:xfrm>
          <a:off x="1458149" y="1213556"/>
          <a:ext cx="1307630" cy="30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 of Patients</a:t>
          </a:r>
        </a:p>
      </xdr:txBody>
    </xdr:sp>
    <xdr:clientData/>
  </xdr:twoCellAnchor>
  <xdr:twoCellAnchor>
    <xdr:from>
      <xdr:col>6</xdr:col>
      <xdr:colOff>74319</xdr:colOff>
      <xdr:row>5</xdr:row>
      <xdr:rowOff>28223</xdr:rowOff>
    </xdr:from>
    <xdr:to>
      <xdr:col>7</xdr:col>
      <xdr:colOff>539985</xdr:colOff>
      <xdr:row>7</xdr:row>
      <xdr:rowOff>37631</xdr:rowOff>
    </xdr:to>
    <xdr:sp macro="" textlink="'Pivot Report'!A11">
      <xdr:nvSpPr>
        <xdr:cNvPr id="66" name="TextBox 65"/>
        <xdr:cNvSpPr txBox="1"/>
      </xdr:nvSpPr>
      <xdr:spPr>
        <a:xfrm>
          <a:off x="3743208" y="921927"/>
          <a:ext cx="1077147" cy="36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7AFF94-017A-496D-8D44-BACF410CAF36}" type="TxLink">
            <a:rPr lang="en-US" sz="1400" b="0" i="0" u="none" strike="noStrike">
              <a:solidFill>
                <a:srgbClr val="000000"/>
              </a:solidFill>
              <a:latin typeface="Calibri"/>
              <a:cs typeface="Calibri"/>
            </a:rPr>
            <a:pPr algn="ctr"/>
            <a:t>35.51</a:t>
          </a:fld>
          <a:endParaRPr lang="en-US" sz="1400"/>
        </a:p>
      </xdr:txBody>
    </xdr:sp>
    <xdr:clientData/>
  </xdr:twoCellAnchor>
  <xdr:twoCellAnchor editAs="oneCell">
    <xdr:from>
      <xdr:col>8</xdr:col>
      <xdr:colOff>347134</xdr:colOff>
      <xdr:row>5</xdr:row>
      <xdr:rowOff>94075</xdr:rowOff>
    </xdr:from>
    <xdr:to>
      <xdr:col>8</xdr:col>
      <xdr:colOff>542071</xdr:colOff>
      <xdr:row>6</xdr:row>
      <xdr:rowOff>172697</xdr:rowOff>
    </xdr:to>
    <xdr:pic>
      <xdr:nvPicPr>
        <xdr:cNvPr id="67" name="Picture 6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238986" y="987779"/>
          <a:ext cx="194937" cy="257362"/>
        </a:xfrm>
        <a:prstGeom prst="rect">
          <a:avLst/>
        </a:prstGeom>
      </xdr:spPr>
    </xdr:pic>
    <xdr:clientData/>
  </xdr:twoCellAnchor>
  <xdr:twoCellAnchor>
    <xdr:from>
      <xdr:col>6</xdr:col>
      <xdr:colOff>112888</xdr:colOff>
      <xdr:row>7</xdr:row>
      <xdr:rowOff>0</xdr:rowOff>
    </xdr:from>
    <xdr:to>
      <xdr:col>8</xdr:col>
      <xdr:colOff>190500</xdr:colOff>
      <xdr:row>8</xdr:row>
      <xdr:rowOff>107156</xdr:rowOff>
    </xdr:to>
    <xdr:sp macro="" textlink="">
      <xdr:nvSpPr>
        <xdr:cNvPr id="68" name="TextBox 67"/>
        <xdr:cNvSpPr txBox="1"/>
      </xdr:nvSpPr>
      <xdr:spPr>
        <a:xfrm>
          <a:off x="3756201" y="1250156"/>
          <a:ext cx="12920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Avg Wait Time</a:t>
          </a:r>
        </a:p>
      </xdr:txBody>
    </xdr:sp>
    <xdr:clientData/>
  </xdr:twoCellAnchor>
  <xdr:twoCellAnchor>
    <xdr:from>
      <xdr:col>9</xdr:col>
      <xdr:colOff>525875</xdr:colOff>
      <xdr:row>5</xdr:row>
      <xdr:rowOff>103483</xdr:rowOff>
    </xdr:from>
    <xdr:to>
      <xdr:col>11</xdr:col>
      <xdr:colOff>422394</xdr:colOff>
      <xdr:row>6</xdr:row>
      <xdr:rowOff>117592</xdr:rowOff>
    </xdr:to>
    <xdr:sp macro="" textlink="'Pivot Report'!A16">
      <xdr:nvSpPr>
        <xdr:cNvPr id="69" name="TextBox 68"/>
        <xdr:cNvSpPr txBox="1"/>
      </xdr:nvSpPr>
      <xdr:spPr>
        <a:xfrm>
          <a:off x="6029208" y="997187"/>
          <a:ext cx="1119482" cy="192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A1BA62-314B-471F-AD25-DF7967253CB7}" type="TxLink">
            <a:rPr lang="en-US" sz="1400" b="0" i="0" u="none" strike="noStrike">
              <a:solidFill>
                <a:srgbClr val="000000"/>
              </a:solidFill>
              <a:latin typeface="Calibri"/>
              <a:cs typeface="Calibri"/>
            </a:rPr>
            <a:pPr algn="ctr"/>
            <a:t>4.71</a:t>
          </a:fld>
          <a:endParaRPr lang="en-US" sz="1400"/>
        </a:p>
      </xdr:txBody>
    </xdr:sp>
    <xdr:clientData/>
  </xdr:twoCellAnchor>
  <xdr:twoCellAnchor editAs="oneCell">
    <xdr:from>
      <xdr:col>12</xdr:col>
      <xdr:colOff>130764</xdr:colOff>
      <xdr:row>5</xdr:row>
      <xdr:rowOff>84668</xdr:rowOff>
    </xdr:from>
    <xdr:to>
      <xdr:col>12</xdr:col>
      <xdr:colOff>411326</xdr:colOff>
      <xdr:row>6</xdr:row>
      <xdr:rowOff>177519</xdr:rowOff>
    </xdr:to>
    <xdr:pic>
      <xdr:nvPicPr>
        <xdr:cNvPr id="70" name="Picture 69"/>
        <xdr:cNvPicPr>
          <a:picLocks noChangeAspect="1"/>
        </xdr:cNvPicPr>
      </xdr:nvPicPr>
      <xdr:blipFill>
        <a:blip xmlns:r="http://schemas.openxmlformats.org/officeDocument/2006/relationships" r:embed="rId6"/>
        <a:stretch>
          <a:fillRect/>
        </a:stretch>
      </xdr:blipFill>
      <xdr:spPr>
        <a:xfrm>
          <a:off x="7468542" y="978372"/>
          <a:ext cx="280562" cy="271591"/>
        </a:xfrm>
        <a:prstGeom prst="rect">
          <a:avLst/>
        </a:prstGeom>
      </xdr:spPr>
    </xdr:pic>
    <xdr:clientData/>
  </xdr:twoCellAnchor>
  <xdr:twoCellAnchor>
    <xdr:from>
      <xdr:col>9</xdr:col>
      <xdr:colOff>59532</xdr:colOff>
      <xdr:row>6</xdr:row>
      <xdr:rowOff>150520</xdr:rowOff>
    </xdr:from>
    <xdr:to>
      <xdr:col>12</xdr:col>
      <xdr:colOff>369094</xdr:colOff>
      <xdr:row>8</xdr:row>
      <xdr:rowOff>119063</xdr:rowOff>
    </xdr:to>
    <xdr:sp macro="" textlink="">
      <xdr:nvSpPr>
        <xdr:cNvPr id="71" name="TextBox 70"/>
        <xdr:cNvSpPr txBox="1"/>
      </xdr:nvSpPr>
      <xdr:spPr>
        <a:xfrm>
          <a:off x="5524501" y="1222083"/>
          <a:ext cx="2131218" cy="325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Patient Satisfaction Score</a:t>
          </a:r>
        </a:p>
      </xdr:txBody>
    </xdr:sp>
    <xdr:clientData/>
  </xdr:twoCellAnchor>
  <xdr:twoCellAnchor>
    <xdr:from>
      <xdr:col>5</xdr:col>
      <xdr:colOff>216371</xdr:colOff>
      <xdr:row>9</xdr:row>
      <xdr:rowOff>28222</xdr:rowOff>
    </xdr:from>
    <xdr:to>
      <xdr:col>8</xdr:col>
      <xdr:colOff>517407</xdr:colOff>
      <xdr:row>13</xdr:row>
      <xdr:rowOff>37629</xdr:rowOff>
    </xdr:to>
    <xdr:graphicFrame macro="">
      <xdr:nvGraphicFramePr>
        <xdr:cNvPr id="72" name="Chart 71">
          <a:hlinkClick xmlns:r="http://schemas.openxmlformats.org/officeDocument/2006/relationships" r:id="rId7"/>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310445</xdr:colOff>
      <xdr:row>19</xdr:row>
      <xdr:rowOff>159926</xdr:rowOff>
    </xdr:from>
    <xdr:to>
      <xdr:col>12</xdr:col>
      <xdr:colOff>423333</xdr:colOff>
      <xdr:row>30</xdr:row>
      <xdr:rowOff>141111</xdr:rowOff>
    </xdr:to>
    <xdr:sp macro="" textlink="">
      <xdr:nvSpPr>
        <xdr:cNvPr id="8" name="Rectangle 7"/>
        <xdr:cNvSpPr/>
      </xdr:nvSpPr>
      <xdr:spPr>
        <a:xfrm>
          <a:off x="921926" y="3556000"/>
          <a:ext cx="6839185" cy="1947333"/>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310444</xdr:colOff>
      <xdr:row>22</xdr:row>
      <xdr:rowOff>113270</xdr:rowOff>
    </xdr:from>
    <xdr:to>
      <xdr:col>12</xdr:col>
      <xdr:colOff>432740</xdr:colOff>
      <xdr:row>30</xdr:row>
      <xdr:rowOff>144162</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597243</xdr:colOff>
      <xdr:row>20</xdr:row>
      <xdr:rowOff>41189</xdr:rowOff>
    </xdr:from>
    <xdr:to>
      <xdr:col>8</xdr:col>
      <xdr:colOff>586946</xdr:colOff>
      <xdr:row>22</xdr:row>
      <xdr:rowOff>30892</xdr:rowOff>
    </xdr:to>
    <xdr:sp macro="" textlink="">
      <xdr:nvSpPr>
        <xdr:cNvPr id="9" name="TextBox 8"/>
        <xdr:cNvSpPr txBox="1"/>
      </xdr:nvSpPr>
      <xdr:spPr>
        <a:xfrm>
          <a:off x="3027405" y="3748216"/>
          <a:ext cx="2419865" cy="360406"/>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 of patients by age group</a:t>
          </a:r>
        </a:p>
      </xdr:txBody>
    </xdr:sp>
    <xdr:clientData/>
  </xdr:twoCellAnchor>
  <xdr:twoCellAnchor>
    <xdr:from>
      <xdr:col>13</xdr:col>
      <xdr:colOff>71437</xdr:colOff>
      <xdr:row>1</xdr:row>
      <xdr:rowOff>166687</xdr:rowOff>
    </xdr:from>
    <xdr:to>
      <xdr:col>17</xdr:col>
      <xdr:colOff>142875</xdr:colOff>
      <xdr:row>12</xdr:row>
      <xdr:rowOff>71438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190500</xdr:colOff>
      <xdr:row>14</xdr:row>
      <xdr:rowOff>83343</xdr:rowOff>
    </xdr:from>
    <xdr:to>
      <xdr:col>19</xdr:col>
      <xdr:colOff>404813</xdr:colOff>
      <xdr:row>16</xdr:row>
      <xdr:rowOff>154781</xdr:rowOff>
    </xdr:to>
    <xdr:sp macro="" textlink="">
      <xdr:nvSpPr>
        <xdr:cNvPr id="35" name="TextBox 34"/>
        <xdr:cNvSpPr txBox="1"/>
      </xdr:nvSpPr>
      <xdr:spPr>
        <a:xfrm>
          <a:off x="8691563" y="2583656"/>
          <a:ext cx="325040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a:t>
          </a:r>
          <a:r>
            <a:rPr lang="en-IN" sz="1400" baseline="0"/>
            <a:t> of patient by Department Referral</a:t>
          </a:r>
          <a:endParaRPr lang="en-IN" sz="1400"/>
        </a:p>
      </xdr:txBody>
    </xdr:sp>
    <xdr:clientData/>
  </xdr:twoCellAnchor>
  <xdr:twoCellAnchor>
    <xdr:from>
      <xdr:col>17</xdr:col>
      <xdr:colOff>452437</xdr:colOff>
      <xdr:row>2</xdr:row>
      <xdr:rowOff>59530</xdr:rowOff>
    </xdr:from>
    <xdr:to>
      <xdr:col>21</xdr:col>
      <xdr:colOff>440531</xdr:colOff>
      <xdr:row>12</xdr:row>
      <xdr:rowOff>59530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392906</xdr:colOff>
      <xdr:row>0</xdr:row>
      <xdr:rowOff>71438</xdr:rowOff>
    </xdr:from>
    <xdr:to>
      <xdr:col>21</xdr:col>
      <xdr:colOff>142875</xdr:colOff>
      <xdr:row>2</xdr:row>
      <xdr:rowOff>11906</xdr:rowOff>
    </xdr:to>
    <xdr:sp macro="" textlink="">
      <xdr:nvSpPr>
        <xdr:cNvPr id="37" name="TextBox 36"/>
        <xdr:cNvSpPr txBox="1"/>
      </xdr:nvSpPr>
      <xdr:spPr>
        <a:xfrm>
          <a:off x="11322844" y="71438"/>
          <a:ext cx="1571625"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Gender</a:t>
          </a:r>
          <a:r>
            <a:rPr lang="en-IN" sz="1400" baseline="0"/>
            <a:t> Analysis</a:t>
          </a:r>
          <a:endParaRPr lang="en-IN" sz="1400"/>
        </a:p>
      </xdr:txBody>
    </xdr:sp>
    <xdr:clientData/>
  </xdr:twoCellAnchor>
  <xdr:twoCellAnchor>
    <xdr:from>
      <xdr:col>13</xdr:col>
      <xdr:colOff>416719</xdr:colOff>
      <xdr:row>0</xdr:row>
      <xdr:rowOff>71438</xdr:rowOff>
    </xdr:from>
    <xdr:to>
      <xdr:col>16</xdr:col>
      <xdr:colOff>357188</xdr:colOff>
      <xdr:row>2</xdr:row>
      <xdr:rowOff>11906</xdr:rowOff>
    </xdr:to>
    <xdr:sp macro="" textlink="">
      <xdr:nvSpPr>
        <xdr:cNvPr id="39" name="TextBox 38"/>
        <xdr:cNvSpPr txBox="1"/>
      </xdr:nvSpPr>
      <xdr:spPr>
        <a:xfrm>
          <a:off x="8310563" y="71438"/>
          <a:ext cx="1762125"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Patient</a:t>
          </a:r>
          <a:r>
            <a:rPr lang="en-IN" sz="1400" baseline="0"/>
            <a:t> Attend Status</a:t>
          </a:r>
          <a:endParaRPr lang="en-IN" sz="1400"/>
        </a:p>
      </xdr:txBody>
    </xdr:sp>
    <xdr:clientData/>
  </xdr:twoCellAnchor>
  <xdr:twoCellAnchor>
    <xdr:from>
      <xdr:col>13</xdr:col>
      <xdr:colOff>59531</xdr:colOff>
      <xdr:row>16</xdr:row>
      <xdr:rowOff>130969</xdr:rowOff>
    </xdr:from>
    <xdr:to>
      <xdr:col>21</xdr:col>
      <xdr:colOff>285750</xdr:colOff>
      <xdr:row>29</xdr:row>
      <xdr:rowOff>107156</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84668</xdr:colOff>
      <xdr:row>0</xdr:row>
      <xdr:rowOff>95250</xdr:rowOff>
    </xdr:from>
    <xdr:to>
      <xdr:col>12</xdr:col>
      <xdr:colOff>91812</xdr:colOff>
      <xdr:row>2</xdr:row>
      <xdr:rowOff>166687</xdr:rowOff>
    </xdr:to>
    <mc:AlternateContent xmlns:mc="http://schemas.openxmlformats.org/markup-compatibility/2006" xmlns:a14="http://schemas.microsoft.com/office/drawing/2010/main">
      <mc:Choice Requires="a14">
        <xdr:graphicFrame macro="">
          <xdr:nvGraphicFramePr>
            <xdr:cNvPr id="41"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549637" y="95250"/>
              <a:ext cx="1828800"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84686</xdr:colOff>
      <xdr:row>8</xdr:row>
      <xdr:rowOff>117231</xdr:rowOff>
    </xdr:from>
    <xdr:to>
      <xdr:col>12</xdr:col>
      <xdr:colOff>355489</xdr:colOff>
      <xdr:row>13</xdr:row>
      <xdr:rowOff>0</xdr:rowOff>
    </xdr:to>
    <xdr:graphicFrame macro="">
      <xdr:nvGraphicFramePr>
        <xdr:cNvPr id="43" name="Chart 42">
          <a:hlinkClick xmlns:r="http://schemas.openxmlformats.org/officeDocument/2006/relationships" r:id="rId13"/>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394771</xdr:colOff>
          <xdr:row>14</xdr:row>
          <xdr:rowOff>27543</xdr:rowOff>
        </xdr:from>
        <xdr:to>
          <xdr:col>12</xdr:col>
          <xdr:colOff>385589</xdr:colOff>
          <xdr:row>18</xdr:row>
          <xdr:rowOff>165253</xdr:rowOff>
        </xdr:to>
        <xdr:pic>
          <xdr:nvPicPr>
            <xdr:cNvPr id="45" name="Picture 44"/>
            <xdr:cNvPicPr>
              <a:picLocks noChangeAspect="1" noChangeArrowheads="1"/>
              <a:extLst>
                <a:ext uri="{84589F7E-364E-4C9E-8A38-B11213B215E9}">
                  <a14:cameraTool cellRange="'Pivot Report'!$A$52:$D$54" spid="_x0000_s2106"/>
                </a:ext>
              </a:extLst>
            </xdr:cNvPicPr>
          </xdr:nvPicPr>
          <xdr:blipFill>
            <a:blip xmlns:r="http://schemas.openxmlformats.org/officeDocument/2006/relationships" r:embed="rId15"/>
            <a:srcRect/>
            <a:stretch>
              <a:fillRect/>
            </a:stretch>
          </xdr:blipFill>
          <xdr:spPr bwMode="auto">
            <a:xfrm>
              <a:off x="1000699" y="2598145"/>
              <a:ext cx="6656023" cy="87216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60960</xdr:colOff>
      <xdr:row>3</xdr:row>
      <xdr:rowOff>144780</xdr:rowOff>
    </xdr:from>
    <xdr:to>
      <xdr:col>18</xdr:col>
      <xdr:colOff>297180</xdr:colOff>
      <xdr:row>27</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0</xdr:row>
      <xdr:rowOff>129540</xdr:rowOff>
    </xdr:from>
    <xdr:to>
      <xdr:col>2</xdr:col>
      <xdr:colOff>30480</xdr:colOff>
      <xdr:row>3</xdr:row>
      <xdr:rowOff>60960</xdr:rowOff>
    </xdr:to>
    <xdr:sp macro="" textlink="">
      <xdr:nvSpPr>
        <xdr:cNvPr id="4" name="Left Arrow 3">
          <a:hlinkClick xmlns:r="http://schemas.openxmlformats.org/officeDocument/2006/relationships" r:id="rId2"/>
        </xdr:cNvPr>
        <xdr:cNvSpPr/>
      </xdr:nvSpPr>
      <xdr:spPr>
        <a:xfrm>
          <a:off x="266700" y="129540"/>
          <a:ext cx="982980" cy="480060"/>
        </a:xfrm>
        <a:prstGeom prst="lef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480060</xdr:colOff>
      <xdr:row>1</xdr:row>
      <xdr:rowOff>45720</xdr:rowOff>
    </xdr:from>
    <xdr:to>
      <xdr:col>2</xdr:col>
      <xdr:colOff>30480</xdr:colOff>
      <xdr:row>2</xdr:row>
      <xdr:rowOff>106680</xdr:rowOff>
    </xdr:to>
    <xdr:sp macro="" textlink="">
      <xdr:nvSpPr>
        <xdr:cNvPr id="5" name="TextBox 4">
          <a:hlinkClick xmlns:r="http://schemas.openxmlformats.org/officeDocument/2006/relationships" r:id="rId2"/>
        </xdr:cNvPr>
        <xdr:cNvSpPr txBox="1"/>
      </xdr:nvSpPr>
      <xdr:spPr>
        <a:xfrm>
          <a:off x="480060" y="228600"/>
          <a:ext cx="769620"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152400</xdr:rowOff>
    </xdr:from>
    <xdr:to>
      <xdr:col>18</xdr:col>
      <xdr:colOff>274320</xdr:colOff>
      <xdr:row>28</xdr:row>
      <xdr:rowOff>121920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1</xdr:row>
      <xdr:rowOff>0</xdr:rowOff>
    </xdr:from>
    <xdr:to>
      <xdr:col>1</xdr:col>
      <xdr:colOff>373380</xdr:colOff>
      <xdr:row>3</xdr:row>
      <xdr:rowOff>38100</xdr:rowOff>
    </xdr:to>
    <xdr:sp macro="" textlink="">
      <xdr:nvSpPr>
        <xdr:cNvPr id="3" name="Left Arrow 2">
          <a:hlinkClick xmlns:r="http://schemas.openxmlformats.org/officeDocument/2006/relationships" r:id="rId2"/>
        </xdr:cNvPr>
        <xdr:cNvSpPr/>
      </xdr:nvSpPr>
      <xdr:spPr>
        <a:xfrm>
          <a:off x="106680" y="182880"/>
          <a:ext cx="876300" cy="403860"/>
        </a:xfrm>
        <a:prstGeom prst="lef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320040</xdr:colOff>
      <xdr:row>1</xdr:row>
      <xdr:rowOff>99060</xdr:rowOff>
    </xdr:from>
    <xdr:to>
      <xdr:col>1</xdr:col>
      <xdr:colOff>365760</xdr:colOff>
      <xdr:row>2</xdr:row>
      <xdr:rowOff>114300</xdr:rowOff>
    </xdr:to>
    <xdr:sp macro="" textlink="">
      <xdr:nvSpPr>
        <xdr:cNvPr id="5" name="TextBox 4">
          <a:hlinkClick xmlns:r="http://schemas.openxmlformats.org/officeDocument/2006/relationships" r:id="rId2"/>
        </xdr:cNvPr>
        <xdr:cNvSpPr txBox="1"/>
      </xdr:nvSpPr>
      <xdr:spPr>
        <a:xfrm>
          <a:off x="320040" y="281940"/>
          <a:ext cx="655320" cy="1981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175260</xdr:rowOff>
    </xdr:from>
    <xdr:to>
      <xdr:col>18</xdr:col>
      <xdr:colOff>388620</xdr:colOff>
      <xdr:row>28</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0</xdr:row>
      <xdr:rowOff>91440</xdr:rowOff>
    </xdr:from>
    <xdr:to>
      <xdr:col>1</xdr:col>
      <xdr:colOff>434340</xdr:colOff>
      <xdr:row>3</xdr:row>
      <xdr:rowOff>22860</xdr:rowOff>
    </xdr:to>
    <xdr:sp macro="" textlink="">
      <xdr:nvSpPr>
        <xdr:cNvPr id="3" name="Left Arrow 2">
          <a:hlinkClick xmlns:r="http://schemas.openxmlformats.org/officeDocument/2006/relationships" r:id="rId2"/>
        </xdr:cNvPr>
        <xdr:cNvSpPr/>
      </xdr:nvSpPr>
      <xdr:spPr>
        <a:xfrm>
          <a:off x="83820" y="91440"/>
          <a:ext cx="960120" cy="480060"/>
        </a:xfrm>
        <a:prstGeom prst="lef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312420</xdr:colOff>
      <xdr:row>1</xdr:row>
      <xdr:rowOff>30480</xdr:rowOff>
    </xdr:from>
    <xdr:to>
      <xdr:col>1</xdr:col>
      <xdr:colOff>426720</xdr:colOff>
      <xdr:row>2</xdr:row>
      <xdr:rowOff>76200</xdr:rowOff>
    </xdr:to>
    <xdr:sp macro="" textlink="">
      <xdr:nvSpPr>
        <xdr:cNvPr id="4" name="TextBox 3">
          <a:hlinkClick xmlns:r="http://schemas.openxmlformats.org/officeDocument/2006/relationships" r:id="rId2"/>
        </xdr:cNvPr>
        <xdr:cNvSpPr txBox="1"/>
      </xdr:nvSpPr>
      <xdr:spPr>
        <a:xfrm>
          <a:off x="312420" y="213360"/>
          <a:ext cx="723900" cy="2286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0</xdr:colOff>
      <xdr:row>51</xdr:row>
      <xdr:rowOff>152400</xdr:rowOff>
    </xdr:from>
    <xdr:to>
      <xdr:col>5</xdr:col>
      <xdr:colOff>601980</xdr:colOff>
      <xdr:row>54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alaxy" refreshedDate="45719.611437500003" createdVersion="5" refreshedVersion="6" minRefreshableVersion="3" recordCount="0" supportSubquery="1" supportAdvancedDrill="1">
  <cacheSource type="external" connectionId="3"/>
  <cacheFields count="4">
    <cacheField name="[Measures].[Distinct Count of Patient Id]" caption="Distinct Count of Patient Id" numFmtId="0" hierarchy="24" level="32767"/>
    <cacheField name="[Calendar_Table].[Date (Day)].[Date (Day)]" caption="Date (Day)" numFmtId="0" hierarchy="1"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Galaxy" refreshedDate="45719.611449999997" createdVersion="5" refreshedVersion="6" minRefreshableVersion="3" recordCount="0" supportSubquery="1" supportAdvancedDrill="1">
  <cacheSource type="external" connectionId="3"/>
  <cacheFields count="4">
    <cacheField name="[Calendar_Table].[Date (Month)].[Date (Month)]" caption="Date (Month)" numFmtId="0" hierarchy="2" level="1">
      <sharedItems containsSemiMixedTypes="0" containsNonDate="0" containsString="0"/>
    </cacheField>
    <cacheField name="[Hospital Emergency Room Data].[Department Referral].[Department Referral]" caption="Department Referral" numFmtId="0" hierarchy="6"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Galaxy" refreshedDate="45719.611451736113" createdVersion="5" refreshedVersion="6" minRefreshableVersion="3" recordCount="0" supportSubquery="1" supportAdvancedDrill="1">
  <cacheSource type="external" connectionId="3"/>
  <cacheFields count="4">
    <cacheField name="[Calendar_Table].[Date (Month)].[Date (Month)]" caption="Date (Month)" numFmtId="0" hierarchy="2" level="1">
      <sharedItems containsNonDate="0" count="1">
        <s v="Nov"/>
      </sharedItems>
    </cacheField>
    <cacheField name="[Calendar_Table].[Date].[Date]" caption="Date" numFmtId="0" level="1">
      <sharedItems containsSemiMixedTypes="0" containsNonDate="0" containsDate="1" containsString="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ar_Table].[Date (Quarter)].[Date (Quarter)]" caption="Date (Quarter)" numFmtId="0" hierarchy="3" level="1">
      <sharedItems containsNonDate="0" count="1">
        <s v="Qtr4"/>
      </sharedItems>
    </cacheField>
    <cacheField name="[Calendar_Table].[Date (Year)].[Date (Year)]" caption="Date (Year)" numFmtId="0" hierarchy="4"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Galaxy" refreshedDate="45719.611453124999" createdVersion="5" refreshedVersion="6" minRefreshableVersion="3" recordCount="0" supportSubquery="1" supportAdvancedDrill="1">
  <cacheSource type="external" connectionId="3"/>
  <cacheFields count="4">
    <cacheField name="[Calendar_Table].[Date (Day)].[Date (Day)]" caption="Date (Day)" numFmtId="0" hierarchy="1"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Galaxy" refreshedDate="45718.523847800927"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alaxy" refreshedDate="45719.611437847219" createdVersion="5" refreshedVersion="6" minRefreshableVersion="3" recordCount="0" supportSubquery="1" supportAdvancedDrill="1">
  <cacheSource type="external" connectionId="3"/>
  <cacheFields count="3">
    <cacheField name="[Measures].[Distinct Count of Patient Id]" caption="Distinct Count of Patient Id" numFmtId="0" hierarchy="24" level="32767"/>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alaxy" refreshedDate="45719.611439120374" createdVersion="5" refreshedVersion="6" minRefreshableVersion="3" recordCount="0" supportSubquery="1" supportAdvancedDrill="1">
  <cacheSource type="external" connectionId="3"/>
  <cacheFields count="3">
    <cacheField name="[Measures].[Average of Patient Waittime]" caption="Average of Patient Waittime" numFmtId="0" hierarchy="26" level="32767"/>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alaxy" refreshedDate="45719.611440740744" createdVersion="5" refreshedVersion="6" minRefreshableVersion="3" recordCount="0" supportSubquery="1" supportAdvancedDrill="1">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Galaxy" refreshedDate="45719.61144270833" createdVersion="5" refreshedVersion="6" minRefreshableVersion="3" recordCount="0" supportSubquery="1" supportAdvancedDrill="1">
  <cacheSource type="external" connectionId="3"/>
  <cacheFields count="4">
    <cacheField name="[Calendar_Table].[Date (Day)].[Date (Day)]" caption="Date (Day)" numFmtId="0" hierarchy="1"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2"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Galaxy" refreshedDate="45719.611444675924" createdVersion="5" refreshedVersion="6" minRefreshableVersion="3" recordCount="0" supportSubquery="1" supportAdvancedDrill="1">
  <cacheSource type="external" connectionId="3"/>
  <cacheFields count="5">
    <cacheField name="[Calendar_Table].[Date (Month)].[Date (Month)]" caption="Date (Month)" numFmtId="0" hierarchy="2"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9" level="1">
      <sharedItems count="2">
        <s v="Admitted"/>
        <s v="Not Admitted"/>
      </sharedItems>
    </cacheField>
    <cacheField name="[Calendar_Table].[Date (Year)].[Date (Year)]" caption="Date (Year)" numFmtId="0" hierarchy="4"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Galaxy" refreshedDate="45719.611445254632" createdVersion="5" refreshedVersion="6" minRefreshableVersion="3" recordCount="0" supportSubquery="1" supportAdvancedDrill="1">
  <cacheSource type="external" connectionId="3"/>
  <cacheFields count="4">
    <cacheField name="[Calendar_Table].[Date (Month)].[Date (Month)]" caption="Date (Month)" numFmtId="0" hierarchy="2" level="1">
      <sharedItems containsSemiMixedTypes="0" containsNonDate="0" containsString="0"/>
    </cacheField>
    <cacheField name="[Hospital Emergency Room Data].[Age Group].[Age Group]" caption="Age Group" numFmtId="0" hierarchy="5"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Galaxy" refreshedDate="45719.611446875002" createdVersion="5" refreshedVersion="6" minRefreshableVersion="3" recordCount="0" supportSubquery="1" supportAdvancedDrill="1">
  <cacheSource type="external" connectionId="3"/>
  <cacheFields count="4">
    <cacheField name="[Calendar_Table].[Date (Month)].[Date (Month)]" caption="Date (Month)" numFmtId="0" hierarchy="2" level="1">
      <sharedItems containsSemiMixedTypes="0" containsNonDate="0" containsString="0"/>
    </cacheField>
    <cacheField name="[Hospital Emergency Room Data].[Patient Attend Status].[Patient Attend Status]" caption="Patient Attend Status" numFmtId="0" hierarchy="12" level="1">
      <sharedItems count="2">
        <s v="Delay"/>
        <s v="Ontime"/>
      </sharedItems>
    </cacheField>
    <cacheField name="[Measures].[Count of Patient Attend Status]" caption="Count of Patient Attend Status" numFmtId="0" hierarchy="31" level="32767"/>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Galaxy" refreshedDate="45719.611448611111" createdVersion="5" refreshedVersion="6" minRefreshableVersion="3" recordCount="0" supportSubquery="1" supportAdvancedDrill="1">
  <cacheSource type="external" connectionId="3"/>
  <cacheFields count="4">
    <cacheField name="[Calendar_Table].[Date (Month)].[Date (Month)]" caption="Date (Month)" numFmtId="0" hierarchy="2" level="1">
      <sharedItems containsSemiMixedTypes="0" containsNonDate="0" containsString="0"/>
    </cacheField>
    <cacheField name="[Hospital Emergency Room Data].[Patient Gender].[Patient Gender]" caption="Patient Gender" numFmtId="0" hierarchy="13" level="1">
      <sharedItems count="2">
        <s v="Female"/>
        <s v="Male"/>
      </sharedItems>
    </cacheField>
    <cacheField name="[Measures].[Count of Patient Gender]" caption="Count of Patient Gender" numFmtId="0" hierarchy="32" level="32767"/>
    <cacheField name="[Calendar_Table].[Date (Year)].[Date (Year)]" caption="Date (Year)" numFmtId="0" hierarchy="4"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PivotTable8" cacheId="7" applyNumberFormats="0" applyBorderFormats="0" applyFontFormats="0" applyPatternFormats="0" applyAlignmentFormats="0" applyWidthHeightFormats="1" dataCaption="Values" tag="d1443bb3-a0b9-4cb2-a137-e59cfde3cbfc" updatedVersion="6" minRefreshableVersion="3" useAutoFormatting="1" subtotalHiddenItems="1" itemPrintTitles="1" createdVersion="5" indent="0" outline="1" outlineData="1" multipleFieldFilters="0" chartFormat="16">
  <location ref="A33:B36"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 count="1" selected="0">
            <x v="0"/>
          </reference>
        </references>
      </pivotArea>
    </chartFormat>
    <chartFormat chart="15"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0.xml><?xml version="1.0" encoding="utf-8"?>
<pivotTableDefinition xmlns="http://schemas.openxmlformats.org/spreadsheetml/2006/main" name="PivotTable11" cacheId="10" applyNumberFormats="0" applyBorderFormats="0" applyFontFormats="0" applyPatternFormats="0" applyAlignmentFormats="0" applyWidthHeightFormats="1" dataCaption="Values" tag="d1443bb3-a0b9-4cb2-a137-e59cfde3cbfc" updatedVersion="6" minRefreshableVersion="3" useAutoFormatting="1" subtotalHiddenItems="1" itemPrintTitles="1" createdVersion="5" indent="0" outline="1" outlineData="1" multipleFieldFilters="0" chartFormat="20">
  <location ref="D84:D86" firstHeaderRow="1" firstDataRow="1" firstDataCol="1"/>
  <pivotFields count="4">
    <pivotField axis="axisRow" allDrilled="1" showAll="0" dataSourceSort="1">
      <items count="2">
        <item x="0" e="0"/>
        <item t="default"/>
      </items>
    </pivotField>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7">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
    <rowHierarchyUsage hierarchyUsage="3"/>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1.xml><?xml version="1.0" encoding="utf-8"?>
<pivotTableDefinition xmlns="http://schemas.openxmlformats.org/spreadsheetml/2006/main" name="PivotTable3" cacheId="4" applyNumberFormats="0" applyBorderFormats="0" applyFontFormats="0" applyPatternFormats="0" applyAlignmentFormats="0" applyWidthHeightFormats="1" dataCaption="Values" tag="24e6aa54-14e8-477b-9ebd-e10c2130112c" updatedVersion="6" minRefreshableVersion="3" useAutoFormatting="1" subtotalHiddenItems="1" itemPrintTitles="1" createdVersion="5" indent="0" outline="1" outlineData="1" multipleFieldFilters="0" chartFormat="34">
  <location ref="G3:H34"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6">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s>
  <chartFormats count="4">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2.xml><?xml version="1.0" encoding="utf-8"?>
<pivotTableDefinition xmlns="http://schemas.openxmlformats.org/spreadsheetml/2006/main" name="PivotTable9" cacheId="8" applyNumberFormats="0" applyBorderFormats="0" applyFontFormats="0" applyPatternFormats="0" applyAlignmentFormats="0" applyWidthHeightFormats="1" dataCaption="Values" tag="d1443bb3-a0b9-4cb2-a137-e59cfde3cbfc" updatedVersion="6" minRefreshableVersion="3" useAutoFormatting="1" subtotalHiddenItems="1" itemPrintTitles="1" createdVersion="5" indent="0" outline="1" outlineData="1" multipleFieldFilters="0" chartFormat="20">
  <location ref="A72:B7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7">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s>
  <chartFormats count="9">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1" count="1" selected="0">
            <x v="0"/>
          </reference>
        </references>
      </pivotArea>
    </chartFormat>
    <chartFormat chart="17" format="5">
      <pivotArea type="data" outline="0" fieldPosition="0">
        <references count="2">
          <reference field="4294967294" count="1" selected="0">
            <x v="0"/>
          </reference>
          <reference field="1"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0"/>
          </reference>
        </references>
      </pivotArea>
    </chartFormat>
    <chartFormat chart="18" format="8">
      <pivotArea type="data" outline="0" fieldPosition="0">
        <references count="2">
          <reference field="4294967294" count="1" selected="0">
            <x v="0"/>
          </reference>
          <reference field="1"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2.xml><?xml version="1.0" encoding="utf-8"?>
<pivotTableDefinition xmlns="http://schemas.openxmlformats.org/spreadsheetml/2006/main" name="PivotTable7" cacheId="6" applyNumberFormats="0" applyBorderFormats="0" applyFontFormats="0" applyPatternFormats="0" applyAlignmentFormats="0" applyWidthHeightFormats="1" dataCaption="Values" tag="d1443bb3-a0b9-4cb2-a137-e59cfde3cbfc" updatedVersion="6" minRefreshableVersion="3" useAutoFormatting="1" subtotalHiddenItems="1" itemPrintTitles="1" createdVersion="5" indent="0" outline="1" outlineData="1" multipleFieldFilters="0" chartFormat="12">
  <location ref="A19:B28"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9">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collapsedLevelsAreSubtotals="1" fieldPosition="0">
        <references count="1">
          <reference field="1" count="0"/>
        </references>
      </pivotArea>
    </format>
    <format dxfId="7">
      <pivotArea collapsedLevelsAreSubtotals="1" fieldPosition="0">
        <references count="1">
          <reference field="1" count="0"/>
        </references>
      </pivotArea>
    </format>
  </formats>
  <chartFormats count="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tag="24e6aa54-14e8-477b-9ebd-e10c2130112c" updatedVersion="6" minRefreshableVersion="3" subtotalHiddenItems="1" itemPrintTitles="1" createdVersion="5" indent="0" outline="1" outlineData="1" multipleFieldFilters="0" chartFormat="22">
  <location ref="D6:E37"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1">
      <extLst>
        <ext xmlns:x15="http://schemas.microsoft.com/office/spreadsheetml/2010/11/main" uri="{FABC7310-3BB5-11E1-824E-6D434824019B}">
          <x15:dataField isCountDistinct="1"/>
        </ext>
      </extLst>
    </dataField>
  </dataFields>
  <chartFormats count="2">
    <chartFormat chart="12" format="9"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4.xml><?xml version="1.0" encoding="utf-8"?>
<pivotTableDefinition xmlns="http://schemas.openxmlformats.org/spreadsheetml/2006/main" name="PivotTable10" cacheId="9" applyNumberFormats="0" applyBorderFormats="0" applyFontFormats="0" applyPatternFormats="0" applyAlignmentFormats="0" applyWidthHeightFormats="1" dataCaption="Values" tag="d1443bb3-a0b9-4cb2-a137-e59cfde3cbfc" updatedVersion="6" minRefreshableVersion="3" useAutoFormatting="1" subtotalHiddenItems="1" itemPrintTitles="1" createdVersion="5" indent="0" outline="1" outlineData="1" multipleFieldFilters="0" chartFormat="24">
  <location ref="A58:B67"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6"/>
    </i>
    <i>
      <x v="3"/>
    </i>
    <i>
      <x v="1"/>
    </i>
    <i>
      <x/>
    </i>
    <i>
      <x v="5"/>
    </i>
    <i>
      <x v="2"/>
    </i>
    <i>
      <x v="4"/>
    </i>
    <i t="grand">
      <x/>
    </i>
  </rowItems>
  <colItems count="1">
    <i/>
  </colItems>
  <dataFields count="1">
    <dataField name="Count of Department Referral" fld="2" subtotal="count" baseField="0" baseItem="0"/>
  </dataFields>
  <formats count="9">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collapsedLevelsAreSubtotals="1" fieldPosition="0">
        <references count="1">
          <reference field="1" count="0"/>
        </references>
      </pivotArea>
    </format>
    <format dxfId="16">
      <pivotArea collapsedLevelsAreSubtotals="1" fieldPosition="0">
        <references count="1">
          <reference field="1" count="0"/>
        </references>
      </pivotArea>
    </format>
  </formats>
  <chartFormats count="1">
    <chartFormat chart="23"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5.xml><?xml version="1.0" encoding="utf-8"?>
<pivotTableDefinition xmlns="http://schemas.openxmlformats.org/spreadsheetml/2006/main" name="PivotTable6" cacheId="5" applyNumberFormats="0" applyBorderFormats="0" applyFontFormats="0" applyPatternFormats="0" applyAlignmentFormats="0" applyWidthHeightFormats="1" dataCaption="Values" tag="d1443bb3-a0b9-4cb2-a137-e59cfde3cbfc" updatedVersion="6" minRefreshableVersion="3" subtotalHiddenItems="1" itemPrintTitles="1" createdVersion="5" indent="0" outline="1" outlineData="1" multipleFieldFilters="0" chartFormat="25">
  <location ref="A42:C45"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8">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fieldPosition="0">
        <references count="1">
          <reference field="4294967294" count="1">
            <x v="1"/>
          </reference>
        </references>
      </pivotArea>
    </format>
  </format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8" format="4">
      <pivotArea type="data" outline="0" fieldPosition="0">
        <references count="2">
          <reference field="4294967294" count="1" selected="0">
            <x v="0"/>
          </reference>
          <reference field="2" count="1" selected="0">
            <x v="0"/>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tag="d1443bb3-a0b9-4cb2-a137-e59cfde3cbfc" updatedVersion="6" minRefreshableVersion="3" useAutoFormatting="1" subtotalHiddenItems="1" itemPrintTitles="1" createdVersion="5" indent="0" outline="1" outlineData="1" multipleFieldFilters="0">
  <location ref="A15:A1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26206224" numFmtId="2"/>
  </dataFields>
  <formats count="7">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tag="bcf9f9f5-15b4-4be0-8ba7-f420a6e7d3d3" updatedVersion="6" minRefreshableVersion="3" useAutoFormatting="1" subtotalHiddenItems="1" itemPrintTitles="1" createdVersion="5" indent="0" outline="1" outlineData="1" multipleFieldFilters="0">
  <location ref="A10:A11"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26206224" numFmtId="2"/>
  </dataFields>
  <formats count="6">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tag="2e05d6e6-6f83-4804-b9c6-ba55c8b2d93b" updatedVersion="6" minRefreshableVersion="3" useAutoFormatting="1" subtotalHiddenItems="1" itemPrintTitles="1" createdVersion="5" indent="0" outline="1" outlineData="1"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1">
      <extLst>
        <ext xmlns:x15="http://schemas.microsoft.com/office/spreadsheetml/2010/11/main" uri="{FABC7310-3BB5-11E1-824E-6D434824019B}">
          <x15:dataField isCountDistinct="1"/>
        </ext>
      </extLst>
    </dataField>
  </dataField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9.xml><?xml version="1.0" encoding="utf-8"?>
<pivotTableDefinition xmlns="http://schemas.openxmlformats.org/spreadsheetml/2006/main" name="PivotTable12" cacheId="11" applyNumberFormats="0" applyBorderFormats="0" applyFontFormats="0" applyPatternFormats="0" applyAlignmentFormats="0" applyWidthHeightFormats="1" dataCaption="Values" tag="24e6aa54-14e8-477b-9ebd-e10c2130112c" updatedVersion="6" minRefreshableVersion="3" useAutoFormatting="1" subtotalHiddenItems="1" itemPrintTitles="1" createdVersion="5" indent="0" outline="1" outlineData="1" multipleFieldFilters="0" chartFormat="41">
  <location ref="J3:K34"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3" subtotal="average" baseField="0" baseItem="0"/>
  </dataFields>
  <formats count="6">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s>
  <chartFormats count="2">
    <chartFormat chart="37"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_Table].[Date (Month)]">
  <pivotTables>
    <pivotTable tabId="1" name="PivotTable5"/>
    <pivotTable tabId="1" name="PivotTable1"/>
    <pivotTable tabId="1" name="PivotTable2"/>
    <pivotTable tabId="1" name="PivotTable4"/>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s>
  <data>
    <olap pivotCacheId="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2"/>
  </pivotTables>
  <data>
    <olap pivotCacheId="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mine" rowHeight="324000"/>
  <slicer name="Date (Year)" cache="Slicer_Date__Year" caption="Date (Year)" columnCount="2" showCaption="0" level="1" style="m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1"/>
  <sheetViews>
    <sheetView tabSelected="1" zoomScale="83" zoomScaleNormal="83" workbookViewId="0">
      <selection activeCell="O35" sqref="O35"/>
    </sheetView>
  </sheetViews>
  <sheetFormatPr defaultRowHeight="14.4" x14ac:dyDescent="0.3"/>
  <sheetData>
    <row r="1" spans="1:22" x14ac:dyDescent="0.3">
      <c r="A1" s="5"/>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row r="6" spans="1:22" x14ac:dyDescent="0.3">
      <c r="A6" s="5"/>
      <c r="B6" s="5"/>
      <c r="C6" s="5"/>
      <c r="D6" s="5"/>
      <c r="E6" s="5"/>
      <c r="F6" s="5"/>
      <c r="G6" s="5"/>
      <c r="H6" s="5"/>
      <c r="I6" s="5"/>
      <c r="J6" s="5"/>
      <c r="K6" s="5"/>
      <c r="L6" s="5"/>
      <c r="M6" s="5"/>
      <c r="N6" s="5"/>
      <c r="O6" s="5"/>
      <c r="P6" s="5"/>
      <c r="Q6" s="5"/>
      <c r="R6" s="5"/>
      <c r="S6" s="5"/>
      <c r="T6" s="5"/>
      <c r="U6" s="5"/>
      <c r="V6" s="5"/>
    </row>
    <row r="7" spans="1:22" x14ac:dyDescent="0.3">
      <c r="A7" s="5"/>
      <c r="B7" s="5"/>
      <c r="C7" s="5"/>
      <c r="D7" s="5"/>
      <c r="E7" s="5"/>
      <c r="F7" s="5"/>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5"/>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5"/>
      <c r="E25" s="5"/>
      <c r="F25" s="5"/>
      <c r="G25" s="5"/>
      <c r="H25" s="5"/>
      <c r="I25" s="5"/>
      <c r="J25" s="5"/>
      <c r="K25" s="5"/>
      <c r="L25" s="5"/>
      <c r="M25" s="5"/>
      <c r="N25" s="5"/>
      <c r="O25" s="5"/>
      <c r="P25" s="5"/>
      <c r="Q25" s="5"/>
      <c r="R25" s="5"/>
      <c r="S25" s="5"/>
      <c r="T25" s="5"/>
      <c r="U25" s="5"/>
      <c r="V25" s="5"/>
    </row>
    <row r="26" spans="1:22" x14ac:dyDescent="0.3">
      <c r="A26" s="5"/>
      <c r="B26" s="5"/>
      <c r="C26" s="5"/>
      <c r="D26" s="5"/>
      <c r="E26" s="5"/>
      <c r="F26" s="5"/>
      <c r="G26" s="5"/>
      <c r="H26" s="5"/>
      <c r="I26" s="5"/>
      <c r="J26" s="5"/>
      <c r="K26" s="5"/>
      <c r="L26" s="5"/>
      <c r="M26" s="5"/>
      <c r="N26" s="5"/>
      <c r="O26" s="5"/>
      <c r="P26" s="5"/>
      <c r="Q26" s="5"/>
      <c r="R26" s="5"/>
      <c r="S26" s="5"/>
      <c r="T26" s="5"/>
      <c r="U26" s="5"/>
      <c r="V26" s="5"/>
    </row>
    <row r="27" spans="1:22" x14ac:dyDescent="0.3">
      <c r="A27" s="5"/>
      <c r="B27" s="5"/>
      <c r="C27" s="5"/>
      <c r="D27" s="5"/>
      <c r="E27" s="5"/>
      <c r="F27" s="5"/>
      <c r="G27" s="5"/>
      <c r="H27" s="5"/>
      <c r="I27" s="5"/>
      <c r="J27" s="5"/>
      <c r="K27" s="5"/>
      <c r="L27" s="5"/>
      <c r="M27" s="5"/>
      <c r="N27" s="5"/>
      <c r="O27" s="5"/>
      <c r="P27" s="5"/>
      <c r="Q27" s="5"/>
      <c r="R27" s="5"/>
      <c r="S27" s="5"/>
      <c r="T27" s="5"/>
      <c r="U27" s="5"/>
      <c r="V27" s="5"/>
    </row>
    <row r="28" spans="1:22" x14ac:dyDescent="0.3">
      <c r="A28" s="5"/>
      <c r="B28" s="5"/>
      <c r="C28" s="5"/>
      <c r="D28" s="5"/>
      <c r="E28" s="5"/>
      <c r="F28" s="5"/>
      <c r="G28" s="5"/>
      <c r="H28" s="5"/>
      <c r="I28" s="5"/>
      <c r="J28" s="5"/>
      <c r="K28" s="5"/>
      <c r="L28" s="5"/>
      <c r="M28" s="5"/>
      <c r="N28" s="5"/>
      <c r="O28" s="5"/>
      <c r="P28" s="5"/>
      <c r="Q28" s="5"/>
      <c r="R28" s="5"/>
      <c r="S28" s="5"/>
      <c r="T28" s="5"/>
      <c r="U28" s="5"/>
      <c r="V28" s="5"/>
    </row>
    <row r="29" spans="1:22" x14ac:dyDescent="0.3">
      <c r="A29" s="5"/>
      <c r="B29" s="5"/>
      <c r="C29" s="5"/>
      <c r="D29" s="5"/>
      <c r="E29" s="5"/>
      <c r="F29" s="5"/>
      <c r="G29" s="5"/>
      <c r="H29" s="5"/>
      <c r="I29" s="5"/>
      <c r="J29" s="5"/>
      <c r="K29" s="5"/>
      <c r="L29" s="5"/>
      <c r="M29" s="5"/>
      <c r="N29" s="5"/>
      <c r="O29" s="5"/>
      <c r="P29" s="5"/>
      <c r="Q29" s="5"/>
      <c r="R29" s="5"/>
      <c r="S29" s="5"/>
      <c r="T29" s="5"/>
      <c r="U29" s="5"/>
      <c r="V29" s="5"/>
    </row>
    <row r="30" spans="1:22" x14ac:dyDescent="0.3">
      <c r="A30" s="5"/>
      <c r="B30" s="5"/>
      <c r="C30" s="5"/>
      <c r="D30" s="5"/>
      <c r="E30" s="5"/>
      <c r="F30" s="5"/>
      <c r="G30" s="5"/>
      <c r="H30" s="5"/>
      <c r="I30" s="5"/>
      <c r="J30" s="5"/>
      <c r="K30" s="5"/>
      <c r="L30" s="5"/>
      <c r="M30" s="5"/>
      <c r="N30" s="5"/>
      <c r="O30" s="5"/>
      <c r="P30" s="5"/>
      <c r="Q30" s="5"/>
      <c r="R30" s="5"/>
      <c r="S30" s="5"/>
      <c r="T30" s="5"/>
      <c r="U30" s="5"/>
      <c r="V30" s="5"/>
    </row>
    <row r="31" spans="1:22" x14ac:dyDescent="0.3">
      <c r="A31" s="5"/>
      <c r="B31" s="5"/>
      <c r="C31" s="5"/>
      <c r="D31" s="5"/>
      <c r="E31" s="5"/>
      <c r="F31" s="5"/>
      <c r="G31" s="5"/>
      <c r="H31" s="5"/>
      <c r="I31" s="5"/>
      <c r="J31" s="5"/>
      <c r="K31" s="5"/>
      <c r="L31" s="5"/>
      <c r="M31" s="5"/>
      <c r="N31" s="5"/>
      <c r="O31" s="5"/>
      <c r="P31" s="5"/>
      <c r="Q31" s="5"/>
      <c r="R31" s="5"/>
      <c r="S31" s="5"/>
      <c r="T31" s="5"/>
      <c r="U31" s="5"/>
      <c r="V31"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S2" sqref="S2"/>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row r="29" spans="1:19" x14ac:dyDescent="0.3">
      <c r="A29" s="7"/>
      <c r="B29" s="7"/>
      <c r="C29" s="7"/>
      <c r="D29" s="7"/>
      <c r="E29" s="7"/>
      <c r="F29" s="7"/>
      <c r="G29" s="7"/>
      <c r="H29" s="7"/>
      <c r="I29" s="7"/>
      <c r="J29" s="7"/>
      <c r="K29" s="7"/>
      <c r="L29" s="7"/>
      <c r="M29" s="7"/>
      <c r="N29" s="7"/>
      <c r="O29" s="7"/>
      <c r="P29" s="7"/>
      <c r="Q29" s="7"/>
      <c r="R29" s="7"/>
      <c r="S29" s="7"/>
    </row>
    <row r="30" spans="1:19" x14ac:dyDescent="0.3">
      <c r="A30" s="7"/>
      <c r="B30" s="7"/>
      <c r="C30" s="7"/>
      <c r="D30" s="7"/>
      <c r="E30" s="7"/>
      <c r="F30" s="7"/>
      <c r="G30" s="7"/>
      <c r="H30" s="7"/>
      <c r="I30" s="7"/>
      <c r="J30" s="7"/>
      <c r="K30" s="7"/>
      <c r="L30" s="7"/>
      <c r="M30" s="7"/>
      <c r="N30" s="7"/>
      <c r="O30" s="7"/>
      <c r="P30" s="7"/>
      <c r="Q30" s="7"/>
      <c r="R30" s="7"/>
      <c r="S30"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P2" sqref="P2"/>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row r="29" spans="1:19" x14ac:dyDescent="0.3">
      <c r="A29" s="7"/>
      <c r="B29" s="7"/>
      <c r="C29" s="7"/>
      <c r="D29" s="7"/>
      <c r="E29" s="7"/>
      <c r="F29" s="7"/>
      <c r="G29" s="7"/>
      <c r="H29" s="7"/>
      <c r="I29" s="7"/>
      <c r="J29" s="7"/>
      <c r="K29" s="7"/>
      <c r="L29" s="7"/>
      <c r="M29" s="7"/>
      <c r="N29" s="7"/>
      <c r="O29" s="7"/>
      <c r="P29" s="7"/>
      <c r="Q29" s="7"/>
      <c r="R29" s="7"/>
      <c r="S29" s="7"/>
    </row>
    <row r="30" spans="1:19" x14ac:dyDescent="0.3">
      <c r="A30" s="7"/>
      <c r="B30" s="7"/>
      <c r="C30" s="7"/>
      <c r="D30" s="7"/>
      <c r="E30" s="7"/>
      <c r="F30" s="7"/>
      <c r="G30" s="7"/>
      <c r="H30" s="7"/>
      <c r="I30" s="7"/>
      <c r="J30" s="7"/>
      <c r="K30" s="7"/>
      <c r="L30" s="7"/>
      <c r="M30" s="7"/>
      <c r="N30" s="7"/>
      <c r="O30" s="7"/>
      <c r="P30" s="7"/>
      <c r="Q30" s="7"/>
      <c r="R30" s="7"/>
      <c r="S30"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R3" sqref="R3"/>
    </sheetView>
  </sheetViews>
  <sheetFormatPr defaultRowHeight="14.4" x14ac:dyDescent="0.3"/>
  <sheetData>
    <row r="1" spans="1:19" x14ac:dyDescent="0.3">
      <c r="A1" s="13"/>
      <c r="B1" s="13"/>
      <c r="C1" s="13"/>
      <c r="D1" s="13"/>
      <c r="E1" s="13"/>
      <c r="F1" s="13"/>
      <c r="G1" s="13"/>
      <c r="H1" s="13"/>
      <c r="I1" s="13"/>
      <c r="J1" s="13"/>
      <c r="K1" s="13"/>
      <c r="L1" s="13"/>
      <c r="M1" s="13"/>
      <c r="N1" s="13"/>
      <c r="O1" s="13"/>
      <c r="P1" s="13"/>
      <c r="Q1" s="13"/>
      <c r="R1" s="13"/>
      <c r="S1" s="13"/>
    </row>
    <row r="2" spans="1:19" x14ac:dyDescent="0.3">
      <c r="A2" s="13"/>
      <c r="B2" s="13"/>
      <c r="C2" s="13"/>
      <c r="D2" s="13"/>
      <c r="E2" s="13"/>
      <c r="F2" s="13"/>
      <c r="G2" s="13"/>
      <c r="H2" s="13"/>
      <c r="I2" s="13"/>
      <c r="J2" s="13"/>
      <c r="K2" s="13"/>
      <c r="L2" s="13"/>
      <c r="M2" s="13"/>
      <c r="N2" s="13"/>
      <c r="O2" s="13"/>
      <c r="P2" s="13"/>
      <c r="Q2" s="13"/>
      <c r="R2" s="13"/>
      <c r="S2" s="13"/>
    </row>
    <row r="3" spans="1:19" x14ac:dyDescent="0.3">
      <c r="A3" s="13"/>
      <c r="B3" s="13"/>
      <c r="C3" s="13"/>
      <c r="D3" s="13"/>
      <c r="E3" s="13"/>
      <c r="F3" s="13"/>
      <c r="G3" s="13"/>
      <c r="H3" s="13"/>
      <c r="I3" s="13"/>
      <c r="J3" s="13"/>
      <c r="K3" s="13"/>
      <c r="L3" s="13"/>
      <c r="M3" s="13"/>
      <c r="N3" s="13"/>
      <c r="O3" s="13"/>
      <c r="P3" s="13"/>
      <c r="Q3" s="13"/>
      <c r="R3" s="13"/>
      <c r="S3" s="13"/>
    </row>
    <row r="4" spans="1:19" x14ac:dyDescent="0.3">
      <c r="A4" s="13"/>
      <c r="B4" s="13"/>
      <c r="C4" s="13"/>
      <c r="D4" s="13"/>
      <c r="E4" s="13"/>
      <c r="F4" s="13"/>
      <c r="G4" s="13"/>
      <c r="H4" s="13"/>
      <c r="I4" s="13"/>
      <c r="J4" s="13"/>
      <c r="K4" s="13"/>
      <c r="L4" s="13"/>
      <c r="M4" s="13"/>
      <c r="N4" s="13"/>
      <c r="O4" s="13"/>
      <c r="P4" s="13"/>
      <c r="Q4" s="13"/>
      <c r="R4" s="13"/>
      <c r="S4" s="13"/>
    </row>
    <row r="5" spans="1:19" x14ac:dyDescent="0.3">
      <c r="A5" s="13"/>
      <c r="B5" s="13"/>
      <c r="C5" s="13"/>
      <c r="D5" s="13"/>
      <c r="E5" s="13"/>
      <c r="F5" s="13"/>
      <c r="G5" s="13"/>
      <c r="H5" s="13"/>
      <c r="I5" s="13"/>
      <c r="J5" s="13"/>
      <c r="K5" s="13"/>
      <c r="L5" s="13"/>
      <c r="M5" s="13"/>
      <c r="N5" s="13"/>
      <c r="O5" s="13"/>
      <c r="P5" s="13"/>
      <c r="Q5" s="13"/>
      <c r="R5" s="13"/>
      <c r="S5" s="13"/>
    </row>
    <row r="6" spans="1:19" x14ac:dyDescent="0.3">
      <c r="A6" s="13"/>
      <c r="B6" s="13"/>
      <c r="C6" s="13"/>
      <c r="D6" s="13"/>
      <c r="E6" s="13"/>
      <c r="F6" s="13"/>
      <c r="G6" s="13"/>
      <c r="H6" s="13"/>
      <c r="I6" s="13"/>
      <c r="J6" s="13"/>
      <c r="K6" s="13"/>
      <c r="L6" s="13"/>
      <c r="M6" s="13"/>
      <c r="N6" s="13"/>
      <c r="O6" s="13"/>
      <c r="P6" s="13"/>
      <c r="Q6" s="13"/>
      <c r="R6" s="13"/>
      <c r="S6" s="13"/>
    </row>
    <row r="7" spans="1:19" x14ac:dyDescent="0.3">
      <c r="A7" s="13"/>
      <c r="B7" s="13"/>
      <c r="C7" s="13"/>
      <c r="D7" s="13"/>
      <c r="E7" s="13"/>
      <c r="F7" s="13"/>
      <c r="G7" s="13"/>
      <c r="H7" s="13"/>
      <c r="I7" s="13"/>
      <c r="J7" s="13"/>
      <c r="K7" s="13"/>
      <c r="L7" s="13"/>
      <c r="M7" s="13"/>
      <c r="N7" s="13"/>
      <c r="O7" s="13"/>
      <c r="P7" s="13"/>
      <c r="Q7" s="13"/>
      <c r="R7" s="13"/>
      <c r="S7" s="13"/>
    </row>
    <row r="8" spans="1:19" x14ac:dyDescent="0.3">
      <c r="A8" s="13"/>
      <c r="B8" s="13"/>
      <c r="C8" s="13"/>
      <c r="D8" s="13"/>
      <c r="E8" s="13"/>
      <c r="F8" s="13"/>
      <c r="G8" s="13"/>
      <c r="H8" s="13"/>
      <c r="I8" s="13"/>
      <c r="J8" s="13"/>
      <c r="K8" s="13"/>
      <c r="L8" s="13"/>
      <c r="M8" s="13"/>
      <c r="N8" s="13"/>
      <c r="O8" s="13"/>
      <c r="P8" s="13"/>
      <c r="Q8" s="13"/>
      <c r="R8" s="13"/>
      <c r="S8" s="13"/>
    </row>
    <row r="9" spans="1:19" x14ac:dyDescent="0.3">
      <c r="A9" s="13"/>
      <c r="B9" s="13"/>
      <c r="C9" s="13"/>
      <c r="D9" s="13"/>
      <c r="E9" s="13"/>
      <c r="F9" s="13"/>
      <c r="G9" s="13"/>
      <c r="H9" s="13"/>
      <c r="I9" s="13"/>
      <c r="J9" s="13"/>
      <c r="K9" s="13"/>
      <c r="L9" s="13"/>
      <c r="M9" s="13"/>
      <c r="N9" s="13"/>
      <c r="O9" s="13"/>
      <c r="P9" s="13"/>
      <c r="Q9" s="13"/>
      <c r="R9" s="13"/>
      <c r="S9" s="13"/>
    </row>
    <row r="10" spans="1:19" x14ac:dyDescent="0.3">
      <c r="A10" s="13"/>
      <c r="B10" s="13"/>
      <c r="C10" s="13"/>
      <c r="D10" s="13"/>
      <c r="E10" s="13"/>
      <c r="F10" s="13"/>
      <c r="G10" s="13"/>
      <c r="H10" s="13"/>
      <c r="I10" s="13"/>
      <c r="J10" s="13"/>
      <c r="K10" s="13"/>
      <c r="L10" s="13"/>
      <c r="M10" s="13"/>
      <c r="N10" s="13"/>
      <c r="O10" s="13"/>
      <c r="P10" s="13"/>
      <c r="Q10" s="13"/>
      <c r="R10" s="13"/>
      <c r="S10" s="13"/>
    </row>
    <row r="11" spans="1:19" x14ac:dyDescent="0.3">
      <c r="A11" s="13"/>
      <c r="B11" s="13"/>
      <c r="C11" s="13"/>
      <c r="D11" s="13"/>
      <c r="E11" s="13"/>
      <c r="F11" s="13"/>
      <c r="G11" s="13"/>
      <c r="H11" s="13"/>
      <c r="I11" s="13"/>
      <c r="J11" s="13"/>
      <c r="K11" s="13"/>
      <c r="L11" s="13"/>
      <c r="M11" s="13"/>
      <c r="N11" s="13"/>
      <c r="O11" s="13"/>
      <c r="P11" s="13"/>
      <c r="Q11" s="13"/>
      <c r="R11" s="13"/>
      <c r="S11" s="13"/>
    </row>
    <row r="12" spans="1:19" x14ac:dyDescent="0.3">
      <c r="A12" s="13"/>
      <c r="B12" s="13"/>
      <c r="C12" s="13"/>
      <c r="D12" s="13"/>
      <c r="E12" s="13"/>
      <c r="F12" s="13"/>
      <c r="G12" s="13"/>
      <c r="H12" s="13"/>
      <c r="I12" s="13"/>
      <c r="J12" s="13"/>
      <c r="K12" s="13"/>
      <c r="L12" s="13"/>
      <c r="M12" s="13"/>
      <c r="N12" s="13"/>
      <c r="O12" s="13"/>
      <c r="P12" s="13"/>
      <c r="Q12" s="13"/>
      <c r="R12" s="13"/>
      <c r="S12" s="13"/>
    </row>
    <row r="13" spans="1:19" x14ac:dyDescent="0.3">
      <c r="A13" s="13"/>
      <c r="B13" s="13"/>
      <c r="C13" s="13"/>
      <c r="D13" s="13"/>
      <c r="E13" s="13"/>
      <c r="F13" s="13"/>
      <c r="G13" s="13"/>
      <c r="H13" s="13"/>
      <c r="I13" s="13"/>
      <c r="J13" s="13"/>
      <c r="K13" s="13"/>
      <c r="L13" s="13"/>
      <c r="M13" s="13"/>
      <c r="N13" s="13"/>
      <c r="O13" s="13"/>
      <c r="P13" s="13"/>
      <c r="Q13" s="13"/>
      <c r="R13" s="13"/>
      <c r="S13" s="13"/>
    </row>
    <row r="14" spans="1:19" x14ac:dyDescent="0.3">
      <c r="A14" s="13"/>
      <c r="B14" s="13"/>
      <c r="C14" s="13"/>
      <c r="D14" s="13"/>
      <c r="E14" s="13"/>
      <c r="F14" s="13"/>
      <c r="G14" s="13"/>
      <c r="H14" s="13"/>
      <c r="I14" s="13"/>
      <c r="J14" s="13"/>
      <c r="K14" s="13"/>
      <c r="L14" s="13"/>
      <c r="M14" s="13"/>
      <c r="N14" s="13"/>
      <c r="O14" s="13"/>
      <c r="P14" s="13"/>
      <c r="Q14" s="13"/>
      <c r="R14" s="13"/>
      <c r="S14" s="13"/>
    </row>
    <row r="15" spans="1:19" x14ac:dyDescent="0.3">
      <c r="A15" s="13"/>
      <c r="B15" s="13"/>
      <c r="C15" s="13"/>
      <c r="D15" s="13"/>
      <c r="E15" s="13"/>
      <c r="F15" s="13"/>
      <c r="G15" s="13"/>
      <c r="H15" s="13"/>
      <c r="I15" s="13"/>
      <c r="J15" s="13"/>
      <c r="K15" s="13"/>
      <c r="L15" s="13"/>
      <c r="M15" s="13"/>
      <c r="N15" s="13"/>
      <c r="O15" s="13"/>
      <c r="P15" s="13"/>
      <c r="Q15" s="13"/>
      <c r="R15" s="13"/>
      <c r="S15" s="13"/>
    </row>
    <row r="16" spans="1:19" x14ac:dyDescent="0.3">
      <c r="A16" s="13"/>
      <c r="B16" s="13"/>
      <c r="C16" s="13"/>
      <c r="D16" s="13"/>
      <c r="E16" s="13"/>
      <c r="F16" s="13"/>
      <c r="G16" s="13"/>
      <c r="H16" s="13"/>
      <c r="I16" s="13"/>
      <c r="J16" s="13"/>
      <c r="K16" s="13"/>
      <c r="L16" s="13"/>
      <c r="M16" s="13"/>
      <c r="N16" s="13"/>
      <c r="O16" s="13"/>
      <c r="P16" s="13"/>
      <c r="Q16" s="13"/>
      <c r="R16" s="13"/>
      <c r="S16" s="13"/>
    </row>
    <row r="17" spans="1:19" x14ac:dyDescent="0.3">
      <c r="A17" s="13"/>
      <c r="B17" s="13"/>
      <c r="C17" s="13"/>
      <c r="D17" s="13"/>
      <c r="E17" s="13"/>
      <c r="F17" s="13"/>
      <c r="G17" s="13"/>
      <c r="H17" s="13"/>
      <c r="I17" s="13"/>
      <c r="J17" s="13"/>
      <c r="K17" s="13"/>
      <c r="L17" s="13"/>
      <c r="M17" s="13"/>
      <c r="N17" s="13"/>
      <c r="O17" s="13"/>
      <c r="P17" s="13"/>
      <c r="Q17" s="13"/>
      <c r="R17" s="13"/>
      <c r="S17" s="13"/>
    </row>
    <row r="18" spans="1:19" x14ac:dyDescent="0.3">
      <c r="A18" s="13"/>
      <c r="B18" s="13"/>
      <c r="C18" s="13"/>
      <c r="D18" s="13"/>
      <c r="E18" s="13"/>
      <c r="F18" s="13"/>
      <c r="G18" s="13"/>
      <c r="H18" s="13"/>
      <c r="I18" s="13"/>
      <c r="J18" s="13"/>
      <c r="K18" s="13"/>
      <c r="L18" s="13"/>
      <c r="M18" s="13"/>
      <c r="N18" s="13"/>
      <c r="O18" s="13"/>
      <c r="P18" s="13"/>
      <c r="Q18" s="13"/>
      <c r="R18" s="13"/>
      <c r="S18" s="13"/>
    </row>
    <row r="19" spans="1:19" x14ac:dyDescent="0.3">
      <c r="A19" s="13"/>
      <c r="B19" s="13"/>
      <c r="C19" s="13"/>
      <c r="D19" s="13"/>
      <c r="E19" s="13"/>
      <c r="F19" s="13"/>
      <c r="G19" s="13"/>
      <c r="H19" s="13"/>
      <c r="I19" s="13"/>
      <c r="J19" s="13"/>
      <c r="K19" s="13"/>
      <c r="L19" s="13"/>
      <c r="M19" s="13"/>
      <c r="N19" s="13"/>
      <c r="O19" s="13"/>
      <c r="P19" s="13"/>
      <c r="Q19" s="13"/>
      <c r="R19" s="13"/>
      <c r="S19" s="13"/>
    </row>
    <row r="20" spans="1:19" x14ac:dyDescent="0.3">
      <c r="A20" s="13"/>
      <c r="B20" s="13"/>
      <c r="C20" s="13"/>
      <c r="D20" s="13"/>
      <c r="E20" s="13"/>
      <c r="F20" s="13"/>
      <c r="G20" s="13"/>
      <c r="H20" s="13"/>
      <c r="I20" s="13"/>
      <c r="J20" s="13"/>
      <c r="K20" s="13"/>
      <c r="L20" s="13"/>
      <c r="M20" s="13"/>
      <c r="N20" s="13"/>
      <c r="O20" s="13"/>
      <c r="P20" s="13"/>
      <c r="Q20" s="13"/>
      <c r="R20" s="13"/>
      <c r="S20" s="13"/>
    </row>
    <row r="21" spans="1:19" x14ac:dyDescent="0.3">
      <c r="A21" s="13"/>
      <c r="B21" s="13"/>
      <c r="C21" s="13"/>
      <c r="D21" s="13"/>
      <c r="E21" s="13"/>
      <c r="F21" s="13"/>
      <c r="G21" s="13"/>
      <c r="H21" s="13"/>
      <c r="I21" s="13"/>
      <c r="J21" s="13"/>
      <c r="K21" s="13"/>
      <c r="L21" s="13"/>
      <c r="M21" s="13"/>
      <c r="N21" s="13"/>
      <c r="O21" s="13"/>
      <c r="P21" s="13"/>
      <c r="Q21" s="13"/>
      <c r="R21" s="13"/>
      <c r="S21" s="13"/>
    </row>
    <row r="22" spans="1:19" x14ac:dyDescent="0.3">
      <c r="A22" s="13"/>
      <c r="B22" s="13"/>
      <c r="C22" s="13"/>
      <c r="D22" s="13"/>
      <c r="E22" s="13"/>
      <c r="F22" s="13"/>
      <c r="G22" s="13"/>
      <c r="H22" s="13"/>
      <c r="I22" s="13"/>
      <c r="J22" s="13"/>
      <c r="K22" s="13"/>
      <c r="L22" s="13"/>
      <c r="M22" s="13"/>
      <c r="N22" s="13"/>
      <c r="O22" s="13"/>
      <c r="P22" s="13"/>
      <c r="Q22" s="13"/>
      <c r="R22" s="13"/>
      <c r="S22" s="13"/>
    </row>
    <row r="23" spans="1:19" x14ac:dyDescent="0.3">
      <c r="A23" s="13"/>
      <c r="B23" s="13"/>
      <c r="C23" s="13"/>
      <c r="D23" s="13"/>
      <c r="E23" s="13"/>
      <c r="F23" s="13"/>
      <c r="G23" s="13"/>
      <c r="H23" s="13"/>
      <c r="I23" s="13"/>
      <c r="J23" s="13"/>
      <c r="K23" s="13"/>
      <c r="L23" s="13"/>
      <c r="M23" s="13"/>
      <c r="N23" s="13"/>
      <c r="O23" s="13"/>
      <c r="P23" s="13"/>
      <c r="Q23" s="13"/>
      <c r="R23" s="13"/>
      <c r="S23" s="13"/>
    </row>
    <row r="24" spans="1:19" x14ac:dyDescent="0.3">
      <c r="A24" s="13"/>
      <c r="B24" s="13"/>
      <c r="C24" s="13"/>
      <c r="D24" s="13"/>
      <c r="E24" s="13"/>
      <c r="F24" s="13"/>
      <c r="G24" s="13"/>
      <c r="H24" s="13"/>
      <c r="I24" s="13"/>
      <c r="J24" s="13"/>
      <c r="K24" s="13"/>
      <c r="L24" s="13"/>
      <c r="M24" s="13"/>
      <c r="N24" s="13"/>
      <c r="O24" s="13"/>
      <c r="P24" s="13"/>
      <c r="Q24" s="13"/>
      <c r="R24" s="13"/>
      <c r="S24" s="13"/>
    </row>
    <row r="25" spans="1:19" x14ac:dyDescent="0.3">
      <c r="A25" s="13"/>
      <c r="B25" s="13"/>
      <c r="C25" s="13"/>
      <c r="D25" s="13"/>
      <c r="E25" s="13"/>
      <c r="F25" s="13"/>
      <c r="G25" s="13"/>
      <c r="H25" s="13"/>
      <c r="I25" s="13"/>
      <c r="J25" s="13"/>
      <c r="K25" s="13"/>
      <c r="L25" s="13"/>
      <c r="M25" s="13"/>
      <c r="N25" s="13"/>
      <c r="O25" s="13"/>
      <c r="P25" s="13"/>
      <c r="Q25" s="13"/>
      <c r="R25" s="13"/>
      <c r="S25" s="13"/>
    </row>
    <row r="26" spans="1:19" x14ac:dyDescent="0.3">
      <c r="A26" s="13"/>
      <c r="B26" s="13"/>
      <c r="C26" s="13"/>
      <c r="D26" s="13"/>
      <c r="E26" s="13"/>
      <c r="F26" s="13"/>
      <c r="G26" s="13"/>
      <c r="H26" s="13"/>
      <c r="I26" s="13"/>
      <c r="J26" s="13"/>
      <c r="K26" s="13"/>
      <c r="L26" s="13"/>
      <c r="M26" s="13"/>
      <c r="N26" s="13"/>
      <c r="O26" s="13"/>
      <c r="P26" s="13"/>
      <c r="Q26" s="13"/>
      <c r="R26" s="13"/>
      <c r="S26" s="13"/>
    </row>
    <row r="27" spans="1:19" x14ac:dyDescent="0.3">
      <c r="A27" s="13"/>
      <c r="B27" s="13"/>
      <c r="C27" s="13"/>
      <c r="D27" s="13"/>
      <c r="E27" s="13"/>
      <c r="F27" s="13"/>
      <c r="G27" s="13"/>
      <c r="H27" s="13"/>
      <c r="I27" s="13"/>
      <c r="J27" s="13"/>
      <c r="K27" s="13"/>
      <c r="L27" s="13"/>
      <c r="M27" s="13"/>
      <c r="N27" s="13"/>
      <c r="O27" s="13"/>
      <c r="P27" s="13"/>
      <c r="Q27" s="13"/>
      <c r="R27" s="13"/>
      <c r="S27" s="13"/>
    </row>
    <row r="28" spans="1:19" x14ac:dyDescent="0.3">
      <c r="A28" s="13"/>
      <c r="B28" s="13"/>
      <c r="C28" s="13"/>
      <c r="D28" s="13"/>
      <c r="E28" s="13"/>
      <c r="F28" s="13"/>
      <c r="G28" s="13"/>
      <c r="H28" s="13"/>
      <c r="I28" s="13"/>
      <c r="J28" s="13"/>
      <c r="K28" s="13"/>
      <c r="L28" s="13"/>
      <c r="M28" s="13"/>
      <c r="N28" s="13"/>
      <c r="O28" s="13"/>
      <c r="P28" s="13"/>
      <c r="Q28" s="13"/>
      <c r="R28" s="13"/>
      <c r="S28" s="13"/>
    </row>
    <row r="29" spans="1:19" x14ac:dyDescent="0.3">
      <c r="A29" s="13"/>
      <c r="B29" s="13"/>
      <c r="C29" s="13"/>
      <c r="D29" s="13"/>
      <c r="E29" s="13"/>
      <c r="F29" s="13"/>
      <c r="G29" s="13"/>
      <c r="H29" s="13"/>
      <c r="I29" s="13"/>
      <c r="J29" s="13"/>
      <c r="K29" s="13"/>
      <c r="L29" s="13"/>
      <c r="M29" s="13"/>
      <c r="N29" s="13"/>
      <c r="O29" s="13"/>
      <c r="P29" s="13"/>
      <c r="Q29" s="13"/>
      <c r="R29" s="13"/>
      <c r="S29" s="13"/>
    </row>
    <row r="30" spans="1:19" x14ac:dyDescent="0.3">
      <c r="A30" s="13"/>
      <c r="B30" s="13"/>
      <c r="C30" s="13"/>
      <c r="D30" s="13"/>
      <c r="E30" s="13"/>
      <c r="F30" s="13"/>
      <c r="G30" s="13"/>
      <c r="H30" s="13"/>
      <c r="I30" s="13"/>
      <c r="J30" s="13"/>
      <c r="K30" s="13"/>
      <c r="L30" s="13"/>
      <c r="M30" s="13"/>
      <c r="N30" s="13"/>
      <c r="O30" s="13"/>
      <c r="P30" s="13"/>
      <c r="Q30" s="13"/>
      <c r="R30" s="13"/>
      <c r="S30"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6"/>
  <sheetViews>
    <sheetView topLeftCell="A49" workbookViewId="0">
      <selection activeCell="E60" sqref="E60"/>
    </sheetView>
  </sheetViews>
  <sheetFormatPr defaultRowHeight="14.4" x14ac:dyDescent="0.3"/>
  <cols>
    <col min="1" max="1" width="15.33203125" customWidth="1"/>
    <col min="2" max="2" width="26.33203125" customWidth="1"/>
    <col min="3" max="3" width="20.44140625" customWidth="1"/>
    <col min="4" max="5" width="12.5546875" customWidth="1"/>
    <col min="6" max="6" width="21.6640625" bestFit="1" customWidth="1"/>
    <col min="7" max="7" width="12.5546875" bestFit="1" customWidth="1"/>
    <col min="8" max="8" width="25" customWidth="1"/>
    <col min="9" max="9" width="21.88671875" bestFit="1" customWidth="1"/>
    <col min="10" max="10" width="12.5546875" customWidth="1"/>
    <col min="11" max="11" width="32.44140625" bestFit="1" customWidth="1"/>
  </cols>
  <sheetData>
    <row r="2" spans="1:11" x14ac:dyDescent="0.3">
      <c r="G2" t="s">
        <v>39</v>
      </c>
      <c r="J2" t="s">
        <v>40</v>
      </c>
    </row>
    <row r="3" spans="1:11" x14ac:dyDescent="0.3">
      <c r="A3" t="s">
        <v>1</v>
      </c>
      <c r="G3" s="2" t="s">
        <v>4</v>
      </c>
      <c r="H3" t="s">
        <v>2</v>
      </c>
      <c r="J3" s="2" t="s">
        <v>4</v>
      </c>
      <c r="K3" t="s">
        <v>3</v>
      </c>
    </row>
    <row r="4" spans="1:11" x14ac:dyDescent="0.3">
      <c r="A4" t="s">
        <v>0</v>
      </c>
      <c r="G4" s="6" t="s">
        <v>46</v>
      </c>
      <c r="H4" s="3">
        <v>33.352941176470587</v>
      </c>
      <c r="J4" s="6" t="s">
        <v>46</v>
      </c>
      <c r="K4" s="3">
        <v>4.75</v>
      </c>
    </row>
    <row r="5" spans="1:11" x14ac:dyDescent="0.3">
      <c r="A5" s="1">
        <v>485</v>
      </c>
      <c r="D5" t="s">
        <v>38</v>
      </c>
      <c r="G5" s="6" t="s">
        <v>47</v>
      </c>
      <c r="H5" s="3">
        <v>38.4</v>
      </c>
      <c r="J5" s="6" t="s">
        <v>47</v>
      </c>
      <c r="K5" s="3">
        <v>5.2</v>
      </c>
    </row>
    <row r="6" spans="1:11" x14ac:dyDescent="0.3">
      <c r="D6" s="2" t="s">
        <v>4</v>
      </c>
      <c r="E6" t="s">
        <v>0</v>
      </c>
      <c r="G6" s="6" t="s">
        <v>48</v>
      </c>
      <c r="H6" s="3">
        <v>38.521739130434781</v>
      </c>
      <c r="J6" s="6" t="s">
        <v>48</v>
      </c>
      <c r="K6" s="3">
        <v>3.375</v>
      </c>
    </row>
    <row r="7" spans="1:11" x14ac:dyDescent="0.3">
      <c r="D7" s="6" t="s">
        <v>46</v>
      </c>
      <c r="E7" s="1">
        <v>17</v>
      </c>
      <c r="G7" s="6" t="s">
        <v>49</v>
      </c>
      <c r="H7" s="3">
        <v>30.4</v>
      </c>
      <c r="J7" s="6" t="s">
        <v>49</v>
      </c>
      <c r="K7" s="3">
        <v>5.8</v>
      </c>
    </row>
    <row r="8" spans="1:11" x14ac:dyDescent="0.3">
      <c r="D8" s="6" t="s">
        <v>47</v>
      </c>
      <c r="E8" s="1">
        <v>10</v>
      </c>
      <c r="G8" s="6" t="s">
        <v>50</v>
      </c>
      <c r="H8" s="3">
        <v>33.142857142857146</v>
      </c>
      <c r="J8" s="6" t="s">
        <v>50</v>
      </c>
      <c r="K8" s="3">
        <v>4.375</v>
      </c>
    </row>
    <row r="9" spans="1:11" x14ac:dyDescent="0.3">
      <c r="D9" s="6" t="s">
        <v>48</v>
      </c>
      <c r="E9" s="1">
        <v>23</v>
      </c>
      <c r="G9" s="6" t="s">
        <v>51</v>
      </c>
      <c r="H9" s="3">
        <v>38.18181818181818</v>
      </c>
      <c r="J9" s="6" t="s">
        <v>51</v>
      </c>
      <c r="K9" s="3">
        <v>3</v>
      </c>
    </row>
    <row r="10" spans="1:11" x14ac:dyDescent="0.3">
      <c r="A10" t="s">
        <v>2</v>
      </c>
      <c r="D10" s="6" t="s">
        <v>49</v>
      </c>
      <c r="E10" s="1">
        <v>15</v>
      </c>
      <c r="G10" s="6" t="s">
        <v>52</v>
      </c>
      <c r="H10" s="3">
        <v>39.733333333333334</v>
      </c>
      <c r="J10" s="6" t="s">
        <v>52</v>
      </c>
      <c r="K10" s="3">
        <v>5</v>
      </c>
    </row>
    <row r="11" spans="1:11" x14ac:dyDescent="0.3">
      <c r="A11" s="3">
        <v>35.507216494845359</v>
      </c>
      <c r="D11" s="6" t="s">
        <v>50</v>
      </c>
      <c r="E11" s="1">
        <v>14</v>
      </c>
      <c r="G11" s="6" t="s">
        <v>53</v>
      </c>
      <c r="H11" s="3">
        <v>37</v>
      </c>
      <c r="J11" s="6" t="s">
        <v>53</v>
      </c>
      <c r="K11" s="3">
        <v>3</v>
      </c>
    </row>
    <row r="12" spans="1:11" x14ac:dyDescent="0.3">
      <c r="D12" s="6" t="s">
        <v>51</v>
      </c>
      <c r="E12" s="1">
        <v>11</v>
      </c>
      <c r="G12" s="6" t="s">
        <v>54</v>
      </c>
      <c r="H12" s="3">
        <v>35.61904761904762</v>
      </c>
      <c r="J12" s="6" t="s">
        <v>54</v>
      </c>
      <c r="K12" s="3">
        <v>4.9090909090909092</v>
      </c>
    </row>
    <row r="13" spans="1:11" x14ac:dyDescent="0.3">
      <c r="D13" s="6" t="s">
        <v>52</v>
      </c>
      <c r="E13" s="1">
        <v>15</v>
      </c>
      <c r="G13" s="6" t="s">
        <v>55</v>
      </c>
      <c r="H13" s="3">
        <v>34.176470588235297</v>
      </c>
      <c r="J13" s="6" t="s">
        <v>55</v>
      </c>
      <c r="K13" s="3">
        <v>3.8333333333333335</v>
      </c>
    </row>
    <row r="14" spans="1:11" x14ac:dyDescent="0.3">
      <c r="D14" s="6" t="s">
        <v>53</v>
      </c>
      <c r="E14" s="1">
        <v>20</v>
      </c>
      <c r="G14" s="6" t="s">
        <v>56</v>
      </c>
      <c r="H14" s="3">
        <v>37.176470588235297</v>
      </c>
      <c r="J14" s="6" t="s">
        <v>56</v>
      </c>
      <c r="K14" s="3">
        <v>3.875</v>
      </c>
    </row>
    <row r="15" spans="1:11" x14ac:dyDescent="0.3">
      <c r="A15" t="s">
        <v>3</v>
      </c>
      <c r="D15" s="6" t="s">
        <v>54</v>
      </c>
      <c r="E15" s="1">
        <v>21</v>
      </c>
      <c r="G15" s="6" t="s">
        <v>57</v>
      </c>
      <c r="H15" s="3">
        <v>36.647058823529413</v>
      </c>
      <c r="J15" s="6" t="s">
        <v>57</v>
      </c>
      <c r="K15" s="3">
        <v>4.333333333333333</v>
      </c>
    </row>
    <row r="16" spans="1:11" x14ac:dyDescent="0.3">
      <c r="A16" s="3">
        <v>4.7092198581560281</v>
      </c>
      <c r="D16" s="6" t="s">
        <v>55</v>
      </c>
      <c r="E16" s="1">
        <v>17</v>
      </c>
      <c r="G16" s="6" t="s">
        <v>58</v>
      </c>
      <c r="H16" s="3">
        <v>34.941176470588232</v>
      </c>
      <c r="J16" s="6" t="s">
        <v>58</v>
      </c>
      <c r="K16" s="3">
        <v>3.5</v>
      </c>
    </row>
    <row r="17" spans="1:11" x14ac:dyDescent="0.3">
      <c r="D17" s="6" t="s">
        <v>56</v>
      </c>
      <c r="E17" s="1">
        <v>17</v>
      </c>
      <c r="G17" s="6" t="s">
        <v>59</v>
      </c>
      <c r="H17" s="3">
        <v>44</v>
      </c>
      <c r="J17" s="6" t="s">
        <v>59</v>
      </c>
      <c r="K17" s="3">
        <v>5.4</v>
      </c>
    </row>
    <row r="18" spans="1:11" x14ac:dyDescent="0.3">
      <c r="A18" t="s">
        <v>41</v>
      </c>
      <c r="D18" s="6" t="s">
        <v>57</v>
      </c>
      <c r="E18" s="1">
        <v>17</v>
      </c>
      <c r="G18" s="6" t="s">
        <v>60</v>
      </c>
      <c r="H18" s="3">
        <v>38.913043478260867</v>
      </c>
      <c r="J18" s="6" t="s">
        <v>60</v>
      </c>
      <c r="K18" s="3">
        <v>5.375</v>
      </c>
    </row>
    <row r="19" spans="1:11" x14ac:dyDescent="0.3">
      <c r="A19" s="2" t="s">
        <v>4</v>
      </c>
      <c r="B19" t="s">
        <v>19</v>
      </c>
      <c r="D19" s="6" t="s">
        <v>58</v>
      </c>
      <c r="E19" s="1">
        <v>17</v>
      </c>
      <c r="G19" s="6" t="s">
        <v>61</v>
      </c>
      <c r="H19" s="3">
        <v>31</v>
      </c>
      <c r="J19" s="6" t="s">
        <v>61</v>
      </c>
      <c r="K19" s="3">
        <v>3.3333333333333335</v>
      </c>
    </row>
    <row r="20" spans="1:11" x14ac:dyDescent="0.3">
      <c r="A20" s="6" t="s">
        <v>11</v>
      </c>
      <c r="B20" s="9">
        <v>59</v>
      </c>
      <c r="D20" s="6" t="s">
        <v>59</v>
      </c>
      <c r="E20" s="1">
        <v>11</v>
      </c>
      <c r="G20" s="6" t="s">
        <v>62</v>
      </c>
      <c r="H20" s="3">
        <v>34.227272727272727</v>
      </c>
      <c r="J20" s="6" t="s">
        <v>62</v>
      </c>
      <c r="K20" s="3">
        <v>6.2</v>
      </c>
    </row>
    <row r="21" spans="1:11" x14ac:dyDescent="0.3">
      <c r="A21" s="6" t="s">
        <v>12</v>
      </c>
      <c r="B21" s="9">
        <v>55</v>
      </c>
      <c r="D21" s="6" t="s">
        <v>60</v>
      </c>
      <c r="E21" s="1">
        <v>23</v>
      </c>
      <c r="G21" s="6" t="s">
        <v>63</v>
      </c>
      <c r="H21" s="3">
        <v>31</v>
      </c>
      <c r="J21" s="6" t="s">
        <v>63</v>
      </c>
      <c r="K21" s="3">
        <v>1.6666666666666667</v>
      </c>
    </row>
    <row r="22" spans="1:11" x14ac:dyDescent="0.3">
      <c r="A22" s="6" t="s">
        <v>13</v>
      </c>
      <c r="B22" s="9">
        <v>69</v>
      </c>
      <c r="D22" s="6" t="s">
        <v>61</v>
      </c>
      <c r="E22" s="1">
        <v>14</v>
      </c>
      <c r="G22" s="6" t="s">
        <v>64</v>
      </c>
      <c r="H22" s="3">
        <v>32.153846153846153</v>
      </c>
      <c r="J22" s="6" t="s">
        <v>64</v>
      </c>
      <c r="K22" s="3">
        <v>4.5</v>
      </c>
    </row>
    <row r="23" spans="1:11" x14ac:dyDescent="0.3">
      <c r="A23" s="6" t="s">
        <v>14</v>
      </c>
      <c r="B23" s="9">
        <v>64</v>
      </c>
      <c r="D23" s="6" t="s">
        <v>62</v>
      </c>
      <c r="E23" s="1">
        <v>22</v>
      </c>
      <c r="G23" s="6" t="s">
        <v>65</v>
      </c>
      <c r="H23" s="3">
        <v>32.785714285714285</v>
      </c>
      <c r="J23" s="6" t="s">
        <v>65</v>
      </c>
      <c r="K23" s="3">
        <v>7.666666666666667</v>
      </c>
    </row>
    <row r="24" spans="1:11" x14ac:dyDescent="0.3">
      <c r="A24" s="6" t="s">
        <v>15</v>
      </c>
      <c r="B24" s="9">
        <v>56</v>
      </c>
      <c r="D24" s="6" t="s">
        <v>63</v>
      </c>
      <c r="E24" s="1">
        <v>16</v>
      </c>
      <c r="G24" s="6" t="s">
        <v>66</v>
      </c>
      <c r="H24" s="3">
        <v>30</v>
      </c>
      <c r="J24" s="6" t="s">
        <v>66</v>
      </c>
      <c r="K24" s="3">
        <v>4.4000000000000004</v>
      </c>
    </row>
    <row r="25" spans="1:11" x14ac:dyDescent="0.3">
      <c r="A25" s="6" t="s">
        <v>16</v>
      </c>
      <c r="B25" s="9">
        <v>60</v>
      </c>
      <c r="D25" s="6" t="s">
        <v>64</v>
      </c>
      <c r="E25" s="1">
        <v>13</v>
      </c>
      <c r="G25" s="6" t="s">
        <v>67</v>
      </c>
      <c r="H25" s="3">
        <v>33.5</v>
      </c>
      <c r="J25" s="6" t="s">
        <v>67</v>
      </c>
      <c r="K25" s="3">
        <v>6.5</v>
      </c>
    </row>
    <row r="26" spans="1:11" x14ac:dyDescent="0.3">
      <c r="A26" s="6" t="s">
        <v>17</v>
      </c>
      <c r="B26" s="9">
        <v>51</v>
      </c>
      <c r="D26" s="6" t="s">
        <v>65</v>
      </c>
      <c r="E26" s="1">
        <v>14</v>
      </c>
      <c r="G26" s="6" t="s">
        <v>68</v>
      </c>
      <c r="H26" s="3">
        <v>32.950000000000003</v>
      </c>
      <c r="J26" s="6" t="s">
        <v>68</v>
      </c>
      <c r="K26" s="3">
        <v>5</v>
      </c>
    </row>
    <row r="27" spans="1:11" x14ac:dyDescent="0.3">
      <c r="A27" s="6" t="s">
        <v>18</v>
      </c>
      <c r="B27" s="9">
        <v>71</v>
      </c>
      <c r="D27" s="6" t="s">
        <v>66</v>
      </c>
      <c r="E27" s="1">
        <v>12</v>
      </c>
      <c r="G27" s="6" t="s">
        <v>69</v>
      </c>
      <c r="H27" s="3">
        <v>35.842105263157897</v>
      </c>
      <c r="J27" s="6" t="s">
        <v>69</v>
      </c>
      <c r="K27" s="3">
        <v>5.25</v>
      </c>
    </row>
    <row r="28" spans="1:11" x14ac:dyDescent="0.3">
      <c r="A28" s="6" t="s">
        <v>5</v>
      </c>
      <c r="B28" s="3">
        <v>485</v>
      </c>
      <c r="D28" s="6" t="s">
        <v>67</v>
      </c>
      <c r="E28" s="1">
        <v>12</v>
      </c>
      <c r="G28" s="6" t="s">
        <v>70</v>
      </c>
      <c r="H28" s="3">
        <v>33.846153846153847</v>
      </c>
      <c r="J28" s="6" t="s">
        <v>70</v>
      </c>
      <c r="K28" s="3">
        <v>4.75</v>
      </c>
    </row>
    <row r="29" spans="1:11" x14ac:dyDescent="0.3">
      <c r="D29" s="6" t="s">
        <v>68</v>
      </c>
      <c r="E29" s="1">
        <v>20</v>
      </c>
      <c r="G29" s="6" t="s">
        <v>71</v>
      </c>
      <c r="H29" s="3">
        <v>39.06666666666667</v>
      </c>
      <c r="J29" s="6" t="s">
        <v>71</v>
      </c>
      <c r="K29" s="3">
        <v>5</v>
      </c>
    </row>
    <row r="30" spans="1:11" x14ac:dyDescent="0.3">
      <c r="D30" s="6" t="s">
        <v>69</v>
      </c>
      <c r="E30" s="1">
        <v>19</v>
      </c>
      <c r="G30" s="6" t="s">
        <v>72</v>
      </c>
      <c r="H30" s="3">
        <v>36.684210526315788</v>
      </c>
      <c r="J30" s="6" t="s">
        <v>72</v>
      </c>
      <c r="K30" s="3">
        <v>4</v>
      </c>
    </row>
    <row r="31" spans="1:11" x14ac:dyDescent="0.3">
      <c r="D31" s="6" t="s">
        <v>70</v>
      </c>
      <c r="E31" s="1">
        <v>13</v>
      </c>
      <c r="G31" s="6" t="s">
        <v>73</v>
      </c>
      <c r="H31" s="3">
        <v>33.764705882352942</v>
      </c>
      <c r="J31" s="6" t="s">
        <v>73</v>
      </c>
      <c r="K31" s="3">
        <v>5.333333333333333</v>
      </c>
    </row>
    <row r="32" spans="1:11" x14ac:dyDescent="0.3">
      <c r="A32" t="s">
        <v>42</v>
      </c>
      <c r="D32" s="6" t="s">
        <v>71</v>
      </c>
      <c r="E32" s="1">
        <v>15</v>
      </c>
      <c r="G32" s="6" t="s">
        <v>74</v>
      </c>
      <c r="H32" s="3">
        <v>34.533333333333331</v>
      </c>
      <c r="J32" s="6" t="s">
        <v>74</v>
      </c>
      <c r="K32" s="3">
        <v>6</v>
      </c>
    </row>
    <row r="33" spans="1:11" x14ac:dyDescent="0.3">
      <c r="A33" s="2" t="s">
        <v>4</v>
      </c>
      <c r="B33" t="s">
        <v>22</v>
      </c>
      <c r="D33" s="6" t="s">
        <v>72</v>
      </c>
      <c r="E33" s="1">
        <v>19</v>
      </c>
      <c r="G33" s="6" t="s">
        <v>75</v>
      </c>
      <c r="H33" s="3">
        <v>42.125</v>
      </c>
      <c r="J33" s="6" t="s">
        <v>75</v>
      </c>
      <c r="K33" s="3">
        <v>6.333333333333333</v>
      </c>
    </row>
    <row r="34" spans="1:11" x14ac:dyDescent="0.3">
      <c r="A34" s="6" t="s">
        <v>20</v>
      </c>
      <c r="B34" s="3">
        <v>297</v>
      </c>
      <c r="D34" s="6" t="s">
        <v>73</v>
      </c>
      <c r="E34" s="1">
        <v>17</v>
      </c>
      <c r="G34" s="6" t="s">
        <v>5</v>
      </c>
      <c r="H34" s="3">
        <v>35.507216494845359</v>
      </c>
      <c r="J34" s="6" t="s">
        <v>5</v>
      </c>
      <c r="K34" s="3">
        <v>4.7092198581560281</v>
      </c>
    </row>
    <row r="35" spans="1:11" x14ac:dyDescent="0.3">
      <c r="A35" s="6" t="s">
        <v>21</v>
      </c>
      <c r="B35" s="3">
        <v>188</v>
      </c>
      <c r="D35" s="6" t="s">
        <v>74</v>
      </c>
      <c r="E35" s="1">
        <v>15</v>
      </c>
    </row>
    <row r="36" spans="1:11" x14ac:dyDescent="0.3">
      <c r="A36" s="6" t="s">
        <v>5</v>
      </c>
      <c r="B36" s="3">
        <v>485</v>
      </c>
      <c r="D36" s="6" t="s">
        <v>75</v>
      </c>
      <c r="E36" s="1">
        <v>16</v>
      </c>
    </row>
    <row r="37" spans="1:11" x14ac:dyDescent="0.3">
      <c r="D37" s="6" t="s">
        <v>5</v>
      </c>
      <c r="E37" s="1">
        <v>485</v>
      </c>
    </row>
    <row r="41" spans="1:11" x14ac:dyDescent="0.3">
      <c r="A41" t="s">
        <v>45</v>
      </c>
    </row>
    <row r="42" spans="1:11" x14ac:dyDescent="0.3">
      <c r="A42" s="2" t="s">
        <v>4</v>
      </c>
      <c r="B42" t="s">
        <v>6</v>
      </c>
      <c r="C42" t="s">
        <v>9</v>
      </c>
    </row>
    <row r="43" spans="1:11" x14ac:dyDescent="0.3">
      <c r="A43" s="6" t="s">
        <v>7</v>
      </c>
      <c r="B43" s="3">
        <v>235</v>
      </c>
      <c r="C43" s="8">
        <v>0.4845360824742268</v>
      </c>
    </row>
    <row r="44" spans="1:11" x14ac:dyDescent="0.3">
      <c r="A44" s="6" t="s">
        <v>8</v>
      </c>
      <c r="B44" s="3">
        <v>250</v>
      </c>
      <c r="C44" s="8">
        <v>0.51546391752577314</v>
      </c>
    </row>
    <row r="45" spans="1:11" x14ac:dyDescent="0.3">
      <c r="A45" s="6" t="s">
        <v>5</v>
      </c>
      <c r="B45" s="3">
        <v>485</v>
      </c>
      <c r="C45" s="8">
        <v>1</v>
      </c>
    </row>
    <row r="49" spans="1:5" x14ac:dyDescent="0.3">
      <c r="A49" s="14"/>
      <c r="B49" s="14"/>
      <c r="C49" s="14"/>
      <c r="D49" s="4"/>
    </row>
    <row r="50" spans="1:5" x14ac:dyDescent="0.3">
      <c r="A50" s="14"/>
      <c r="B50" s="14"/>
      <c r="C50" s="15"/>
      <c r="D50" s="4"/>
    </row>
    <row r="51" spans="1:5" x14ac:dyDescent="0.3">
      <c r="A51" s="14"/>
      <c r="B51" s="14"/>
      <c r="C51" s="15"/>
      <c r="D51" s="4"/>
    </row>
    <row r="52" spans="1:5" x14ac:dyDescent="0.3">
      <c r="A52" s="10" t="s">
        <v>10</v>
      </c>
      <c r="B52" s="10" t="s">
        <v>36</v>
      </c>
      <c r="C52" s="10" t="s">
        <v>37</v>
      </c>
      <c r="D52" s="16"/>
      <c r="E52" s="18"/>
    </row>
    <row r="53" spans="1:5" x14ac:dyDescent="0.3">
      <c r="A53" s="11" t="str">
        <f>A44</f>
        <v>Not Admitted</v>
      </c>
      <c r="B53" s="11">
        <f>B44</f>
        <v>250</v>
      </c>
      <c r="C53" s="12">
        <f>C44</f>
        <v>0.51546391752577314</v>
      </c>
      <c r="D53" s="17"/>
      <c r="E53" s="18"/>
    </row>
    <row r="54" spans="1:5" x14ac:dyDescent="0.3">
      <c r="A54" s="11" t="str">
        <f>A43</f>
        <v>Admitted</v>
      </c>
      <c r="B54" s="11">
        <f>B43</f>
        <v>235</v>
      </c>
      <c r="C54" s="12">
        <f>C43</f>
        <v>0.4845360824742268</v>
      </c>
      <c r="D54" s="17"/>
      <c r="E54" s="18"/>
    </row>
    <row r="57" spans="1:5" x14ac:dyDescent="0.3">
      <c r="A57" t="s">
        <v>43</v>
      </c>
    </row>
    <row r="58" spans="1:5" x14ac:dyDescent="0.3">
      <c r="A58" s="2" t="s">
        <v>4</v>
      </c>
      <c r="B58" t="s">
        <v>34</v>
      </c>
    </row>
    <row r="59" spans="1:5" x14ac:dyDescent="0.3">
      <c r="A59" s="6" t="s">
        <v>31</v>
      </c>
      <c r="B59" s="9">
        <v>2</v>
      </c>
    </row>
    <row r="60" spans="1:5" x14ac:dyDescent="0.3">
      <c r="A60" s="6" t="s">
        <v>29</v>
      </c>
      <c r="B60" s="9">
        <v>11</v>
      </c>
    </row>
    <row r="61" spans="1:5" x14ac:dyDescent="0.3">
      <c r="A61" s="6" t="s">
        <v>33</v>
      </c>
      <c r="B61" s="9">
        <v>12</v>
      </c>
    </row>
    <row r="62" spans="1:5" x14ac:dyDescent="0.3">
      <c r="A62" s="6" t="s">
        <v>32</v>
      </c>
      <c r="B62" s="9">
        <v>12</v>
      </c>
    </row>
    <row r="63" spans="1:5" x14ac:dyDescent="0.3">
      <c r="A63" s="6" t="s">
        <v>30</v>
      </c>
      <c r="B63" s="9">
        <v>13</v>
      </c>
    </row>
    <row r="64" spans="1:5" x14ac:dyDescent="0.3">
      <c r="A64" s="6" t="s">
        <v>28</v>
      </c>
      <c r="B64" s="9">
        <v>53</v>
      </c>
    </row>
    <row r="65" spans="1:2" x14ac:dyDescent="0.3">
      <c r="A65" s="6" t="s">
        <v>27</v>
      </c>
      <c r="B65" s="9">
        <v>91</v>
      </c>
    </row>
    <row r="66" spans="1:2" x14ac:dyDescent="0.3">
      <c r="A66" s="6" t="s">
        <v>26</v>
      </c>
      <c r="B66" s="9">
        <v>291</v>
      </c>
    </row>
    <row r="67" spans="1:2" x14ac:dyDescent="0.3">
      <c r="A67" s="6" t="s">
        <v>5</v>
      </c>
      <c r="B67" s="3">
        <v>485</v>
      </c>
    </row>
    <row r="71" spans="1:2" x14ac:dyDescent="0.3">
      <c r="A71" t="s">
        <v>44</v>
      </c>
    </row>
    <row r="72" spans="1:2" x14ac:dyDescent="0.3">
      <c r="A72" s="2" t="s">
        <v>4</v>
      </c>
      <c r="B72" t="s">
        <v>25</v>
      </c>
    </row>
    <row r="73" spans="1:2" x14ac:dyDescent="0.3">
      <c r="A73" s="6" t="s">
        <v>23</v>
      </c>
      <c r="B73" s="3">
        <v>239</v>
      </c>
    </row>
    <row r="74" spans="1:2" x14ac:dyDescent="0.3">
      <c r="A74" s="6" t="s">
        <v>24</v>
      </c>
      <c r="B74" s="3">
        <v>246</v>
      </c>
    </row>
    <row r="75" spans="1:2" x14ac:dyDescent="0.3">
      <c r="A75" s="6" t="s">
        <v>5</v>
      </c>
      <c r="B75" s="3">
        <v>485</v>
      </c>
    </row>
    <row r="84" spans="4:4" x14ac:dyDescent="0.3">
      <c r="D84" s="2" t="s">
        <v>4</v>
      </c>
    </row>
    <row r="85" spans="4:4" x14ac:dyDescent="0.3">
      <c r="D85" s="6" t="s">
        <v>35</v>
      </c>
    </row>
    <row r="86" spans="4:4" x14ac:dyDescent="0.3">
      <c r="D86" s="6" t="s">
        <v>5</v>
      </c>
    </row>
  </sheetData>
  <sheetProtection formatColumns="0"/>
  <pageMargins left="0.7" right="0.7" top="0.75" bottom="0.75" header="0.3" footer="0.3"/>
  <pageSetup orientation="portrait" r:id="rId1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2.xml>��< ? x m l   v e r s i o n = " 1 . 0 "   e n c o d i n g = " u t f - 1 6 " ? > < D a t a M a s h u p   s q m i d = " 4 1 1 b b 3 0 2 - 0 0 8 4 - 4 0 7 1 - 9 b 7 4 - a f 4 6 7 f 9 e 5 1 4 8 "   x m l n s = " h t t p : / / s c h e m a s . m i c r o s o f t . c o m / D a t a M a s h u p " > A A A A A E Y G A A B Q S w M E F A A C A A g A 2 r F c W p b Q 4 f u n A A A A + A A A A B I A H A B D b 2 5 m a W c v U G F j a 2 F n Z S 5 4 b W w g o h g A K K A U A A A A A A A A A A A A A A A A A A A A A A A A A A A A h Y / B C o I w H I d f R X Z 3 m 0 5 I 5 O 8 8 d A o y g i C 6 j r V 0 p D P c b L 5 b h x 6 p V 0 g o q 1 v H 3 8 d 3 + H 6 P 2 x 2 K s W 2 C q + q t 7 k y O I k x R o I z s j t p U O R r c K U x R w W E r 5 F l U K p h k Y 7 P R H n N U O 3 f J C P H e Y 8 9 w 1 1 c k p j Q i h 3 K 9 k 7 V q B f r I + r 8 c a m O d M F I h D v t X D I 8 x Y z h h b I G T N A I y Y y i 1 + S r x V I w p k B 8 I y 6 F x Q 6 + 4 M u F q A 2 S e Q N 4 v + B N Q S w M E F A A C A A g A 2 r F 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x X F p r G B O A P Q M A A N A K A A A T A B w A R m 9 y b X V s Y X M v U 2 V j d G l v b j E u b S C i G A A o o B Q A A A A A A A A A A A A A A A A A A A A A A A A A A A C l V t 9 v 2 j A Q f q / E / 2 C l L 0 H y I k K 3 T l r F Q w u l r d S x D t j 2 M K b K T Q x E c 2 x k m 6 6 o 4 n / f O Q n k p 2 H q Q B D w n e 8 + 3 3 1 3 P k U D H Q m O J u n T v 2 i d t E 7 U k k g a o l P n V q h V p A l D 1 z G V C 8 q D D R o L E a M B 0 c R B P c S o b p 0 g e E 3 E W g Y U V v r q 2 R u I Y B 1 T r t 1 h x K j X F 1 z D H + U 6 / U + z b 4 p K N b s h j L x s Z g O q f m u x m h 3 y 4 g X q 2 W n j n w P K o j j S V P Y c 7 G D U F 2 w d c 9 X z u x h d 8 0 C E E V / 0 z j 9 0 O j 5 G X 9 d C 0 4 n e M N r L f 3 o j w e m v N k 7 h n j o P U s Q g C 9 E t J S F g M q e Z k i d Q z C T Z u p u e L N / Y X x K + g H 3 T z Y r m m 6 a S c D U X M k 6 B G a F y G 7 z g 1 1 f n g e g I A o L u Q j i I B k 2 k 6 Y v e Y p S L L s M 4 U s r k B W J A d 2 o h / N Z R T E u q w 0 g q s M V N A K 3 2 7 g n o j E h M r R o 3 l A N A O 6 C F 2 X r H 9 f l 7 z x y u J B y T o G 5 4 Q F d E 6 j i R 0 z m V 8 g C 8 / L h D R h Y 7 N S Y W U U B Y S X M C T z U n G W c D I Q / A + k E i b c J l 1 y j 7 f f S r n r d 5 2 j 8 b Z o Y 7 3 u W J 7 4 v 4 K e I 0 W 3 c r / M D W P D W k Z o s z Y 3 J n d Q q B u t r s q e 8 6 H n K K / E 5 I 3 c Y Z O C d H O 6 Y r B k k J 0 X f C 1 g W a Z u v J q l s 7 F B g y H 8 I A e K Y p S 1 t w j S 9 b m 0 / f 6 r S C D T t D 8 6 H x G 9 1 C j 4 H Q g L m x + F P I y 4 Q y 6 G h m r e b S p J m S Y I m 0 X F s K 2 z 9 a 2 W W 3 x b J u J n P C e W u 0 u t Z o l V F h x 2 C G h 3 G i o b H U I 2 Y 4 g 6 1 o r A j O / j F f X X A + J 0 w Z E C O R 2 v 9 v I L F 4 b q q t V J C X V h W x 1 T p U c s H + Z M U i n V l H T x u 0 r 6 c C W 4 x K q u E e T H s V K 3 S T Y 1 0 7 z T x U P O X v 7 k Z Q p F b 9 B A X g S u H U i r 9 S + 3 D T t h s j Y I x 5 f r H H V G T d Y n S K B O s e p b 0 9 l s 0 l s M e y v 8 A O 3 H M A b B c z c 8 u V K M K h Q z Z S x A i a u 2 / 3 G C Z b I o 5 B b J B N z T 1 T R D w R U t e b E i y 6 9 d P Y Y Y K z L x I a n n e p A u h 8 M O S A j 9 Z J x J v c F E e 3 P n R T H h L 5 m D h u n N R S S E O Y U O 4 j p V 3 z 5 R m f E E a T J 7 f b 6 Z 5 h m K c 6 f h u j j 2 c w W J 2 G a 0 n M z e v C q n m 3 Q V I m 7 d U G m s I S c L r t Z A h I w v m m 4 S n F a U J T H Y E q I S j Z v P g L U E s B A i 0 A F A A C A A g A 2 r F c W p b Q 4 f u n A A A A + A A A A B I A A A A A A A A A A A A A A A A A A A A A A E N v b m Z p Z y 9 Q Y W N r Y W d l L n h t b F B L A Q I t A B Q A A g A I A N q x X F o P y u m r p A A A A O k A A A A T A A A A A A A A A A A A A A A A A P M A A A B b Q 2 9 u d G V u d F 9 U e X B l c 1 0 u e G 1 s U E s B A i 0 A F A A C A A g A 2 r F c W m s Y E 4 A 9 A w A A 0 A o A A B M A A A A A A A A A A A A A A A A A 5 A 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B 4 A A A A A A A C e 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S Z X N 1 b H R U e X B l I i B W Y W x 1 Z T 0 i c 1 R h Y m x l I i A v P j x F b n R y e S B U e X B l P S J C d W Z m Z X J O Z X h 0 U m V m c m V z a C I g V m F s d W U 9 I m w x I i A v P j x F b n R y e S B U e X B l P S J G a W x s R W 5 h Y m x l Z C I g V m F s d W U 9 I m w w I i A v P j x F b n R y e S B U e X B l P S J G a W x s V G 9 E Y X R h T W 9 k Z W x F b m F i b G V k 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M Y X N 0 V X B k Y X R l Z C I g V m F s d W U 9 I m Q y M D I 1 L T A y L T I 4 V D A 3 O j I 3 O j U 2 L j Q 5 N D Q 1 M z B a I i A v P j x F b n R y e S B U e X B l P S J G a W x s R X J y b 3 J D b 2 R l I i B W Y W x 1 Z T 0 i c 1 V u a 2 5 v d 2 4 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c n J v c k N v d W 5 0 I i B W Y W x 1 Z T 0 i b D A i I C 8 + P E V u d H J 5 I F R 5 c G U 9 I k Z p b G x D b 3 V u d C I g V m F s d W U 9 I m w 5 M j E 2 I i A v P j x F b n R y e S B U e X B l P S J G a W x s U 3 R h d H V z I i B W Y W x 1 Z T 0 i c 0 N v b X B s Z X R l I i A v P j x F b n R y e S B U e X B l P S J G a W x s Z W R D b 2 1 w b G V 0 Z V J l c 3 V s d F R v V 2 9 y a 3 N o Z W V 0 I i B W Y W x 1 Z T 0 i b D A i I C 8 + P E V u d H J 5 I F R 5 c G U 9 I k F k Z G V k V G 9 E Y X R h T W 9 k Z W w i I F Z h b H V l P S J s M S I g L z 4 8 R W 5 0 c n k g V H l w Z T 0 i T m F t Z V V w Z G F 0 Z W R B Z n R l c k Z p b G w i I F Z h b H V l P S J s M C 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x I i A v P j x F b n R y e S B U e X B l P S J G a W x s U 3 R h d H V z I i B W Y W x 1 Z T 0 i c 0 N v b X B s Z X R l I i A v P j x F b n R y e S B U e X B l P S J G a W x s Q 2 9 1 b n Q i I F Z h b H V l P S J s N z M x I i A v P j x F b n R y e S B U e X B l P S J G a W x s R X J y b 3 J D b 3 V u d C I g V m F s d W U 9 I m w w I i A v P j x F b n R y e S B U e X B l P S J G a W x s Q 2 9 s d W 1 u V H l w Z X M i I F Z h b H V l P S J z Q 1 E 9 P S I g L z 4 8 R W 5 0 c n k g V H l w Z T 0 i R m l s b E N v b H V t b k 5 h b W V z I i B W Y W x 1 Z T 0 i c 1 s m c X V v d D t E Y X R l J n F 1 b 3 Q 7 X S I g L z 4 8 R W 5 0 c n k g V H l w Z T 0 i R m l s b E V y c m 9 y Q 2 9 k Z S I g V m F s d W U 9 I n N V b m t u b 3 d u I i A v P j x F b n R y e S B U e X B l P S J G a W x s T G F z d F V w Z G F 0 Z W Q i I F Z h b H V l P S J k M j A y N S 0 w M i 0 y O F Q w N z o y O D o 0 M i 4 1 M D M 3 M T g w W i I g L z 4 8 R W 5 0 c n k g V H l w Z T 0 i R m l s b G V k Q 2 9 t c G x l d G V S Z X N 1 b H R U b 1 d v c m t z a G V l d C I g V m F s d W U 9 I m w w 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R G F 0 Z S w w f S Z x d W 9 0 O 1 0 s J n F 1 b 3 Q 7 Q 2 9 s d W 1 u Q 2 9 1 b n Q m c X V v d D s 6 M S w m c X V v d D t L Z X l D b 2 x 1 b W 5 O Y W 1 l c y Z x d W 9 0 O z p b X S w m c X V v d D t D b 2 x 1 b W 5 J Z G V u d G l 0 a W V z J n F 1 b 3 Q 7 O l s m c X V v d D t T Z W N 0 a W 9 u M S 9 D Y W x l b m R h c l 9 U Y W J s Z S 9 D a G F u Z 2 V k I F R 5 c G U u e 0 R h d G U s M H 0 m c X V v d D t d L C Z x d W 9 0 O 1 J l b G F 0 a W 9 u c 2 h p c E l u Z m 8 m c X V v d D s 6 W 1 1 9 I i A v P j x F b n R y e S B U e X B l P S J R d W V y e U l E I i B W Y W x 1 Z T 0 i c z c 3 M z U 2 N W U 0 L T U y O T Q t N D k y Z S 1 h M 2 F m L W F m M T Q 3 Z D B h M j Q y M 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a G F u Z 2 V k J T I w V H l w Z T w v S X R l b V B h d G g + P C 9 J d G V t T G 9 j Y X R p b 2 4 + P F N 0 Y W J s Z U V u d H J p Z X M g L z 4 8 L 0 l 0 Z W 0 + P C 9 J d G V t c z 4 8 L 0 x v Y 2 F s U G F j a 2 F n Z U 1 l d G F k Y X R h R m l s Z T 4 W A A A A U E s F B g A A A A A A A A A A A A A A A A A A A A A A A C Y B A A A B A A A A 0 I y d 3 w E V 0 R G M e g D A T 8 K X 6 w E A A A A p a 7 w F M 4 G 4 Q J y h r t + B 4 y R V A A A A A A I A A A A A A B B m A A A A A Q A A I A A A A A z C M L d 2 E k p 1 c p F / u A O p T k N e v Y 0 H Q s Q P a z o K C O p n U W 8 A A A A A A A 6 A A A A A A g A A I A A A A G g 4 c 3 D U W R 4 0 u P Z D z Y n m r i m A y s o 1 o p + D d T b K i f e e d + / z U A A A A H 1 1 u X 3 v j f l X K I 9 u 1 b c G D 6 P I P A s R z k h F j V a 9 I A z x K c j R e l l u C K c s l B 8 w 1 a z 0 m m U + x L u 9 9 d 0 C T 3 4 1 X l y N l 9 8 P n f F d 6 6 y M w f 8 n b M a U N M e S J N U N Q A A A A P P 8 j b h U h T E c a j 3 2 U P i r f y c e O K z Y G 4 y Z N h 3 x Z + y D k B z 1 r V o X s m 0 D c d H X L 1 W 8 8 o d o / 0 M x z Y s 5 i V Y f f u O D b B N E t 4 Y = < / D a t a M a s h u p > 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1 1 . 0 . 9 1 6 6 . 1 5 8 ] ] > < / 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 2 0 2 5 - 0 2 - 2 8 T 2 3 : 0 0 : 0 4 . 7 9 3 5 7 1 + 0 5 : 3 0 < / L a s t P r o c e s s e d T i m e > < / D a t a M o d e l i n g S a n d b o x . S e r i a l i z e d S a n d b o x E r r o r C a c h e > ] ] > < / C u s t o m C o n t e n t > < / G e m i n i > 
</file>

<file path=customXml/item16.xml>��< ? x m l   v e r s i o n = " 1 . 0 "   e n c o d i n g = " U T F - 1 6 " ? > < G e m i n i   x m l n s = " h t t p : / / g e m i n i / p i v o t c u s t o m i z a t i o n / T a b l e C o u n t I n S a n d b o x " > < C u s t o m C o n t e n t > < ! [ C D A T A [ 2 ] ] > < / C u s t o m C o n t e n t > < / G e m i n i > 
</file>

<file path=customXml/item1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M e r g e d & 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  G r o u p & l t ; / K e y & g t ; & l t ; / D i a g r a m O b j e c t K e y & g t ; & l t ; D i a g r a m O b j e c t K e y & g t ; & l t ; K e y & g t ; C o l u m n s \ P a t i e n t   A t t e n d 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M e r g e d & 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C o l u m n s \ P a t i e n t   A t t e n d   S t a t u s & l t ; / K e y & g t ; & l t ; / a : K e y & g t ; & l t ; a : V a l u e   i : t y p e = " M e a s u r e G r i d N o d e V i e w S t a t e " & g t ; & l t ; C o l u m n & g t ; 1 2 & 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 T a g s \ T a b l e s \ & a m p ; l t ; T a b l e s \ C a l e n d a r _ T a b l e & a m p ; g t ; & l t ; / K e y & g t ; & l t ; / D i a g r a m O b j e c t K e y & g t ; & l t ; D i a g r a m O b j e c t K e y & g t ; & l t ; K e y & g t ; T a b l e s \ H o s p i t a l 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 D a t a \ C o l u m n s \ M e r g e d & l t ; / K e y & g t ; & l t ; / D i a g r a m O b j e c t K e y & g t ; & l t ; D i a g r a m O b j e c t K e y & g t ; & l t ; K e y & g t ; T a b l e s \ H o s p i t a l 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 S t a t u s & l t ; / K e y & g t ; & l t ; / D i a g r a m O b j e c t K e y & g t ; & l t ; D i a g r a m O b j e c t K e y & g t ; & l t ; K e y & g t ; T a b l e s \ H o s p i t a l   E m e r g e n c y   R o o m   D a t a \ M e a s u r e s \ C o u n t   o f   P a t i e n t   I d & l t ; / K e y & g t ; & l t ; / D i a g r a m O b j e c t K e y & g t ; & l t ; D i a g r a m O b j e c t K e y & g t ; & l t ; K e y & g t ; T a b l e s \ H o s p i t a l   E m e r g e n c y   R o o m   D a t a \ C o u n t   o f   P a t i e n t   I d \ A d d i t i o n a l   I n f o \ I m p l i c i t   M e a s u r e & l t ; / K e y & g t ; & l t ; / D i a g r a m O b j e c t K e y & g t ; & l t ; D i a g r a m O b j e c t K e y & g t ; & l t ; K e y & g t ; T a b l e s \ H o s p i t a l   E m e r g e n c y   R o o m   D a t a \ M e a s u r e s \ D i s t i n c t   C o u n t   o f   P a t i e n t   I d & l t ; / K e y & g t ; & l t ; / D i a g r a m O b j e c t K e y & g t ; & l t ; D i a g r a m O b j e c t K e y & g t ; & l t ; K e y & g t ; T a b l e s \ H o s p i t a l   E m e r g e n c y   R o o m   D a t a \ D i s t i n c t   C o u n t   o f   P a t i e n t   I d \ A d d i t i o n a l   I n f o \ I m p l i c i t   M e a s u r e & l t ; / K e y & g t ; & l t ; / D i a g r a m O b j e c t K e y & g t ; & l t ; D i a g r a m O b j e c t K e y & g t ; & l t ; K e y & g t ; T a b l e s \ H o s p i t a l   E m e r g e n c y   R o o m   D a t a \ M e a s u r e s \ S u m   o f   P a t i e n t   W a i t t i m e & l t ; / K e y & g t ; & l t ; / D i a g r a m O b j e c t K e y & g t ; & l t ; D i a g r a m O b j e c t K e y & g t ; & l t ; K e y & g t ; T a b l e s \ H o s p i t a l   E m e r g e n c y   R o o m   D a t a \ S u m   o f   P a t i e n t   W a i t t i m e \ A d d i t i o n a l   I n f o \ I m p l i c i t   M e a s u r e & l t ; / K e y & g t ; & l t ; / D i a g r a m O b j e c t K e y & g t ; & l t ; D i a g r a m O b j e c t K e y & g t ; & l t ; K e y & g t ; T a b l e s \ H o s p i t a l   E m e r g e n c y   R o o m   D a t a \ M e a s u r e s \ A v e r a g e   o f   P a t i e n t   W a i t t i m e & l t ; / K e y & g t ; & l t ; / D i a g r a m O b j e c t K e y & g t ; & l t ; D i a g r a m O b j e c t K e y & g t ; & l t ; K e y & g t ; T a b l e s \ H o s p i t a l   E m e r g e n c y   R o o m   D a t a \ A v e r a g e   o f   P a t i e n t   W a i t t i m e \ A d d i t i o n a l   I n f o \ I m p l i c i t   M e a s u r e & l t ; / K e y & g t ; & l t ; / D i a g r a m O b j e c t K e y & g t ; & l t ; D i a g r a m O b j e c t K e y & g t ; & l t ; K e y & g t ; T a b l e s \ H o s p i t a l   E m e r g e n c y   R o o m   D a t a \ M e a s u r e s \ S u m   o f   P a t i e n t   S a t i s f a c t i o n   S c o r e & l t ; / K e y & g t ; & l t ; / D i a g r a m O b j e c t K e y & g t ; & l t ; D i a g r a m O b j e c t K e y & g t ; & l t ; K e y & g t ; T a b l e s \ H o s p i t a l   E m e r g e n c y   R o o m   D a t a \ S u m   o f   P a t i e n t   S a t i s f a c t i o n   S c o r e \ A d d i t i o n a l   I n f o \ I m p l i c i t   M e a s u r e & l t ; / K e y & g t ; & l t ; / D i a g r a m O b j e c t K e y & g t ; & l t ; D i a g r a m O b j e c t K e y & g t ; & l t ; K e y & g t ; T a b l e s \ H o s p i t a l   E m e r g e n c y   R o o m   D a t a \ M e a s u r e s \ A v e r a g e   o f   P a t i e n t   S a t i s f a c t i o n   S c o r e & l t ; / K e y & g t ; & l t ; / D i a g r a m O b j e c t K e y & g t ; & l t ; D i a g r a m O b j e c t K e y & g t ; & l t ; K e y & g t ; T a b l e s \ H o s p i t a l   E m e r g e n c y   R o o m   D a t a \ A v e r a g e   o f   P a t i e n t   S a t i s f a c t i o n   S c o r e \ A d d i t i o n a l   I n f o \ I m p l i c i t   M e a s u r e & l t ; / K e y & g t ; & l t ; / D i a g r a m O b j e c t K e y & g t ; & l t ; D i a g r a m O b j e c t K e y & g t ; & l t ; K e y & g t ; T a b l e s \ C a l e n d a r _ T a b l e & l t ; / K e y & g t ; & l t ; / D i a g r a m O b j e c t K e y & g t ; & l t ; D i a g r a m O b j e c t K e y & g t ; & l t ; K e y & g t ; T a b l e s \ C a l e n d a r _ T a b l e \ C o l u m n s \ D a t e & l t ; / K e y & g t ; & l t ; / D i a g r a m O b j e c t K e y & g t ; & l t ; D i a g r a m O b j e c t K e y & g t ; & l t ; K e y & g t ; T a b l e s \ C a l e n d a r _ T a b l e \ C o l u m n s \ D a t e   ( M o n t h   I n d e x ) & l t ; / K e y & g t ; & l t ; / D i a g r a m O b j e c t K e y & g t ; & l t ; D i a g r a m O b j e c t K e y & g t ; & l t ; K e y & g t ; T a b l e s \ C a l e n d a r _ T a b l e \ C o l u m n s \ D a t e   ( M o n t h ) & l t ; / K e y & g t ; & l t ; / D i a g r a m O b j e c t K e y & g t ; & l t ; D i a g r a m O b j e c t K e y & g t ; & l t ; K e y & g t ; T a b l e s \ C a l e n d a r _ T a b l e \ C o l u m n s \ D a t e   ( D a y   I n d e x ) & l t ; / K e y & g t ; & l t ; / D i a g r a m O b j e c t K e y & g t ; & l t ; D i a g r a m O b j e c t K e y & g t ; & l t ; K e y & g t ; T a b l e s \ C a l e n d a r _ T a b l e \ C o l u m n s \ D a t e   ( D a y ) & l t ; / K e y & g t ; & l t ; / D i a g r a m O b j e c t K e y & g t ; & l t ; D i a g r a m O b j e c t K e y & g t ; & l t ; K e y & g t ; R e l a t i o n s h i p s \ & a m p ; l t ; T a b l e s \ H o s p i t a l   E m e r g e n c y   R o o m   D a t a \ C o l u m n s \ P a t i e n t   A d m i s s i o n   D a t e & a m p ; g t ; - & a m p ; l t ; T a b l e s \ C a l e n d a r _ T a b l e \ C o l u m n s \ D a t e & a m p ; g t ; & l t ; / K e y & g t ; & l t ; / D i a g r a m O b j e c t K e y & g t ; & l t ; D i a g r a m O b j e c t K e y & g t ; & l t ; K e y & g t ; R e l a t i o n s h i p s \ & a m p ; l t ; T a b l e s \ H o s p i t a l   E m e r g e n c y   R o o m   D a t a \ C o l u m n s \ P a t i e n t   A d m i s s i o n   D a t e & a m p ; g t ; - & a m p ; l t ; T a b l e s \ C a l e n d a r _ T a b l e \ C o l u m n s \ D a t e & a m p ; g t ; \ F K & l t ; / K e y & g t ; & l t ; / D i a g r a m O b j e c t K e y & g t ; & l t ; D i a g r a m O b j e c t K e y & g t ; & l t ; K e y & g t ; R e l a t i o n s h i p s \ & a m p ; l t ; T a b l e s \ H o s p i t a l   E m e r g e n c y   R o o m   D a t a \ C o l u m n s \ P a t i e n t   A d m i s s i o n   D a t e & a m p ; g t ; - & a m p ; l t ; T a b l e s \ C a l e n d a r _ T a b l e \ C o l u m n s \ D a t e & a m p ; g t ; \ P K & l t ; / K e y & g t ; & l t ; / D i a g r a m O b j e c t K e y & g t ; & l t ; D i a g r a m O b j e c t K e y & g t ; & l t ; K e y & g t ; R e l a t i o n s h i p s \ & a m p ; l t ; T a b l e s \ H o s p i t a l   E m e r g e n c y   R o o m   D a t a \ C o l u m n s \ P a t i e n t   A d m i s s i o n   D a t e & a m p ; g t ; - & a m p ; l t ; T a b l e s \ C a l e n d a r _ T a b l e \ C o l u m n s \ D a t e & a m p ; g t ; \ C r o s s F i l t e r & l t ; / K e y & g t ; & l t ; / D i a g r a m O b j e c t K e y & g t ; & l t ; / A l l K e y s & g t ; & l t ; S e l e c t e d K e y s & g t ; & l t ; D i a g r a m O b j e c t K e y & g t ; & l t ; K e y & g t ; R e l a t i o n s h i p s \ & a m p ; l t ; T a b l e s \ H o s p i t a l   E m e r g e n c y   R o o m   D a t a \ C o l u m n s \ P a t i e n t   A d m i s s i o n   D a t e & a m p ; g t ; - & a m p ; l t ; T a b l e s \ C a l e n d a r _ 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 T a g s \ T a b l e s \ & a m p ; l t ; T a b l e s \ C a l e n d a r _ T a b l e & a m p ; g t ; & l t ; / K e y & g t ; & l t ; / a : K e y & g t ; & l t ; a : V a l u e 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 D a t a \ C o l u m n s \ M e r g e d & l t ; / K e y & g t ; & l t ; / a : K e y & g t ; & l t ; a : V a l u e 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 D a t a \ C o u n t   o f   P a t i e n t   I d \ A d d i t i o n a l   I n f o \ I m p l i c i t   M e a s u r e & l t ; / K e y & g t ; & l t ; / a : K e y & g t ; & l t ; a : V a l u e   i : t y p e = " D i a g r a m D i s p l a y V i e w S t a t e I D i a g r a m T a g A d d i t i o n a l I n f o " / & g t ; & l t ; / a : K e y V a l u e O f D i a g r a m O b j e c t K e y a n y T y p e z b w N T n L X & g t ; & l t ; a : K e y V a l u e O f D i a g r a m O b j e c t K e y a n y T y p e z b w N T n L X & g t ; & l t ; a : K e y & g t ; & l t ; K e y & g t ; T a b l e s \ H o s p i t a l   E m e r g e n c y   R o o m   D a t a \ M e a s u r e s \ D i s t i n c t 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 D a t a \ D i s t i n c t   C o u n t   o f   P a t i e n t   I d \ A d d i t i o n a l   I n f o \ I m p l i c i t   M e a s u r e & l t ; / K e y & g t ; & l t ; / a : K e y & g t ; & l t ; a : V a l u e   i : t y p e = " D i a g r a m D i s p l a y V i e w S t a t e I D i a g r a m T a g A d d i t i o n a l I n f o " / & g t ; & l t ; / a : K e y V a l u e O f D i a g r a m O b j e c t K e y a n y T y p e z b w N T n L X & g t ; & l t ; a : K e y V a l u e O f D i a g r a m O b j e c t K e y a n y T y p e z b w N T n L X & g t ; & l t ; a : K e y & g t ; & l t ; K e y & g t ; T a b l e s \ H o s p i t a l   E m e r g e n c y   R o o m   D a t a \ M e a s u r e s \ S u m 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 W a i t t i m e \ A d d i t i o n a l   I n f o \ I m p l i c i t   M e a s u r e & l t ; / K e y & g t ; & l t ; / a : K e y & g t ; & l t ; a : V a l u e   i : t y p e = " D i a g r a m D i s p l a y V i e w S t a t e I D i a g r a m T a g A d d i t i o n a l I n f o " / & g t ; & l t ; / a : K e y V a l u e O f D i a g r a m O b j e c t K e y a n y T y p e z b w N T n L X & g t ; & l t ; a : K e y V a l u e O f D i a g r a m O b j e c t K e y a n y T y p e z b w N T n L X & g t ; & l t ; a : K e y & g t ; & l t ; K e y & g t ; T a b l e s \ H o s p i t a l   E m e r g e n c y   R o o m   D a t a \ M e a s u r e s \ A v e r a g e 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 W a i t t i m e \ A d d i t i o n a l   I n f o \ I m p l i c i t   M e a s u r e & l t ; / K e y & g t ; & l t ; / a : K e y & g t ; & l t ; a : V a l u e   i : t y p e = " D i a g r a m D i s p l a y V i e w S t a t e I D i a g r a m T a g A d d i t i o n a l I n f o " / & g t ; & l t ; / a : K e y V a l u e O f D i a g r a m O b j e c t K e y a n y T y p e z b w N T n L X & g t ; & l t ; a : K e y V a l u e O f D i a g r a m O b j e c t K e y a n y T y p e z b w N T n L X & g t ; & l t ; a : K e y & g t ; & l t ; K e y & g t ; T a b l e s \ H o s p i t a l   E m e r g e n c y   R o o m   D a t a \ M e a s u r e s \ S u m 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 S a t i s f a c t i o n   S c o r e \ A d d i t i o n a l   I n f o \ I m p l i c i t   M e a s u r e & l t ; / K e y & g t ; & l t ; / a : K e y & g t ; & l t ; a : V a l u e   i : t y p e = " D i a g r a m D i s p l a y V i e w S t a t e I D i a g r a m T a g A d d i t i o n a l I n f o " / & g t ; & l t ; / a : K e y V a l u e O f D i a g r a m O b j e c t K e y a n y T y p e z b w N T n L X & g t ; & l t ; a : K e y V a l u e O f D i a g r a m O b j e c t K e y a n y T y p e z b w N T n L X & g t ; & l t ; a : K e y & g t ; & l t ; K e y & g t ; T a b l e s \ H o s p i t a l   E m e r g e n c y   R o o m   D a t a \ M e a s u r e s \ A v e r a g e 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 S a t i s f a c t i o n   S c o r e \ A d d i t i o n a l   I n f o \ I m p l i c i t   M e a s u r e & l t ; / K e y & g t ; & l t ; / a : K e y & g t ; & l t ; a : V a l u e   i : t y p e = " D i a g r a m D i s p l a y V i e w S t a t e I D i a g r a m T a g A d d i t i o n a l I n f o " / & g t ; & l t ; / a : K e y V a l u e O f D i a g r a m O b j e c t K e y a n y T y p e z b w N T n L X & g t ; & l t ; a : K e y V a l u e O f D i a g r a m O b j e c t K e y a n y T y p e z b w N T n L X & g t ; & l t ; a : K e y & g t ; & l t ; K e y & g t ; T a b l e s \ C a l e n d a r _ 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a r _ T a b l e \ C o l u m n s \ D a t e & 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 ( M o n t h ) & l t ; / K e y & g t ; & l t ; / a : K e y & g t ; & l t ; a : V a l u e 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 ( D a y   I n d e x ) & l t ; / K e y & g t ; & l t ; / a : K e y & g t ; & l t ; a : V a l u e 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 ( D a y ) & l t ; / K e y & g t ; & l t ; / a : K e y & g t ; & l t ; a : V a l u e 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 D a t a \ C o l u m n s \ P a t i e n t   A d m i s s i o n   D a t e & a m p ; g t ; - & a m p ; l t ; T a b l e s \ C a l e n d a r _ T a b l e \ C o l u m n s \ D a t e & a m p ; g t ; & l t ; / K e y & g t ; & l t ; / a : K e y & g t ; & l t ; a : V a l u e   i : t y p e = " D i a g r a m D i s p l a y L i n k V i e w S t a t e " & g t ; & l t ; A u t o m a t i o n P r o p e r t y H e l p e r T e x t & g t ; E n d   p o i n t   1 :   ( 2 1 6 , 7 5 ) .   E n d   p o i n t   2 :   ( 3 1 3 . 9 0 3 8 1 0 5 6 7 6 6 6 , 7 5 )   & l t ; / A u t o m a t i o n P r o p e r t y H e l p e r T e x t & g t ; & l t ; I s F o c u s e d & g t ; t r u e & l t ; / I s F o c u s e d & g t ; & l t ; L a y e d O u t & g t ; t r u e & l t ; / L a y e d O u t & g t ; & l t ; P o i n t s   x m l n s : b = " h t t p : / / s c h e m a s . d a t a c o n t r a c t . o r g / 2 0 0 4 / 0 7 / S y s t e m . W i n d o w s " & g t ; & l t ; b : P o i n t & g t ; & l t ; b : _ x & g t ; 2 1 6 & l t ; / b : _ x & g t ; & l t ; b : _ y & g t ; 7 5 & l t ; / b : _ y & g t ; & l t ; / b : P o i n t & g t ; & l t ; b : P o i n t & g t ; & l t ; b : _ x & g t ; 3 1 3 . 9 0 3 8 1 0 5 6 7 6 6 5 8 & l t ; / b : _ x & g t ; & l t ; b : _ y & g t ; 7 5 & l t ; / b : _ y & g t ; & l t ; / b : P o i n t & g t ; & l t ; / P o i n t s & g t ; & l t ; / a : V a l u e & g t ; & l t ; / a : K e y V a l u e O f D i a g r a m O b j e c t K e y a n y T y p e z b w N T n L X & g t ; & l t ; a : K e y V a l u e O f D i a g r a m O b j e c t K e y a n y T y p e z b w N T n L X & g t ; & l t ; a : K e y & g t ; & l t ; K e y & g t ; R e l a t i o n s h i p s \ & a m p ; l t ; T a b l e s \ H o s p i t a l   E m e r g e n c y   R o o m   D a t a \ C o l u m n s \ P a t i e n t   A d m i s s i o n   D a t e & a m p ; g t ; - & a m p ; l t ; T a b l e s \ C a l e n d a r _ T a b l e \ C o l u m n s \ D a t e & a m p ; g t ; \ F K & l t ; / K e y & g t ; & l t ; / a : K e y & g t ; & l t ; a : V a l u e 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 D a t e & a m p ; g t ; - & a m p ; l t ; T a b l e s \ C a l e n d a r _ T a b l e \ C o l u m n s \ D a t e & a m p ; g t ; \ C r o s s F i l t e r & l t ; / K e y & g t ; & l t ; / a : K e y & g t ; & l t ; a : V a l u e   i : t y p e = " D i a g r a m D i s p l a y L i n k C r o s s F i l t e r V i e w S t a t e " & g t ; & l t ; P o i n t s   x m l n s : b = " h t t p : / / s c h e m a s . d a t a c o n t r a c t . o r g / 2 0 0 4 / 0 7 / S y s t e m . W i n d o w s " & g t ; & l t ; b : P o i n t & g t ; & l t ; b : _ x & g t ; 2 1 6 & l t ; / b : _ x & g t ; & l t ; b : _ y & g t ; 7 5 & l t ; / b : _ y & g t ; & l t ; / b : P o i n t & g t ; & l t ; b : P o i n t & g t ; & l t ; b : _ x & g t ; 3 1 3 . 9 0 3 8 1 0 5 6 7 6 6 5 8 & l t ; / b : _ x & g t ; & l t ; b : _ y & g t ; 7 5 & l t ; / b : _ y & g t ; & l t ; / b : P o i n t & g t ; & l t ; / P o i n t s & g t ; & l t ; / a : V a l u e & g t ; & l t ; / a : K e y V a l u e O f D i a g r a m O b j e c t K e y a n y T y p e z b w N T n L X & g t ; & l t ; / V i e w S t a t e s & g t ; & l t ; / D i a g r a m M a n a g e r . S e r i a l i z a b l e D i a g r a m & g t ; & l t ; / A r r a y O f D i a g r a m M a n a g e r . S e r i a l i z a b l e D i a g r a m & g t ; < / C u s t o m C o n t e n t > < / G e m i n i > 
</file>

<file path=customXml/item18.xml>��< ? x m l   v e r s i o n = " 1 . 0 "   e n c o d i n g = " U T F - 1 6 " ? > < G e m i n i   x m l n s = " h t t p : / / g e m i n i / p i v o t c u s t o m i z a t i o n / T a b l e O r d e r " > < C u s t o m C o n t e n t > < ! [ C D A T A [ H o s p i t a l   E m e r g e n c y   R o o m   D a t a _ a f 0 3 8 7 a f - 7 3 1 7 - 4 6 7 0 - a d 6 d - 8 9 5 f 1 6 5 a 8 f 5 e , C a l e n d a r _ T a b l e _ 1 a e 6 4 0 5 3 - b 9 6 2 - 4 f 3 8 - 9 c 3 4 - 0 c 4 c 4 a 6 f b d 8 4 ] ] > < / 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 D a t a _ a f 0 3 8 7 a f - 7 3 1 7 - 4 6 7 0 - a d 6 d - 8 9 5 f 1 6 5 a 8 f 5 e & l t ; / K e y & g t ; & l t ; V a l u e 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C l i e n t W i n d o w X M L " > < C u s t o m C o n t e n t > < ! [ C D A T A [ H o s p i t a l   E m e r g e n c y   R o o m   D a t a _ a f 0 3 8 7 a f - 7 3 1 7 - 4 6 7 0 - a d 6 d - 8 9 5 f 1 6 5 a 8 f 5 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H o s p i t a l   E m e r g e n c y   R o o m   D a t a _ a f 0 3 8 7 a f - 7 3 1 7 - 4 6 7 0 - a d 6 d - 8 9 5 f 1 6 5 a 8 f 5 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 I d & l t ; / s t r i n g & g t ; & l t ; / k e y & g t ; & l t ; v a l u e & g t ; & l t ; i n t & g t ; 1 1 8 & l t ; / i n t & g t ; & l t ; / v a l u e & g t ; & l t ; / i t e m & g t ; & l t ; i t e m & g t ; & l t ; k e y & g t ; & l t ; s t r i n g & g t ; P a t i e n t   A d m i s s i o n   D a t e & l t ; / s t r i n g & g t ; & l t ; / k e y & g t ; & l t ; v a l u e & g t ; & l t ; i n t & g t ; 2 2 2 & l t ; / i n t & g t ; & l t ; / v a l u e & g t ; & l t ; / i t e m & g t ; & l t ; i t e m & g t ; & l t ; k e y & g t ; & l t ; s t r i n g & g t ; P a t i e n t   A d m i s s i o n   T i m e & l t ; / s t r i n g & g t ; & l t ; / k e y & g t ; & l t ; v a l u e & g t ; & l t ; i n t & g t ; 2 2 3 & l t ; / i n t & g t ; & l t ; / v a l u e & g t ; & l t ; / i t e m & g t ; & l t ; i t e m & g t ; & l t ; k e y & g t ; & l t ; s t r i n g & g t ; M e r g e d & l t ; / s t r i n g & g t ; & l t ; / k e y & g t ; & l t ; v a l u e & g t ; & l t ; i n t & g t ; 1 0 3 & l t ; / i n t & g t ; & l t ; / v a l u e & g t ; & l t ; / i t e m & g t ; & l t ; i t e m & g t ; & l t ; k e y & g t ; & l t ; s t r i n g & g t ; P a t i e n t   G e n d e r & l t ; / s t r i n g & g t ; & l t ; / k e y & g t ; & l t ; v a l u e & g t ; & l t ; i n t & g t ; 1 5 9 & l t ; / i n t & g t ; & l t ; / v a l u e & g t ; & l t ; / i t e m & g t ; & l t ; i t e m & g t ; & l t ; k e y & g t ; & l t ; s t r i n g & g t ; P a t i e n t   A g e & l t ; / s t r i n g & g t ; & l t ; / k e y & g t ; & l t ; v a l u e & g t ; & l t ; i n t & g t ; 1 3 1 & l t ; / i n t & g t ; & l t ; / v a l u e & g t ; & l t ; / i t e m & g t ; & l t ; i t e m & g t ; & l t ; k e y & g t ; & l t ; s t r i n g & g t ; P a t i e n t   R a c e & l t ; / s t r i n g & g t ; & l t ; / k e y & g t ; & l t ; v a l u e & g t ; & l t ; i n t & g t ; 1 3 8 & l t ; / i n t & g t ; & l t ; / v a l u e & g t ; & l t ; / i t e m & g t ; & l t ; i t e m & g t ; & l t ; k e y & g t ; & l t ; s t r i n g & g t ; D e p a r t m e n t   R e f e r r a l & l t ; / s t r i n g & g t ; & l t ; / k e y & g t ; & l t ; v a l u e & g t ; & l t ; i n t & g t ; 2 0 1 & l t ; / i n t & g t ; & l t ; / v a l u e & g t ; & l t ; / i t e m & g t ; & l t ; i t e m & g t ; & l t ; k e y & g t ; & l t ; s t r i n g & g t ; P a t i e n t   A d m i s s i o n   F l a g & l t ; / s t r i n g & g t ; & l t ; / k e y & g t ; & l t ; v a l u e & g t ; & l t ; i n t & g t ; 2 1 7 & l t ; / i n t & g t ; & l t ; / v a l u e & g t ; & l t ; / i t e m & g t ; & l t ; i t e m & g t ; & l t ; k e y & g t ; & l t ; s t r i n g & g t ; P a t i e n t   S a t i s f a c t i o n   S c o r e & l t ; / s t r i n g & g t ; & l t ; / k e y & g t ; & l t ; v a l u e & g t ; & l t ; i n t & g t ; 2 4 0 & l t ; / i n t & g t ; & l t ; / v a l u e & g t ; & l t ; / i t e m & g t ; & l t ; i t e m & g t ; & l t ; k e y & g t ; & l t ; s t r i n g & g t ; P a t i e n t   W a i t t i m e & l t ; / s t r i n g & g t ; & l t ; / k e y & g t ; & l t ; v a l u e & g t ; & l t ; i n t & g t ; 1 7 1 & l t ; / i n t & g t ; & l t ; / v a l u e & g t ; & l t ; / i t e m & g t ; & l t ; i t e m & g t ; & l t ; k e y & g t ; & l t ; s t r i n g & g t ; A g e   G r o u p & l t ; / s t r i n g & g t ; & l t ; / k e y & g t ; & l t ; v a l u e & g t ; & l t ; i n t & g t ; 1 9 9 & l t ; / i n t & g t ; & l t ; / v a l u e & g t ; & l t ; / i t e m & g t ; & l t ; i t e m & g t ; & l t ; k e y & g t ; & l t ; s t r i n g & g t ; P a t i e n t   A t t e n d   S t a t u s & l t ; / s t r i n g & g t ; & l t ; / k e y & g t ; & l t ; v a l u e & g t ; & l t ; i n t & g t ; 1 9 9 & 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M e r g e d & 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A g e   G r o u p & l t ; / s t r i n g & g t ; & l t ; / k e y & g t ; & l t ; v a l u e & g t ; & l t ; i n t & g t ; 1 1 & l t ; / i n t & g t ; & l t ; / v a l u e & g t ; & l t ; / i t e m & g t ; & l t ; i t e m & g t ; & l t ; k e y & g t ; & l t ; s t r i n g & g t ; P a t i e n t   A t t e n d   S t a t u s & 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09BC61DD-2A2E-49A6-A1F0-D9AF20D362D0}">
  <ds:schemaRefs/>
</ds:datastoreItem>
</file>

<file path=customXml/itemProps10.xml><?xml version="1.0" encoding="utf-8"?>
<ds:datastoreItem xmlns:ds="http://schemas.openxmlformats.org/officeDocument/2006/customXml" ds:itemID="{D1563A6A-231A-48C8-990D-55BF9AF40EAA}">
  <ds:schemaRefs/>
</ds:datastoreItem>
</file>

<file path=customXml/itemProps11.xml><?xml version="1.0" encoding="utf-8"?>
<ds:datastoreItem xmlns:ds="http://schemas.openxmlformats.org/officeDocument/2006/customXml" ds:itemID="{CBF1BA34-2623-4824-B7B2-FDA4F6CA9D92}">
  <ds:schemaRefs/>
</ds:datastoreItem>
</file>

<file path=customXml/itemProps12.xml><?xml version="1.0" encoding="utf-8"?>
<ds:datastoreItem xmlns:ds="http://schemas.openxmlformats.org/officeDocument/2006/customXml" ds:itemID="{9081519E-F8A1-474C-9FC5-2834C9859E10}">
  <ds:schemaRefs>
    <ds:schemaRef ds:uri="http://schemas.microsoft.com/DataMashup"/>
  </ds:schemaRefs>
</ds:datastoreItem>
</file>

<file path=customXml/itemProps13.xml><?xml version="1.0" encoding="utf-8"?>
<ds:datastoreItem xmlns:ds="http://schemas.openxmlformats.org/officeDocument/2006/customXml" ds:itemID="{A0A6C419-2412-438B-B76C-FB3601CB7836}">
  <ds:schemaRefs/>
</ds:datastoreItem>
</file>

<file path=customXml/itemProps14.xml><?xml version="1.0" encoding="utf-8"?>
<ds:datastoreItem xmlns:ds="http://schemas.openxmlformats.org/officeDocument/2006/customXml" ds:itemID="{0D0A5468-ECFE-4C7F-8F8B-A95A32788E1E}">
  <ds:schemaRefs/>
</ds:datastoreItem>
</file>

<file path=customXml/itemProps15.xml><?xml version="1.0" encoding="utf-8"?>
<ds:datastoreItem xmlns:ds="http://schemas.openxmlformats.org/officeDocument/2006/customXml" ds:itemID="{7CDE25FC-959D-43B2-891D-88DF63DD45A3}">
  <ds:schemaRefs/>
</ds:datastoreItem>
</file>

<file path=customXml/itemProps16.xml><?xml version="1.0" encoding="utf-8"?>
<ds:datastoreItem xmlns:ds="http://schemas.openxmlformats.org/officeDocument/2006/customXml" ds:itemID="{46DC372F-A7DC-4FC7-9E10-234B85B54C59}">
  <ds:schemaRefs/>
</ds:datastoreItem>
</file>

<file path=customXml/itemProps17.xml><?xml version="1.0" encoding="utf-8"?>
<ds:datastoreItem xmlns:ds="http://schemas.openxmlformats.org/officeDocument/2006/customXml" ds:itemID="{F4CE5439-911E-41DE-8472-FF3F7A025625}">
  <ds:schemaRefs/>
</ds:datastoreItem>
</file>

<file path=customXml/itemProps18.xml><?xml version="1.0" encoding="utf-8"?>
<ds:datastoreItem xmlns:ds="http://schemas.openxmlformats.org/officeDocument/2006/customXml" ds:itemID="{2E145000-8303-497D-B728-3E160235FF51}">
  <ds:schemaRefs/>
</ds:datastoreItem>
</file>

<file path=customXml/itemProps2.xml><?xml version="1.0" encoding="utf-8"?>
<ds:datastoreItem xmlns:ds="http://schemas.openxmlformats.org/officeDocument/2006/customXml" ds:itemID="{FC1663CA-8041-43D4-BC51-7772ABCB333E}">
  <ds:schemaRefs/>
</ds:datastoreItem>
</file>

<file path=customXml/itemProps3.xml><?xml version="1.0" encoding="utf-8"?>
<ds:datastoreItem xmlns:ds="http://schemas.openxmlformats.org/officeDocument/2006/customXml" ds:itemID="{3A4C2EEB-940E-4C54-B8B0-3CC55A6F89E0}">
  <ds:schemaRefs/>
</ds:datastoreItem>
</file>

<file path=customXml/itemProps4.xml><?xml version="1.0" encoding="utf-8"?>
<ds:datastoreItem xmlns:ds="http://schemas.openxmlformats.org/officeDocument/2006/customXml" ds:itemID="{AA50B033-4EAB-4996-8F8C-071234324ADE}">
  <ds:schemaRefs/>
</ds:datastoreItem>
</file>

<file path=customXml/itemProps5.xml><?xml version="1.0" encoding="utf-8"?>
<ds:datastoreItem xmlns:ds="http://schemas.openxmlformats.org/officeDocument/2006/customXml" ds:itemID="{1E73A62A-A65A-4985-8C3D-F537A989CDE9}">
  <ds:schemaRefs/>
</ds:datastoreItem>
</file>

<file path=customXml/itemProps6.xml><?xml version="1.0" encoding="utf-8"?>
<ds:datastoreItem xmlns:ds="http://schemas.openxmlformats.org/officeDocument/2006/customXml" ds:itemID="{74CFF97B-F4F2-4116-B089-9FEA5D1E37CF}">
  <ds:schemaRefs/>
</ds:datastoreItem>
</file>

<file path=customXml/itemProps7.xml><?xml version="1.0" encoding="utf-8"?>
<ds:datastoreItem xmlns:ds="http://schemas.openxmlformats.org/officeDocument/2006/customXml" ds:itemID="{3C4FB6DF-B7FA-49D2-ACCD-98ED862B8D06}">
  <ds:schemaRefs/>
</ds:datastoreItem>
</file>

<file path=customXml/itemProps8.xml><?xml version="1.0" encoding="utf-8"?>
<ds:datastoreItem xmlns:ds="http://schemas.openxmlformats.org/officeDocument/2006/customXml" ds:itemID="{C19469CC-F1EF-47CA-A05E-7700840E812C}">
  <ds:schemaRefs/>
</ds:datastoreItem>
</file>

<file path=customXml/itemProps9.xml><?xml version="1.0" encoding="utf-8"?>
<ds:datastoreItem xmlns:ds="http://schemas.openxmlformats.org/officeDocument/2006/customXml" ds:itemID="{C1AC1D4B-4342-49F9-ABE9-85366D76E8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no of patients</vt:lpstr>
      <vt:lpstr>Daily trend of avg wait time</vt:lpstr>
      <vt:lpstr>Daily trend of satisfaction </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Galaxy</dc:creator>
  <cp:lastModifiedBy>Galaxy</cp:lastModifiedBy>
  <dcterms:created xsi:type="dcterms:W3CDTF">2025-02-28T06:11:01Z</dcterms:created>
  <dcterms:modified xsi:type="dcterms:W3CDTF">2025-03-14T09:50:10Z</dcterms:modified>
</cp:coreProperties>
</file>