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E23A6823-F4E2-46C0-ABCA-CADB055C34E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Q-1" sheetId="1" r:id="rId1"/>
    <sheet name="Q-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/>
  <c r="B23" i="1"/>
  <c r="B19" i="2"/>
  <c r="B17" i="2"/>
  <c r="B15" i="2"/>
  <c r="B21" i="1"/>
  <c r="B19" i="1"/>
  <c r="B17" i="1"/>
</calcChain>
</file>

<file path=xl/sharedStrings.xml><?xml version="1.0" encoding="utf-8"?>
<sst xmlns="http://schemas.openxmlformats.org/spreadsheetml/2006/main" count="49" uniqueCount="37">
  <si>
    <t>2007 Figures</t>
  </si>
  <si>
    <t>2008 Figures</t>
  </si>
  <si>
    <t>2009 Figures</t>
  </si>
  <si>
    <t>Month</t>
  </si>
  <si>
    <t>Amount</t>
  </si>
  <si>
    <t>Variance</t>
  </si>
  <si>
    <t>2007,2008,2009 all variance</t>
  </si>
  <si>
    <t>Group1</t>
  </si>
  <si>
    <t>Group2</t>
  </si>
  <si>
    <t>Group3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</si>
  <si>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</si>
  <si>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</si>
  <si>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</si>
  <si>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</si>
  <si>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</si>
  <si>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</si>
  <si>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</si>
  <si>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</si>
  <si>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</si>
  <si>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</si>
  <si>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</si>
  <si>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</si>
  <si>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</si>
  <si>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</si>
  <si>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</si>
  <si>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</si>
  <si>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</si>
  <si>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</si>
  <si>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</si>
  <si>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</si>
  <si>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</si>
  <si>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</si>
  <si>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</si>
  <si>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</si>
  <si>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G2.8</t>
  </si>
  <si>
    <t>G3.8</t>
  </si>
  <si>
    <t>Group1, 2, 3 all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</si>
</sst>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24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20"/>
      <color rgb="FF000000"/>
      <name val="Aptos Narrow"/>
      <scheme val="minor"/>
    </font>
    <font>
      <b/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17" workbookViewId="0">
      <selection activeCell="B23" sqref="B23"/>
    </sheetView>
  </sheetViews>
  <sheetFormatPr defaultRowHeight="15"/>
  <cols>
    <col min="1" max="1" width="25.140625" bestFit="1" customWidth="1"/>
    <col min="2" max="2" width="12.85546875" customWidth="1"/>
    <col min="3" max="3" width="11.85546875" bestFit="1" customWidth="1"/>
    <col min="5" max="5" width="11.85546875" bestFit="1" customWidth="1"/>
  </cols>
  <sheetData>
    <row r="1" spans="1:6">
      <c r="A1" t="s">
        <v>0</v>
      </c>
      <c r="C1" t="s">
        <v>1</v>
      </c>
      <c r="E1" t="s">
        <v>2</v>
      </c>
    </row>
    <row r="2" spans="1:6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>
      <c r="A3" s="1">
        <v>45664</v>
      </c>
      <c r="B3">
        <v>15000</v>
      </c>
      <c r="C3" s="1">
        <v>45665</v>
      </c>
      <c r="D3">
        <v>17500</v>
      </c>
      <c r="E3" s="1">
        <v>45666</v>
      </c>
      <c r="F3">
        <v>13000</v>
      </c>
    </row>
    <row r="4" spans="1:6">
      <c r="A4" s="1">
        <v>45695</v>
      </c>
      <c r="B4">
        <v>14500</v>
      </c>
      <c r="C4" s="1">
        <v>45696</v>
      </c>
      <c r="D4">
        <v>12000</v>
      </c>
      <c r="E4" s="1">
        <v>45697</v>
      </c>
      <c r="F4">
        <v>15000</v>
      </c>
    </row>
    <row r="5" spans="1:6">
      <c r="A5" s="1">
        <v>45723</v>
      </c>
      <c r="B5">
        <v>14500</v>
      </c>
      <c r="C5" s="1">
        <v>45724</v>
      </c>
      <c r="D5">
        <v>16000</v>
      </c>
      <c r="E5" s="1">
        <v>45725</v>
      </c>
      <c r="F5">
        <v>14000</v>
      </c>
    </row>
    <row r="6" spans="1:6">
      <c r="A6" s="1">
        <v>45754</v>
      </c>
      <c r="B6">
        <v>14000</v>
      </c>
      <c r="C6" s="1">
        <v>45755</v>
      </c>
      <c r="D6">
        <v>19000</v>
      </c>
      <c r="E6" s="1">
        <v>45756</v>
      </c>
      <c r="F6">
        <v>16500</v>
      </c>
    </row>
    <row r="7" spans="1:6">
      <c r="A7" s="1">
        <v>45784</v>
      </c>
      <c r="B7">
        <v>16000</v>
      </c>
      <c r="C7" s="1">
        <v>45785</v>
      </c>
      <c r="D7">
        <v>17000</v>
      </c>
      <c r="E7" s="1">
        <v>45786</v>
      </c>
      <c r="F7">
        <v>20000</v>
      </c>
    </row>
    <row r="8" spans="1:6">
      <c r="A8" s="1">
        <v>45815</v>
      </c>
      <c r="B8">
        <v>9500</v>
      </c>
      <c r="C8" s="1">
        <v>45816</v>
      </c>
      <c r="D8">
        <v>10500</v>
      </c>
      <c r="E8" s="1">
        <v>45817</v>
      </c>
      <c r="F8">
        <v>12500</v>
      </c>
    </row>
    <row r="9" spans="1:6">
      <c r="A9" s="1">
        <v>45845</v>
      </c>
      <c r="B9">
        <v>13500</v>
      </c>
      <c r="C9" s="1">
        <v>45846</v>
      </c>
      <c r="D9">
        <v>11000</v>
      </c>
      <c r="E9" s="1">
        <v>45847</v>
      </c>
      <c r="F9">
        <v>14000</v>
      </c>
    </row>
    <row r="10" spans="1:6">
      <c r="A10" s="1">
        <v>45876</v>
      </c>
      <c r="B10">
        <v>17000</v>
      </c>
      <c r="C10" s="1">
        <v>45877</v>
      </c>
      <c r="D10">
        <v>12500</v>
      </c>
      <c r="E10" s="1">
        <v>45878</v>
      </c>
      <c r="F10">
        <v>18500</v>
      </c>
    </row>
    <row r="11" spans="1:6">
      <c r="A11" s="1">
        <v>45907</v>
      </c>
      <c r="B11">
        <v>11000</v>
      </c>
      <c r="C11" s="1">
        <v>45908</v>
      </c>
      <c r="D11">
        <v>13000</v>
      </c>
      <c r="E11" s="1">
        <v>45909</v>
      </c>
      <c r="F11">
        <v>14500</v>
      </c>
    </row>
    <row r="12" spans="1:6">
      <c r="A12" s="1">
        <v>45937</v>
      </c>
      <c r="B12">
        <v>15000</v>
      </c>
      <c r="C12" s="1">
        <v>45938</v>
      </c>
      <c r="D12">
        <v>15500</v>
      </c>
      <c r="E12" s="1">
        <v>45939</v>
      </c>
      <c r="F12">
        <v>13000</v>
      </c>
    </row>
    <row r="13" spans="1:6">
      <c r="A13" s="1">
        <v>45968</v>
      </c>
      <c r="B13">
        <v>17500</v>
      </c>
      <c r="C13" s="1">
        <v>45969</v>
      </c>
      <c r="D13">
        <v>15000</v>
      </c>
      <c r="E13" s="1">
        <v>45970</v>
      </c>
      <c r="F13">
        <v>13000</v>
      </c>
    </row>
    <row r="14" spans="1:6">
      <c r="A14" s="1">
        <v>45998</v>
      </c>
      <c r="B14">
        <v>18000</v>
      </c>
      <c r="C14" s="1">
        <v>45999</v>
      </c>
      <c r="D14">
        <v>17500</v>
      </c>
      <c r="E14" s="1">
        <v>46000</v>
      </c>
      <c r="F14">
        <v>17000</v>
      </c>
    </row>
    <row r="16" spans="1:6" ht="31.5">
      <c r="A16" s="2" t="s">
        <v>5</v>
      </c>
    </row>
    <row r="17" spans="1:2">
      <c r="A17">
        <v>2007</v>
      </c>
      <c r="B17">
        <f>_xlfn.VAR.P(B3:B14)</f>
        <v>5713541.666666667</v>
      </c>
    </row>
    <row r="19" spans="1:2">
      <c r="A19">
        <v>2008</v>
      </c>
      <c r="B19">
        <f>_xlfn.VAR.P(D3:D14)</f>
        <v>7352430.555555556</v>
      </c>
    </row>
    <row r="21" spans="1:2">
      <c r="A21">
        <v>2009</v>
      </c>
      <c r="B21">
        <f>_xlfn.VAR.P(F3:F14)</f>
        <v>5326388.888888889</v>
      </c>
    </row>
    <row r="23" spans="1:2">
      <c r="A23" t="s">
        <v>6</v>
      </c>
      <c r="B23" s="3">
        <f>_xlfn.VAR.P(B3:B14, D3:D14, F3:F14)</f>
        <v>6170524.6913580243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3E71-4A61-4D42-AF28-893952CF5DAF}">
  <dimension ref="A1:F23"/>
  <sheetViews>
    <sheetView tabSelected="1" topLeftCell="A15" workbookViewId="0">
      <selection activeCell="B24" sqref="B24"/>
    </sheetView>
  </sheetViews>
  <sheetFormatPr defaultRowHeight="15"/>
  <cols>
    <col min="1" max="1" width="28.42578125" bestFit="1" customWidth="1"/>
  </cols>
  <sheetData>
    <row r="1" spans="1:6">
      <c r="A1" t="s">
        <v>7</v>
      </c>
      <c r="C1" t="s">
        <v>8</v>
      </c>
      <c r="E1" t="s">
        <v>9</v>
      </c>
    </row>
    <row r="2" spans="1:6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</row>
    <row r="3" spans="1:6">
      <c r="A3" t="s">
        <v>12</v>
      </c>
      <c r="B3">
        <v>176</v>
      </c>
      <c r="C3" t="s">
        <v>13</v>
      </c>
      <c r="D3">
        <v>179</v>
      </c>
      <c r="E3" t="s">
        <v>14</v>
      </c>
      <c r="F3">
        <v>179</v>
      </c>
    </row>
    <row r="4" spans="1:6">
      <c r="A4" t="s">
        <v>15</v>
      </c>
      <c r="B4">
        <v>174</v>
      </c>
      <c r="C4" t="s">
        <v>16</v>
      </c>
      <c r="D4">
        <v>173</v>
      </c>
      <c r="E4" t="s">
        <v>17</v>
      </c>
      <c r="F4">
        <v>178</v>
      </c>
    </row>
    <row r="5" spans="1:6">
      <c r="A5" t="s">
        <v>18</v>
      </c>
      <c r="B5">
        <v>181</v>
      </c>
      <c r="C5" t="s">
        <v>19</v>
      </c>
      <c r="D5">
        <v>184</v>
      </c>
      <c r="E5" t="s">
        <v>20</v>
      </c>
      <c r="F5">
        <v>176</v>
      </c>
    </row>
    <row r="6" spans="1:6">
      <c r="A6" t="s">
        <v>21</v>
      </c>
      <c r="B6">
        <v>178</v>
      </c>
      <c r="C6" t="s">
        <v>22</v>
      </c>
      <c r="D6">
        <v>175</v>
      </c>
      <c r="E6" t="s">
        <v>23</v>
      </c>
      <c r="F6">
        <v>181</v>
      </c>
    </row>
    <row r="7" spans="1:6">
      <c r="A7" t="s">
        <v>24</v>
      </c>
      <c r="B7">
        <v>183</v>
      </c>
      <c r="C7" t="s">
        <v>25</v>
      </c>
      <c r="D7">
        <v>172</v>
      </c>
      <c r="E7" t="s">
        <v>26</v>
      </c>
      <c r="F7">
        <v>177</v>
      </c>
    </row>
    <row r="8" spans="1:6">
      <c r="A8" t="s">
        <v>27</v>
      </c>
      <c r="B8">
        <v>176</v>
      </c>
      <c r="C8" t="s">
        <v>28</v>
      </c>
      <c r="D8">
        <v>176</v>
      </c>
      <c r="E8" t="s">
        <v>29</v>
      </c>
      <c r="F8">
        <v>179</v>
      </c>
    </row>
    <row r="9" spans="1:6">
      <c r="A9" t="s">
        <v>30</v>
      </c>
      <c r="B9">
        <v>177</v>
      </c>
      <c r="C9" t="s">
        <v>31</v>
      </c>
      <c r="D9">
        <v>177</v>
      </c>
      <c r="E9" t="s">
        <v>32</v>
      </c>
      <c r="F9">
        <v>176</v>
      </c>
    </row>
    <row r="10" spans="1:6">
      <c r="A10" t="s">
        <v>33</v>
      </c>
      <c r="C10" t="s">
        <v>34</v>
      </c>
      <c r="E10" t="s">
        <v>35</v>
      </c>
    </row>
    <row r="13" spans="1:6" ht="26.25">
      <c r="A13" s="4" t="s">
        <v>5</v>
      </c>
    </row>
    <row r="15" spans="1:6">
      <c r="A15" t="s">
        <v>7</v>
      </c>
      <c r="B15">
        <f>_xlfn.VAR.S(B3:B10)</f>
        <v>9.8095238095238084</v>
      </c>
    </row>
    <row r="17" spans="1:2">
      <c r="A17" t="s">
        <v>8</v>
      </c>
      <c r="B17">
        <f>_xlfn.VAR.S(D3:D10)</f>
        <v>16.285714285714281</v>
      </c>
    </row>
    <row r="19" spans="1:2">
      <c r="A19" t="s">
        <v>9</v>
      </c>
      <c r="B19">
        <f>_xlfn.VAR.S(F3:F10)</f>
        <v>3.3333333333333335</v>
      </c>
    </row>
    <row r="23" spans="1:2" ht="18.75">
      <c r="A23" s="5" t="s">
        <v>36</v>
      </c>
      <c r="B23">
        <f>_xlfn.VAR.S(B3:B10, D3:D10, F3:F10)</f>
        <v>9.2619047619047628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2025-08-19T14:07:12Z</dcterms:created>
  <dcterms:modified xsi:type="dcterms:W3CDTF">2025-08-19T14:38:08Z</dcterms:modified>
  <cp:category/>
  <cp:contentStatus/>
</cp:coreProperties>
</file>