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ie/Desktop/NeuroShiny/"/>
    </mc:Choice>
  </mc:AlternateContent>
  <xr:revisionPtr revIDLastSave="0" documentId="13_ncr:1_{E58E9625-6B8F-4141-BFB8-14BF30B18C50}" xr6:coauthVersionLast="47" xr6:coauthVersionMax="47" xr10:uidLastSave="{00000000-0000-0000-0000-000000000000}"/>
  <bookViews>
    <workbookView xWindow="280" yWindow="500" windowWidth="28040" windowHeight="16020" activeTab="1" xr2:uid="{00000000-000D-0000-FFFF-FFFF00000000}"/>
  </bookViews>
  <sheets>
    <sheet name="Datasets" sheetId="1" r:id="rId1"/>
    <sheet name="Summary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5" i="2"/>
</calcChain>
</file>

<file path=xl/sharedStrings.xml><?xml version="1.0" encoding="utf-8"?>
<sst xmlns="http://schemas.openxmlformats.org/spreadsheetml/2006/main" count="326" uniqueCount="191">
  <si>
    <t>Name</t>
  </si>
  <si>
    <t>Paper</t>
  </si>
  <si>
    <t>doi</t>
  </si>
  <si>
    <t>LIBD</t>
  </si>
  <si>
    <t>Burke, Emily E., et al. "Dissecting transcriptomic signatures of neuronal differentiation and maturation using iPSCs." Nature communications 11.1 (2020): 1-14.</t>
  </si>
  <si>
    <t xml:space="preserve">https://doi.org/10.1038/s41467-019-14266-z </t>
  </si>
  <si>
    <t>CORTECON</t>
  </si>
  <si>
    <t>van de Leemput, Joyce, et al. "CORTECON: a temporal transcriptome analysis of in vitro human cerebral cortex development from human embryonic stem cells." Neuron 83.1 (2014): 51-68.</t>
  </si>
  <si>
    <t>https://doi.org/10.1016/j.neuron.2014.05.013</t>
  </si>
  <si>
    <t>Inoue</t>
  </si>
  <si>
    <t>Inoue, Fumitaka, et al. "Identification and massively parallel characterization of regulatory elements driving neural induction." Cell stem cell 25.5 (2019): 713-727.</t>
  </si>
  <si>
    <t>https://doi.org/10.1016/j.stem.2019.09.010</t>
  </si>
  <si>
    <t>Micali</t>
  </si>
  <si>
    <t>Micali, Nicola, et al. "Variation of human neural stem cells generating organizer states in vitro before committing to cortical excitatory or inhibitory neuronal fates." Cell reports31.5 (2020): 107599.</t>
  </si>
  <si>
    <t>https://doi.org/10.1016/j.celrep.2020.107599</t>
  </si>
  <si>
    <t>BrainSpan</t>
  </si>
  <si>
    <t>https://www.brainspan.org</t>
  </si>
  <si>
    <t>Allen</t>
  </si>
  <si>
    <t>http://developingmouse.brain-map.org</t>
  </si>
  <si>
    <t>Fan</t>
  </si>
  <si>
    <t>Fan, Xiaoying, et al. "Spatial transcriptomic survey of human embryonic cerebral cortex by single-cell RNA-seq analysis." Cell research 28.7 (2018): 730-745.</t>
  </si>
  <si>
    <t>https://doi.org/10.1038/s41422-018-0053-3</t>
  </si>
  <si>
    <t>Bhaduri</t>
  </si>
  <si>
    <t>Bhaduri, Aparna, et al. "Cell stress in cortical organoids impairs molecular subtype specification." Nature 578.7793 (2020): 142-148.</t>
  </si>
  <si>
    <t>https://doi.org/10.1038/s41586-020-1962-0</t>
  </si>
  <si>
    <t>Benito</t>
  </si>
  <si>
    <t>Benito-Kwiecinski, Silvia, et al. "An early cell shape transition drives evolutionary expansion of the human forebrain." Cell184.8 (2021): 2084-2102.</t>
  </si>
  <si>
    <t>https://doi.org/10.1016/j.cell.2021.02.050</t>
  </si>
  <si>
    <t>Pollen</t>
  </si>
  <si>
    <t>Pollen, Alex A., et al. "Establishing cerebral organoids as models of human-specific brain evolution." Cell 176.4 (2019): 743-756.</t>
  </si>
  <si>
    <t>https://doi.org/10.1016/j.cell.2019.01.017</t>
  </si>
  <si>
    <t>Luo</t>
  </si>
  <si>
    <t>Luo, Chongyuan, et al. "Cerebral organoids recapitulate epigenomic signatures of the human fetal brain." Cell reports17.12 (2016): 3369-3384.</t>
  </si>
  <si>
    <t>https://doi.org/10.1016/j.celrep.2016.12.001</t>
  </si>
  <si>
    <t>Kanton</t>
  </si>
  <si>
    <t>Kanton, Sabina, et al. "Organoid single-cell genomic atlas uncovers human-specific features of brain development." Nature 574.7778 (2019): 418-422.</t>
  </si>
  <si>
    <t xml:space="preserve">https://doi.org/10.1038/s41586-019-1654-9 </t>
  </si>
  <si>
    <t>Sloan</t>
  </si>
  <si>
    <t>Sloan, Steven A., et al. "Human astrocyte maturation captured in 3D cerebral cortical spheroids derived from pluripotent stem cells." Neuron 95.4 (2017): 779-790.</t>
  </si>
  <si>
    <t>https://doi.org/10.1016/j.neuron.2017.07.035</t>
  </si>
  <si>
    <t>https://doi.org/10.1073/pnas.1520760112</t>
  </si>
  <si>
    <r>
      <t>Camp, J. Gray, et al. "Human cerebral organoids recapitulate gene expression programs of fetal neocortex development." </t>
    </r>
    <r>
      <rPr>
        <i/>
        <sz val="13"/>
        <color rgb="FF222222"/>
        <rFont val="Arial"/>
        <family val="2"/>
      </rPr>
      <t>Proceedings of the National Academy of Sciences</t>
    </r>
    <r>
      <rPr>
        <sz val="13"/>
        <color rgb="FF222222"/>
        <rFont val="Arial"/>
        <family val="2"/>
      </rPr>
      <t> 112.51 (2015): 15672-15677.</t>
    </r>
  </si>
  <si>
    <r>
      <t>Velmeshev, Dmitry, et al. "Single-cell genomics identifies cell type–specific molecular changes in autism." </t>
    </r>
    <r>
      <rPr>
        <i/>
        <sz val="13"/>
        <color rgb="FF222222"/>
        <rFont val="Arial"/>
        <family val="2"/>
      </rPr>
      <t>Science</t>
    </r>
    <r>
      <rPr>
        <sz val="13"/>
        <color rgb="FF222222"/>
        <rFont val="Arial"/>
        <family val="2"/>
      </rPr>
      <t> 364.6441 (2019): 685-689.</t>
    </r>
  </si>
  <si>
    <t>Velmeshev</t>
  </si>
  <si>
    <t>https://doi.org/10.1126/science.aav8130</t>
  </si>
  <si>
    <t>Miller, Jeremy A., et al. "Transcriptional landscape of the prenatal human brain." Nature 508.7495 (2014): 199-206.</t>
  </si>
  <si>
    <t>Camp</t>
  </si>
  <si>
    <t>Nowakowski</t>
  </si>
  <si>
    <t>https://doi.org/10.1126/science.aap8809</t>
  </si>
  <si>
    <t>Nowakowski, Tomasz J., et al. "Spatiotemporal gene expression trajectories reveal developmental hierarchies of the human cortex." Science 358.6368 (2017): 1318-1323.</t>
  </si>
  <si>
    <t>https://doi.org/10.1016/j.neuron.2019.06.011</t>
  </si>
  <si>
    <t>Polioudakis</t>
  </si>
  <si>
    <r>
      <t>Polioudakis, Damon, et al. "A single-cell transcriptomic atlas of human neocortical development during mid-gestation." </t>
    </r>
    <r>
      <rPr>
        <i/>
        <sz val="13"/>
        <color rgb="FF222222"/>
        <rFont val="Arial"/>
        <family val="2"/>
      </rPr>
      <t>Neuron</t>
    </r>
    <r>
      <rPr>
        <sz val="13"/>
        <color rgb="FF222222"/>
        <rFont val="Arial"/>
        <family val="2"/>
      </rPr>
      <t>103.5 (2019): 785-801.</t>
    </r>
  </si>
  <si>
    <t>Zhong</t>
  </si>
  <si>
    <t>https://doi.org/10.1038/nature25980</t>
  </si>
  <si>
    <r>
      <t>Zhong, S., Zhang, S., Fan, X. </t>
    </r>
    <r>
      <rPr>
        <i/>
        <sz val="16"/>
        <color rgb="FF222222"/>
        <rFont val="Helvetica Neue"/>
        <family val="2"/>
      </rPr>
      <t>et al.</t>
    </r>
    <r>
      <rPr>
        <sz val="16"/>
        <color rgb="FF222222"/>
        <rFont val="Helvetica Neue"/>
        <family val="2"/>
      </rPr>
      <t> A single-cell RNA-seq survey of the developmental landscape of the human prefrontal cortex. </t>
    </r>
    <r>
      <rPr>
        <i/>
        <sz val="16"/>
        <color rgb="FF222222"/>
        <rFont val="Helvetica Neue"/>
        <family val="2"/>
      </rPr>
      <t>Nature</t>
    </r>
    <r>
      <rPr>
        <sz val="16"/>
        <color rgb="FF222222"/>
        <rFont val="Helvetica Neue"/>
        <family val="2"/>
      </rPr>
      <t> </t>
    </r>
    <r>
      <rPr>
        <b/>
        <sz val="16"/>
        <color rgb="FF222222"/>
        <rFont val="Helvetica Neue"/>
        <family val="2"/>
      </rPr>
      <t>555, </t>
    </r>
    <r>
      <rPr>
        <sz val="16"/>
        <color rgb="FF222222"/>
        <rFont val="Helvetica Neue"/>
        <family val="2"/>
      </rPr>
      <t>524–528 (2018). </t>
    </r>
  </si>
  <si>
    <t>Species</t>
  </si>
  <si>
    <t>Dataset Name</t>
  </si>
  <si>
    <t>DOI</t>
  </si>
  <si>
    <t>Type</t>
  </si>
  <si>
    <t>Region</t>
  </si>
  <si>
    <t>bulk/scRNA-seq</t>
  </si>
  <si>
    <t>Depth (reads/sample)</t>
  </si>
  <si>
    <t>Depth (genes/cell)</t>
  </si>
  <si>
    <t>Total genes detected</t>
  </si>
  <si>
    <t>Depth Range (cells/sample)</t>
  </si>
  <si>
    <t>n</t>
  </si>
  <si>
    <t>Age</t>
  </si>
  <si>
    <t>GEO</t>
  </si>
  <si>
    <t>Telley2016</t>
  </si>
  <si>
    <t>mouse</t>
  </si>
  <si>
    <t>tissue</t>
  </si>
  <si>
    <t>scRNA-seq</t>
  </si>
  <si>
    <t>Quadrato2017</t>
  </si>
  <si>
    <t>https://doi.org/10.1038/nature22047</t>
  </si>
  <si>
    <t>human</t>
  </si>
  <si>
    <t>organoid</t>
  </si>
  <si>
    <t>1,656-11,061</t>
  </si>
  <si>
    <t>3months (n=12), 6months (n=19)</t>
  </si>
  <si>
    <t>GSE86153</t>
  </si>
  <si>
    <t>Camp2015org</t>
  </si>
  <si>
    <t>40-80</t>
  </si>
  <si>
    <t>33, 35, 37, 41, 65 days</t>
  </si>
  <si>
    <t>GSE75140</t>
  </si>
  <si>
    <t>Camp2015mdorg</t>
  </si>
  <si>
    <t>36-48</t>
  </si>
  <si>
    <t>53, 58 days</t>
  </si>
  <si>
    <t>Camp2015tissue</t>
  </si>
  <si>
    <t>62-83</t>
  </si>
  <si>
    <t>12-3pcw</t>
  </si>
  <si>
    <t>Birey2017DForg</t>
  </si>
  <si>
    <t>https://doi.org/10.1038/nature22330</t>
  </si>
  <si>
    <t>Dorsal FB</t>
  </si>
  <si>
    <t>1,700 genes/cell</t>
  </si>
  <si>
    <t>105 days</t>
  </si>
  <si>
    <t>GSE93811</t>
  </si>
  <si>
    <t>Birey2017VForg</t>
  </si>
  <si>
    <t>Ventral FB</t>
  </si>
  <si>
    <t>106 days</t>
  </si>
  <si>
    <t>Pollen2015VZ</t>
  </si>
  <si>
    <t>VZ</t>
  </si>
  <si>
    <t>GW16-18</t>
  </si>
  <si>
    <t>phs000989.v3.p1</t>
  </si>
  <si>
    <t>Pollen2015SVZ</t>
  </si>
  <si>
    <t>SVZ</t>
  </si>
  <si>
    <t>Amiri2018Forg</t>
  </si>
  <si>
    <t>10.1126/science.aat6720</t>
  </si>
  <si>
    <t>bulk</t>
  </si>
  <si>
    <t>14, 25, 44 days</t>
  </si>
  <si>
    <t>Amiri2018VZ</t>
  </si>
  <si>
    <t>Ventricle layer</t>
  </si>
  <si>
    <t>15w4d-17w4d</t>
  </si>
  <si>
    <t>Amiri2018OL</t>
  </si>
  <si>
    <t>Outer layer</t>
  </si>
  <si>
    <t>Amiri2018Forg_sc</t>
  </si>
  <si>
    <t>~6,000</t>
  </si>
  <si>
    <t>Amiri2018ctx_sc</t>
  </si>
  <si>
    <t>Velesco2019</t>
  </si>
  <si>
    <t>https://doi.org/10.1038/s41586-019-1289-x</t>
  </si>
  <si>
    <t>~8,000</t>
  </si>
  <si>
    <t>3months (n=9), 6months (n=12)</t>
  </si>
  <si>
    <t>Saunders2018</t>
  </si>
  <si>
    <t>9 regions</t>
  </si>
  <si>
    <t>adult</t>
  </si>
  <si>
    <t>GSE116470</t>
  </si>
  <si>
    <t>Fan2018</t>
  </si>
  <si>
    <t>22 regions</t>
  </si>
  <si>
    <t>1.3x10^6</t>
  </si>
  <si>
    <t>4,233 total</t>
  </si>
  <si>
    <t>22 weeks (n=1), 23 (n=2) weeks</t>
  </si>
  <si>
    <t>GSE103723</t>
  </si>
  <si>
    <t>GTEx</t>
  </si>
  <si>
    <t>phs000424.v8.p2</t>
  </si>
  <si>
    <t>psychENCODE</t>
  </si>
  <si>
    <t>BrainSPAN</t>
  </si>
  <si>
    <t>phs000755.v2.p1</t>
  </si>
  <si>
    <t>Giandomenico2019</t>
  </si>
  <si>
    <t>ALI-Org</t>
  </si>
  <si>
    <t>13,333 total</t>
  </si>
  <si>
    <t>53 days + ALI 22 days or 16 days ALI</t>
  </si>
  <si>
    <t>GSE86153, GSE75140</t>
  </si>
  <si>
    <t>Pasca2015</t>
  </si>
  <si>
    <t>52 (n=3), 76 days (n=3)</t>
  </si>
  <si>
    <t>GSE68917</t>
  </si>
  <si>
    <t>Sloan2017</t>
  </si>
  <si>
    <t>GSE99951</t>
  </si>
  <si>
    <t>Sloan2017_sc</t>
  </si>
  <si>
    <t>710 total</t>
  </si>
  <si>
    <t>Nowakowski2017</t>
  </si>
  <si>
    <t>10.1126/science.aap8809</t>
  </si>
  <si>
    <t>4261 total</t>
  </si>
  <si>
    <t>Luo2016</t>
  </si>
  <si>
    <t>day 18, 40, 60 (n=2, each)</t>
  </si>
  <si>
    <t>GSE82022</t>
  </si>
  <si>
    <t>Luo2016ctx</t>
  </si>
  <si>
    <t>Yoon2018DForg</t>
  </si>
  <si>
    <t>https://doi.org/10.1038/s41592-018-0255-0</t>
  </si>
  <si>
    <t>day 25, 50, 75, 100</t>
  </si>
  <si>
    <t>GSE120700</t>
  </si>
  <si>
    <t>Yoon2018VForg</t>
  </si>
  <si>
    <t>Yoon2018DForg_sc</t>
  </si>
  <si>
    <t>1,200 genes/cell</t>
  </si>
  <si>
    <t>7340-3088</t>
  </si>
  <si>
    <t>day 105</t>
  </si>
  <si>
    <t>GSE93811, GSE107771</t>
  </si>
  <si>
    <t>Yoon2018VForg_sc</t>
  </si>
  <si>
    <t>Zhong2018</t>
  </si>
  <si>
    <t>PFCs</t>
  </si>
  <si>
    <t>2,309 total</t>
  </si>
  <si>
    <t>GW8-26</t>
  </si>
  <si>
    <t>GSE104276</t>
  </si>
  <si>
    <t>Cortex, GE</t>
  </si>
  <si>
    <t>Cortex</t>
  </si>
  <si>
    <t>Number Samples</t>
  </si>
  <si>
    <t>Total Cells (Passed QC)</t>
  </si>
  <si>
    <t>Reads/Cell</t>
  </si>
  <si>
    <t>Genes/Cell</t>
  </si>
  <si>
    <t>Age (p.c.w.)</t>
  </si>
  <si>
    <t>22-23</t>
  </si>
  <si>
    <t>6-37</t>
  </si>
  <si>
    <t>19-20</t>
  </si>
  <si>
    <t>10-28</t>
  </si>
  <si>
    <t>HDBR</t>
  </si>
  <si>
    <t>https://doi.org/10.3389/fnana.2016.00086</t>
  </si>
  <si>
    <r>
      <t>Lindsay, Susan J., et al. "HDBR expression: a unique resource for global and individual gene expression studies during early human brain development." </t>
    </r>
    <r>
      <rPr>
        <i/>
        <sz val="13"/>
        <color rgb="FF222222"/>
        <rFont val="Arial"/>
        <family val="2"/>
      </rPr>
      <t>Frontiers in neuroanatomy</t>
    </r>
    <r>
      <rPr>
        <sz val="13"/>
        <color rgb="FF222222"/>
        <rFont val="Arial"/>
        <family val="2"/>
      </rPr>
      <t> 10 (2016): 86.</t>
    </r>
  </si>
  <si>
    <t>Shi</t>
  </si>
  <si>
    <t>Shi, Yingchao, et al. "Mouse and human share conserved transcriptional programs for interneuron development." Science 374.6573 (2021): eabj6641.
APA</t>
  </si>
  <si>
    <t>https://doi.org/10.1126/science.abj6641</t>
  </si>
  <si>
    <t>7-16</t>
  </si>
  <si>
    <t>~1,500</t>
  </si>
  <si>
    <t>MGE, LGE and CGE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</si>
</sst>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16"/>
      <color rgb="FF222222"/>
      <name val="Helvetica Neue"/>
      <family val="2"/>
    </font>
    <font>
      <i/>
      <sz val="16"/>
      <color rgb="FF222222"/>
      <name val="Helvetica Neue"/>
      <family val="2"/>
    </font>
    <font>
      <b/>
      <sz val="16"/>
      <color rgb="FF222222"/>
      <name val="Helvetica Neue"/>
      <family val="2"/>
    </font>
    <font>
      <sz val="12"/>
      <color rgb="FF000000"/>
      <name val="Calibri"/>
      <family val="2"/>
      <scheme val="minor"/>
    </font>
    <font>
      <sz val="18"/>
      <color rgb="FF222222"/>
      <name val="Palatino"/>
      <family val="1"/>
    </font>
    <font>
      <sz val="8"/>
      <color theme="1"/>
      <name val="AdvPSA18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0" xfId="42"/>
    <xf numFmtId="0" fontId="19" fillId="0" borderId="0" xfId="0" applyFont="1"/>
    <xf numFmtId="0" fontId="19" fillId="0" borderId="0" xfId="0" applyFont="1" applyAlignment="1">
      <alignment wrapText="1"/>
    </xf>
    <xf numFmtId="0" fontId="21" fillId="0" borderId="0" xfId="0" applyFont="1"/>
    <xf numFmtId="3" fontId="0" fillId="0" borderId="0" xfId="0" applyNumberFormat="1"/>
    <xf numFmtId="0" fontId="25" fillId="0" borderId="0" xfId="0" applyFont="1"/>
    <xf numFmtId="0" fontId="26" fillId="0" borderId="0" xfId="0" applyFont="1"/>
    <xf numFmtId="2" fontId="0" fillId="0" borderId="0" xfId="0" applyNumberFormat="1"/>
    <xf numFmtId="164" fontId="0" fillId="0" borderId="0" xfId="43" applyNumberFormat="1" applyFont="1"/>
    <xf numFmtId="49" fontId="0" fillId="0" borderId="0" xfId="0" applyNumberFormat="1"/>
    <xf numFmtId="49" fontId="24" fillId="0" borderId="0" xfId="0" applyNumberFormat="1" applyFont="1"/>
    <xf numFmtId="49" fontId="0" fillId="0" borderId="0" xfId="43" applyNumberFormat="1" applyFont="1"/>
    <xf numFmtId="0" fontId="0" fillId="0" borderId="0" xfId="0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89/fnana.2016.00086" TargetMode="External"/><Relationship Id="rId3" Type="http://schemas.openxmlformats.org/officeDocument/2006/relationships/hyperlink" Target="https://doi.org/10.1073/pnas.1520760112" TargetMode="External"/><Relationship Id="rId7" Type="http://schemas.openxmlformats.org/officeDocument/2006/relationships/hyperlink" Target="https://doi.org/10.1038/nature25980" TargetMode="External"/><Relationship Id="rId2" Type="http://schemas.openxmlformats.org/officeDocument/2006/relationships/hyperlink" Target="https://doi.org/10.1016/j.celrep.2016.12.001" TargetMode="External"/><Relationship Id="rId1" Type="http://schemas.openxmlformats.org/officeDocument/2006/relationships/hyperlink" Target="https://doi.org/10.1016/j.neuron.2017.07.035" TargetMode="External"/><Relationship Id="rId6" Type="http://schemas.openxmlformats.org/officeDocument/2006/relationships/hyperlink" Target="https://doi.org/10.1016/j.neuron.2019.06.011" TargetMode="External"/><Relationship Id="rId5" Type="http://schemas.openxmlformats.org/officeDocument/2006/relationships/hyperlink" Target="https://doi.org/10.1126/science.aap8809" TargetMode="External"/><Relationship Id="rId4" Type="http://schemas.openxmlformats.org/officeDocument/2006/relationships/hyperlink" Target="https://doi.org/10.1126/science.aav8130" TargetMode="External"/><Relationship Id="rId9" Type="http://schemas.openxmlformats.org/officeDocument/2006/relationships/hyperlink" Target="https://doi.org/10.1126/science.abj6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29" sqref="B29"/>
    </sheetView>
  </sheetViews>
  <sheetFormatPr baseColWidth="10" defaultRowHeight="16"/>
  <cols>
    <col min="1" max="1" width="13.1640625" customWidth="1"/>
    <col min="2" max="2" width="135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45</v>
      </c>
      <c r="C6" t="s">
        <v>16</v>
      </c>
    </row>
    <row r="7" spans="1:3">
      <c r="A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 ht="17">
      <c r="A15" t="s">
        <v>46</v>
      </c>
      <c r="B15" s="2" t="s">
        <v>41</v>
      </c>
      <c r="C15" s="1" t="s">
        <v>40</v>
      </c>
    </row>
    <row r="16" spans="1:3" ht="17">
      <c r="A16" t="s">
        <v>43</v>
      </c>
      <c r="B16" s="2" t="s">
        <v>42</v>
      </c>
      <c r="C16" s="1" t="s">
        <v>44</v>
      </c>
    </row>
    <row r="17" spans="1:3" ht="36">
      <c r="A17" t="s">
        <v>47</v>
      </c>
      <c r="B17" s="3" t="s">
        <v>49</v>
      </c>
      <c r="C17" s="1" t="s">
        <v>48</v>
      </c>
    </row>
    <row r="18" spans="1:3" ht="17">
      <c r="A18" t="s">
        <v>51</v>
      </c>
      <c r="B18" s="2" t="s">
        <v>52</v>
      </c>
      <c r="C18" s="1" t="s">
        <v>50</v>
      </c>
    </row>
    <row r="19" spans="1:3" ht="20">
      <c r="A19" t="s">
        <v>53</v>
      </c>
      <c r="B19" s="4" t="s">
        <v>55</v>
      </c>
      <c r="C19" s="1" t="s">
        <v>54</v>
      </c>
    </row>
    <row r="20" spans="1:3" ht="17">
      <c r="A20" t="s">
        <v>182</v>
      </c>
      <c r="B20" s="2" t="s">
        <v>184</v>
      </c>
      <c r="C20" s="1" t="s">
        <v>183</v>
      </c>
    </row>
    <row r="21" spans="1:3" ht="34">
      <c r="A21" t="s">
        <v>185</v>
      </c>
      <c r="B21" s="13" t="s">
        <v>186</v>
      </c>
      <c r="C21" s="1" t="s">
        <v>187</v>
      </c>
    </row>
  </sheetData>
  <hyperlinks>
    <hyperlink ref="C14" r:id="rId1" xr:uid="{00000000-0004-0000-0000-000000000000}"/>
    <hyperlink ref="C12" r:id="rId2" xr:uid="{00000000-0004-0000-0000-000001000000}"/>
    <hyperlink ref="C15" r:id="rId3" xr:uid="{7C952CBA-7C7A-3344-AB8C-F6BE48083768}"/>
    <hyperlink ref="C16" r:id="rId4" xr:uid="{6BE3AF03-2017-D247-8639-287FF0B774DA}"/>
    <hyperlink ref="C17" r:id="rId5" xr:uid="{DF80F29B-3995-FE44-8C7E-D343E1BDED75}"/>
    <hyperlink ref="C18" r:id="rId6" tooltip="Persistent link using digital object identifier" xr:uid="{DEF415EE-ABBB-A14A-901F-A3CDB6E82F7B}"/>
    <hyperlink ref="C19" r:id="rId7" xr:uid="{4CE3D9F0-7A9A-FE46-8FA3-73869849C687}"/>
    <hyperlink ref="C20" r:id="rId8" xr:uid="{B9910C7E-9853-304E-9B21-155699C82834}"/>
    <hyperlink ref="C21" r:id="rId9" xr:uid="{3EC6C0CA-0DD0-CB4E-8ACF-BAFF9117791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7B90-857B-104C-8D25-4413C0BB4EE8}">
  <dimension ref="A1:I9"/>
  <sheetViews>
    <sheetView tabSelected="1" workbookViewId="0">
      <selection activeCell="D9" sqref="D9"/>
    </sheetView>
  </sheetViews>
  <sheetFormatPr baseColWidth="10" defaultRowHeight="16"/>
  <cols>
    <col min="1" max="1" width="15.83203125" customWidth="1"/>
    <col min="2" max="2" width="11.1640625" customWidth="1"/>
    <col min="3" max="3" width="11.83203125" style="10" customWidth="1"/>
    <col min="4" max="4" width="15.33203125" customWidth="1"/>
    <col min="6" max="6" width="14" bestFit="1" customWidth="1"/>
    <col min="7" max="7" width="10.83203125" style="9"/>
  </cols>
  <sheetData>
    <row r="1" spans="1:9">
      <c r="A1" s="10" t="s">
        <v>57</v>
      </c>
      <c r="B1" s="10" t="s">
        <v>60</v>
      </c>
      <c r="C1" s="10" t="s">
        <v>177</v>
      </c>
      <c r="D1" s="10" t="s">
        <v>173</v>
      </c>
      <c r="E1" s="10" t="s">
        <v>174</v>
      </c>
      <c r="F1" s="10" t="s">
        <v>175</v>
      </c>
      <c r="G1" s="12" t="s">
        <v>176</v>
      </c>
    </row>
    <row r="2" spans="1:9" ht="24">
      <c r="A2" s="10" t="s">
        <v>19</v>
      </c>
      <c r="B2" s="10" t="s">
        <v>126</v>
      </c>
      <c r="C2" s="10" t="s">
        <v>178</v>
      </c>
      <c r="D2" s="10">
        <v>3</v>
      </c>
      <c r="E2" s="10">
        <v>4233</v>
      </c>
      <c r="F2" s="12">
        <f>1.3*10^6</f>
        <v>1300000</v>
      </c>
      <c r="G2" s="12">
        <v>4318</v>
      </c>
      <c r="I2" s="6"/>
    </row>
    <row r="3" spans="1:9">
      <c r="A3" s="10" t="s">
        <v>47</v>
      </c>
      <c r="B3" s="10" t="s">
        <v>171</v>
      </c>
      <c r="C3" s="10" t="s">
        <v>179</v>
      </c>
      <c r="D3" s="10">
        <v>48</v>
      </c>
      <c r="E3" s="10">
        <v>4261</v>
      </c>
      <c r="F3" s="12">
        <v>2202050</v>
      </c>
      <c r="G3" s="12">
        <v>2403</v>
      </c>
      <c r="I3" s="7"/>
    </row>
    <row r="4" spans="1:9">
      <c r="A4" s="10" t="s">
        <v>51</v>
      </c>
      <c r="B4" s="10" t="s">
        <v>172</v>
      </c>
      <c r="C4" s="10" t="s">
        <v>180</v>
      </c>
      <c r="D4" s="10">
        <v>4</v>
      </c>
      <c r="E4" s="10">
        <v>40000</v>
      </c>
      <c r="F4" s="12">
        <v>57814</v>
      </c>
      <c r="G4" s="12">
        <v>1049</v>
      </c>
    </row>
    <row r="5" spans="1:9">
      <c r="A5" s="10" t="s">
        <v>53</v>
      </c>
      <c r="B5" s="10" t="s">
        <v>167</v>
      </c>
      <c r="C5" s="11" t="s">
        <v>181</v>
      </c>
      <c r="D5" s="10">
        <v>12</v>
      </c>
      <c r="E5" s="10">
        <v>2309</v>
      </c>
      <c r="F5" s="12">
        <f>1.1*10^6</f>
        <v>1100000</v>
      </c>
      <c r="G5" s="12">
        <v>2654</v>
      </c>
    </row>
    <row r="6" spans="1:9">
      <c r="A6" s="10" t="s">
        <v>185</v>
      </c>
      <c r="B6" s="10" t="s">
        <v>190</v>
      </c>
      <c r="C6" s="10" t="s">
        <v>188</v>
      </c>
      <c r="D6" s="10">
        <v>9</v>
      </c>
      <c r="E6" s="10">
        <v>56412</v>
      </c>
      <c r="G6" s="9" t="s">
        <v>189</v>
      </c>
    </row>
    <row r="7" spans="1:9">
      <c r="D7" s="10"/>
      <c r="E7" s="10"/>
    </row>
    <row r="9" spans="1:9">
      <c r="F9" s="8"/>
    </row>
  </sheetData>
  <sortState xmlns:xlrd2="http://schemas.microsoft.com/office/spreadsheetml/2017/richdata2" ref="A2:G5">
    <sortCondition ref="A1:A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606E-157C-8348-BF9C-D22DB03EBE80}">
  <dimension ref="A1:M33"/>
  <sheetViews>
    <sheetView workbookViewId="0">
      <selection activeCell="G18" sqref="G18"/>
    </sheetView>
  </sheetViews>
  <sheetFormatPr baseColWidth="10" defaultRowHeight="16"/>
  <cols>
    <col min="7" max="7" width="18.6640625" customWidth="1"/>
  </cols>
  <sheetData>
    <row r="1" spans="1:13">
      <c r="A1" t="s">
        <v>57</v>
      </c>
      <c r="B1" t="s">
        <v>58</v>
      </c>
      <c r="C1" t="s">
        <v>56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>
      <c r="A2" t="s">
        <v>69</v>
      </c>
      <c r="C2" t="s">
        <v>70</v>
      </c>
      <c r="D2" t="s">
        <v>71</v>
      </c>
      <c r="F2" t="s">
        <v>72</v>
      </c>
    </row>
    <row r="3" spans="1:13">
      <c r="A3" t="s">
        <v>73</v>
      </c>
      <c r="B3" t="s">
        <v>74</v>
      </c>
      <c r="C3" t="s">
        <v>75</v>
      </c>
      <c r="D3" t="s">
        <v>76</v>
      </c>
      <c r="F3" t="s">
        <v>72</v>
      </c>
      <c r="J3" t="s">
        <v>77</v>
      </c>
      <c r="K3">
        <v>31</v>
      </c>
      <c r="L3" t="s">
        <v>78</v>
      </c>
      <c r="M3" t="s">
        <v>79</v>
      </c>
    </row>
    <row r="4" spans="1:13">
      <c r="A4" t="s">
        <v>80</v>
      </c>
      <c r="B4" t="s">
        <v>40</v>
      </c>
      <c r="C4" t="s">
        <v>75</v>
      </c>
      <c r="D4" t="s">
        <v>76</v>
      </c>
      <c r="F4" t="s">
        <v>72</v>
      </c>
      <c r="J4" t="s">
        <v>81</v>
      </c>
      <c r="K4">
        <v>5</v>
      </c>
      <c r="L4" t="s">
        <v>82</v>
      </c>
      <c r="M4" t="s">
        <v>83</v>
      </c>
    </row>
    <row r="5" spans="1:13">
      <c r="A5" t="s">
        <v>84</v>
      </c>
      <c r="B5" t="s">
        <v>40</v>
      </c>
      <c r="C5" t="s">
        <v>75</v>
      </c>
      <c r="D5" t="s">
        <v>76</v>
      </c>
      <c r="F5" t="s">
        <v>72</v>
      </c>
      <c r="J5" t="s">
        <v>85</v>
      </c>
      <c r="K5">
        <v>4</v>
      </c>
      <c r="L5" t="s">
        <v>86</v>
      </c>
      <c r="M5" t="s">
        <v>83</v>
      </c>
    </row>
    <row r="6" spans="1:13">
      <c r="A6" t="s">
        <v>87</v>
      </c>
      <c r="B6" t="s">
        <v>40</v>
      </c>
      <c r="C6" t="s">
        <v>75</v>
      </c>
      <c r="D6" t="s">
        <v>71</v>
      </c>
      <c r="F6" t="s">
        <v>72</v>
      </c>
      <c r="J6" t="s">
        <v>88</v>
      </c>
      <c r="K6">
        <v>3</v>
      </c>
      <c r="L6" t="s">
        <v>89</v>
      </c>
      <c r="M6" t="s">
        <v>83</v>
      </c>
    </row>
    <row r="7" spans="1:13">
      <c r="A7" t="s">
        <v>90</v>
      </c>
      <c r="B7" t="s">
        <v>91</v>
      </c>
      <c r="C7" t="s">
        <v>75</v>
      </c>
      <c r="D7" t="s">
        <v>76</v>
      </c>
      <c r="E7" t="s">
        <v>92</v>
      </c>
      <c r="F7" t="s">
        <v>72</v>
      </c>
      <c r="G7" t="s">
        <v>93</v>
      </c>
      <c r="I7" s="5">
        <v>34242</v>
      </c>
      <c r="J7">
        <v>7663</v>
      </c>
      <c r="K7">
        <v>1</v>
      </c>
      <c r="L7" t="s">
        <v>94</v>
      </c>
      <c r="M7" t="s">
        <v>95</v>
      </c>
    </row>
    <row r="8" spans="1:13">
      <c r="A8" t="s">
        <v>96</v>
      </c>
      <c r="B8" t="s">
        <v>91</v>
      </c>
      <c r="C8" t="s">
        <v>75</v>
      </c>
      <c r="D8" t="s">
        <v>76</v>
      </c>
      <c r="E8" t="s">
        <v>97</v>
      </c>
      <c r="F8" t="s">
        <v>72</v>
      </c>
      <c r="G8" t="s">
        <v>93</v>
      </c>
      <c r="I8" s="5">
        <v>34242</v>
      </c>
      <c r="J8">
        <v>4983</v>
      </c>
      <c r="K8">
        <v>1</v>
      </c>
      <c r="L8" t="s">
        <v>98</v>
      </c>
      <c r="M8" t="s">
        <v>95</v>
      </c>
    </row>
    <row r="9" spans="1:13">
      <c r="A9" t="s">
        <v>99</v>
      </c>
      <c r="C9" t="s">
        <v>75</v>
      </c>
      <c r="D9" t="s">
        <v>76</v>
      </c>
      <c r="E9" t="s">
        <v>100</v>
      </c>
      <c r="F9" t="s">
        <v>72</v>
      </c>
      <c r="L9" t="s">
        <v>101</v>
      </c>
      <c r="M9" t="s">
        <v>102</v>
      </c>
    </row>
    <row r="10" spans="1:13">
      <c r="A10" t="s">
        <v>103</v>
      </c>
      <c r="C10" t="s">
        <v>75</v>
      </c>
      <c r="D10" t="s">
        <v>76</v>
      </c>
      <c r="E10" t="s">
        <v>104</v>
      </c>
      <c r="F10" t="s">
        <v>72</v>
      </c>
      <c r="L10" t="s">
        <v>101</v>
      </c>
    </row>
    <row r="11" spans="1:13">
      <c r="A11" t="s">
        <v>105</v>
      </c>
      <c r="B11" t="s">
        <v>106</v>
      </c>
      <c r="C11" t="s">
        <v>75</v>
      </c>
      <c r="D11" t="s">
        <v>76</v>
      </c>
      <c r="E11" t="s">
        <v>92</v>
      </c>
      <c r="F11" t="s">
        <v>107</v>
      </c>
      <c r="K11">
        <v>15</v>
      </c>
      <c r="L11" t="s">
        <v>108</v>
      </c>
    </row>
    <row r="12" spans="1:13">
      <c r="A12" t="s">
        <v>109</v>
      </c>
      <c r="B12" t="s">
        <v>106</v>
      </c>
      <c r="C12" t="s">
        <v>75</v>
      </c>
      <c r="D12" t="s">
        <v>71</v>
      </c>
      <c r="E12" t="s">
        <v>110</v>
      </c>
      <c r="F12" t="s">
        <v>107</v>
      </c>
      <c r="K12">
        <v>3</v>
      </c>
      <c r="L12" t="s">
        <v>111</v>
      </c>
    </row>
    <row r="13" spans="1:13">
      <c r="A13" t="s">
        <v>112</v>
      </c>
      <c r="B13" t="s">
        <v>106</v>
      </c>
      <c r="C13" t="s">
        <v>75</v>
      </c>
      <c r="D13" t="s">
        <v>71</v>
      </c>
      <c r="E13" t="s">
        <v>113</v>
      </c>
      <c r="F13" t="s">
        <v>107</v>
      </c>
      <c r="K13">
        <v>3</v>
      </c>
      <c r="L13" t="s">
        <v>111</v>
      </c>
    </row>
    <row r="14" spans="1:13">
      <c r="A14" t="s">
        <v>114</v>
      </c>
      <c r="B14" t="s">
        <v>106</v>
      </c>
      <c r="C14" t="s">
        <v>75</v>
      </c>
      <c r="D14" t="s">
        <v>76</v>
      </c>
      <c r="E14" t="s">
        <v>92</v>
      </c>
      <c r="F14" t="s">
        <v>72</v>
      </c>
      <c r="J14" t="s">
        <v>115</v>
      </c>
      <c r="K14">
        <v>3</v>
      </c>
      <c r="L14" t="s">
        <v>108</v>
      </c>
    </row>
    <row r="15" spans="1:13">
      <c r="A15" t="s">
        <v>116</v>
      </c>
      <c r="B15" t="s">
        <v>106</v>
      </c>
      <c r="C15" t="s">
        <v>75</v>
      </c>
      <c r="D15" t="s">
        <v>71</v>
      </c>
      <c r="F15" t="s">
        <v>72</v>
      </c>
      <c r="J15" t="s">
        <v>115</v>
      </c>
      <c r="K15">
        <v>1</v>
      </c>
    </row>
    <row r="16" spans="1:13">
      <c r="A16" t="s">
        <v>117</v>
      </c>
      <c r="B16" t="s">
        <v>118</v>
      </c>
      <c r="C16" t="s">
        <v>75</v>
      </c>
      <c r="D16" t="s">
        <v>76</v>
      </c>
      <c r="E16" t="s">
        <v>92</v>
      </c>
      <c r="F16" t="s">
        <v>72</v>
      </c>
      <c r="J16" t="s">
        <v>119</v>
      </c>
      <c r="K16">
        <v>21</v>
      </c>
      <c r="L16" t="s">
        <v>120</v>
      </c>
      <c r="M16" t="s">
        <v>79</v>
      </c>
    </row>
    <row r="17" spans="1:13">
      <c r="A17" t="s">
        <v>121</v>
      </c>
      <c r="C17" t="s">
        <v>70</v>
      </c>
      <c r="D17" t="s">
        <v>71</v>
      </c>
      <c r="E17" t="s">
        <v>122</v>
      </c>
      <c r="F17" t="s">
        <v>72</v>
      </c>
      <c r="I17" s="5">
        <v>32000</v>
      </c>
      <c r="L17" t="s">
        <v>123</v>
      </c>
      <c r="M17" t="s">
        <v>124</v>
      </c>
    </row>
    <row r="18" spans="1:13">
      <c r="A18" t="s">
        <v>125</v>
      </c>
      <c r="B18" t="s">
        <v>21</v>
      </c>
      <c r="C18" t="s">
        <v>75</v>
      </c>
      <c r="D18" t="s">
        <v>71</v>
      </c>
      <c r="E18" t="s">
        <v>126</v>
      </c>
      <c r="F18" t="s">
        <v>72</v>
      </c>
      <c r="G18" t="s">
        <v>127</v>
      </c>
      <c r="H18" s="5">
        <v>4318</v>
      </c>
      <c r="J18" t="s">
        <v>128</v>
      </c>
      <c r="K18">
        <v>3</v>
      </c>
      <c r="L18" t="s">
        <v>129</v>
      </c>
      <c r="M18" t="s">
        <v>130</v>
      </c>
    </row>
    <row r="19" spans="1:13">
      <c r="A19" t="s">
        <v>131</v>
      </c>
      <c r="C19" t="s">
        <v>75</v>
      </c>
      <c r="D19" t="s">
        <v>71</v>
      </c>
      <c r="M19" t="s">
        <v>132</v>
      </c>
    </row>
    <row r="20" spans="1:13">
      <c r="A20" t="s">
        <v>133</v>
      </c>
      <c r="C20" t="s">
        <v>75</v>
      </c>
      <c r="D20" t="s">
        <v>71</v>
      </c>
    </row>
    <row r="21" spans="1:13">
      <c r="A21" t="s">
        <v>134</v>
      </c>
      <c r="C21" t="s">
        <v>75</v>
      </c>
      <c r="D21" t="s">
        <v>71</v>
      </c>
      <c r="M21" t="s">
        <v>135</v>
      </c>
    </row>
    <row r="22" spans="1:13">
      <c r="A22" t="s">
        <v>136</v>
      </c>
      <c r="C22" t="s">
        <v>75</v>
      </c>
      <c r="D22" t="s">
        <v>76</v>
      </c>
      <c r="E22" t="s">
        <v>137</v>
      </c>
      <c r="F22" t="s">
        <v>72</v>
      </c>
      <c r="J22" t="s">
        <v>138</v>
      </c>
      <c r="K22">
        <v>4</v>
      </c>
      <c r="L22" t="s">
        <v>139</v>
      </c>
      <c r="M22" t="s">
        <v>140</v>
      </c>
    </row>
    <row r="23" spans="1:13">
      <c r="A23" t="s">
        <v>141</v>
      </c>
      <c r="C23" t="s">
        <v>75</v>
      </c>
      <c r="D23" t="s">
        <v>76</v>
      </c>
      <c r="F23" t="s">
        <v>107</v>
      </c>
      <c r="K23">
        <v>6</v>
      </c>
      <c r="L23" t="s">
        <v>142</v>
      </c>
      <c r="M23" t="s">
        <v>143</v>
      </c>
    </row>
    <row r="24" spans="1:13">
      <c r="A24" t="s">
        <v>144</v>
      </c>
      <c r="B24" t="s">
        <v>39</v>
      </c>
      <c r="C24" t="s">
        <v>75</v>
      </c>
      <c r="D24" t="s">
        <v>76</v>
      </c>
      <c r="F24" t="s">
        <v>107</v>
      </c>
      <c r="M24" t="s">
        <v>145</v>
      </c>
    </row>
    <row r="25" spans="1:13">
      <c r="A25" t="s">
        <v>146</v>
      </c>
      <c r="B25" t="s">
        <v>39</v>
      </c>
      <c r="C25" t="s">
        <v>75</v>
      </c>
      <c r="D25" t="s">
        <v>76</v>
      </c>
      <c r="F25" t="s">
        <v>72</v>
      </c>
      <c r="J25" t="s">
        <v>147</v>
      </c>
      <c r="M25" t="s">
        <v>145</v>
      </c>
    </row>
    <row r="26" spans="1:13">
      <c r="A26" t="s">
        <v>148</v>
      </c>
      <c r="B26" t="s">
        <v>149</v>
      </c>
      <c r="C26" t="s">
        <v>75</v>
      </c>
      <c r="D26" t="s">
        <v>71</v>
      </c>
      <c r="F26" t="s">
        <v>72</v>
      </c>
      <c r="J26" t="s">
        <v>150</v>
      </c>
    </row>
    <row r="27" spans="1:13">
      <c r="A27" t="s">
        <v>151</v>
      </c>
      <c r="B27" t="s">
        <v>33</v>
      </c>
      <c r="C27" t="s">
        <v>75</v>
      </c>
      <c r="D27" t="s">
        <v>76</v>
      </c>
      <c r="F27" t="s">
        <v>107</v>
      </c>
      <c r="K27">
        <v>6</v>
      </c>
      <c r="L27" t="s">
        <v>152</v>
      </c>
      <c r="M27" t="s">
        <v>153</v>
      </c>
    </row>
    <row r="28" spans="1:13">
      <c r="A28" t="s">
        <v>154</v>
      </c>
      <c r="B28" t="s">
        <v>33</v>
      </c>
      <c r="C28" t="s">
        <v>75</v>
      </c>
      <c r="D28" t="s">
        <v>71</v>
      </c>
      <c r="F28" t="s">
        <v>107</v>
      </c>
      <c r="K28">
        <v>1</v>
      </c>
      <c r="M28" t="s">
        <v>153</v>
      </c>
    </row>
    <row r="29" spans="1:13">
      <c r="A29" t="s">
        <v>155</v>
      </c>
      <c r="B29" t="s">
        <v>156</v>
      </c>
      <c r="C29" t="s">
        <v>75</v>
      </c>
      <c r="D29" t="s">
        <v>76</v>
      </c>
      <c r="E29" t="s">
        <v>92</v>
      </c>
      <c r="F29" t="s">
        <v>107</v>
      </c>
      <c r="K29">
        <v>114</v>
      </c>
      <c r="L29" t="s">
        <v>157</v>
      </c>
      <c r="M29" t="s">
        <v>158</v>
      </c>
    </row>
    <row r="30" spans="1:13">
      <c r="A30" t="s">
        <v>159</v>
      </c>
      <c r="B30" t="s">
        <v>156</v>
      </c>
      <c r="C30" t="s">
        <v>75</v>
      </c>
      <c r="D30" t="s">
        <v>76</v>
      </c>
      <c r="E30" t="s">
        <v>97</v>
      </c>
      <c r="F30" t="s">
        <v>107</v>
      </c>
      <c r="L30" t="s">
        <v>157</v>
      </c>
      <c r="M30" t="s">
        <v>158</v>
      </c>
    </row>
    <row r="31" spans="1:13">
      <c r="A31" t="s">
        <v>160</v>
      </c>
      <c r="B31" t="s">
        <v>156</v>
      </c>
      <c r="C31" t="s">
        <v>75</v>
      </c>
      <c r="D31" t="s">
        <v>76</v>
      </c>
      <c r="E31" t="s">
        <v>92</v>
      </c>
      <c r="F31" t="s">
        <v>72</v>
      </c>
      <c r="G31" t="s">
        <v>161</v>
      </c>
      <c r="J31" t="s">
        <v>162</v>
      </c>
      <c r="K31">
        <v>4</v>
      </c>
      <c r="L31" t="s">
        <v>163</v>
      </c>
      <c r="M31" t="s">
        <v>164</v>
      </c>
    </row>
    <row r="32" spans="1:13">
      <c r="A32" t="s">
        <v>165</v>
      </c>
      <c r="B32" t="s">
        <v>156</v>
      </c>
      <c r="C32" t="s">
        <v>75</v>
      </c>
      <c r="D32" t="s">
        <v>76</v>
      </c>
      <c r="E32" t="s">
        <v>97</v>
      </c>
      <c r="F32" t="s">
        <v>72</v>
      </c>
      <c r="J32" s="5">
        <v>4771</v>
      </c>
      <c r="K32">
        <v>1</v>
      </c>
      <c r="L32" t="s">
        <v>163</v>
      </c>
      <c r="M32" t="s">
        <v>95</v>
      </c>
    </row>
    <row r="33" spans="1:13">
      <c r="A33" t="s">
        <v>166</v>
      </c>
      <c r="B33" t="s">
        <v>54</v>
      </c>
      <c r="C33" t="s">
        <v>75</v>
      </c>
      <c r="D33" t="s">
        <v>71</v>
      </c>
      <c r="E33" t="s">
        <v>167</v>
      </c>
      <c r="F33" t="s">
        <v>72</v>
      </c>
      <c r="J33" t="s">
        <v>168</v>
      </c>
      <c r="L33" t="s">
        <v>169</v>
      </c>
      <c r="M3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2021-05-28T11:11:35Z</dcterms:created>
  <dcterms:modified xsi:type="dcterms:W3CDTF">2022-02-16T11:27:15Z</dcterms:modified>
</cp:coreProperties>
</file>