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-09\Desktop\2학년\개인프로젝트-강아지는 훌륭하다\"/>
    </mc:Choice>
  </mc:AlternateContent>
  <bookViews>
    <workbookView xWindow="0" yWindow="0" windowWidth="18210" windowHeight="10470" tabRatio="723" activeTab="5"/>
  </bookViews>
  <sheets>
    <sheet name="메뉴 구조도(User)" sheetId="2" r:id="rId1"/>
    <sheet name="메뉴 구조도(Admin)" sheetId="1" r:id="rId2"/>
    <sheet name="프로그램 명세서(User)" sheetId="3" r:id="rId3"/>
    <sheet name="프로그램 명세서(ADMIN)" sheetId="4" r:id="rId4"/>
    <sheet name="WBS" sheetId="5" r:id="rId5"/>
    <sheet name="테이블명세서" sheetId="7" r:id="rId6"/>
    <sheet name="ERD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5" l="1"/>
  <c r="C37" i="5" s="1"/>
  <c r="F37" i="5"/>
  <c r="C38" i="5" l="1"/>
  <c r="F45" i="5" l="1"/>
  <c r="C45" i="5"/>
  <c r="F44" i="5"/>
  <c r="C44" i="5"/>
  <c r="F43" i="5"/>
  <c r="C43" i="5"/>
  <c r="F42" i="5"/>
  <c r="C42" i="5"/>
  <c r="F41" i="5"/>
  <c r="C41" i="5"/>
  <c r="F40" i="5"/>
  <c r="C40" i="5"/>
  <c r="F39" i="5"/>
  <c r="C39" i="5"/>
  <c r="F38" i="5"/>
  <c r="F36" i="5"/>
  <c r="C36" i="5"/>
  <c r="F35" i="5"/>
  <c r="C35" i="5"/>
  <c r="F34" i="5"/>
  <c r="C34" i="5"/>
  <c r="F33" i="5"/>
  <c r="C33" i="5"/>
  <c r="F32" i="5"/>
  <c r="C32" i="5"/>
  <c r="F31" i="5"/>
  <c r="C31" i="5"/>
  <c r="F30" i="5"/>
  <c r="C30" i="5"/>
  <c r="F29" i="5"/>
  <c r="C29" i="5"/>
  <c r="F28" i="5"/>
  <c r="C28" i="5"/>
  <c r="F27" i="5"/>
  <c r="C27" i="5"/>
  <c r="F26" i="5"/>
  <c r="C26" i="5"/>
  <c r="F25" i="5"/>
  <c r="C25" i="5"/>
  <c r="F24" i="5"/>
  <c r="C24" i="5"/>
  <c r="F23" i="5"/>
  <c r="C23" i="5"/>
  <c r="F22" i="5"/>
  <c r="C22" i="5"/>
  <c r="F21" i="5"/>
  <c r="C21" i="5"/>
  <c r="F20" i="5"/>
  <c r="C20" i="5"/>
  <c r="G19" i="5"/>
  <c r="C19" i="5" s="1"/>
  <c r="F19" i="5"/>
  <c r="F18" i="5"/>
  <c r="C18" i="5"/>
  <c r="F17" i="5"/>
  <c r="C17" i="5"/>
  <c r="F16" i="5"/>
  <c r="C16" i="5"/>
  <c r="G15" i="5"/>
  <c r="C15" i="5" s="1"/>
  <c r="F15" i="5"/>
  <c r="C14" i="5"/>
  <c r="F14" i="5"/>
  <c r="F13" i="5"/>
  <c r="C13" i="5"/>
  <c r="F12" i="5"/>
  <c r="C12" i="5"/>
  <c r="F11" i="5"/>
  <c r="C11" i="5"/>
  <c r="F10" i="5"/>
  <c r="C10" i="5"/>
  <c r="F9" i="5"/>
  <c r="C9" i="5"/>
  <c r="F8" i="5"/>
  <c r="C8" i="5"/>
  <c r="F7" i="5"/>
  <c r="C7" i="5"/>
  <c r="F6" i="5"/>
  <c r="C6" i="5"/>
  <c r="F5" i="5"/>
  <c r="C5" i="5"/>
  <c r="F4" i="5"/>
  <c r="C4" i="5"/>
  <c r="F3" i="5"/>
  <c r="C3" i="5"/>
  <c r="G2" i="5"/>
  <c r="C2" i="5" s="1"/>
  <c r="F2" i="5"/>
</calcChain>
</file>

<file path=xl/sharedStrings.xml><?xml version="1.0" encoding="utf-8"?>
<sst xmlns="http://schemas.openxmlformats.org/spreadsheetml/2006/main" count="392" uniqueCount="273">
  <si>
    <t>구분</t>
    <phoneticPr fontId="1" type="noConversion"/>
  </si>
  <si>
    <t>1depth</t>
    <phoneticPr fontId="1" type="noConversion"/>
  </si>
  <si>
    <t>2depth</t>
    <phoneticPr fontId="1" type="noConversion"/>
  </si>
  <si>
    <t>tab/page</t>
    <phoneticPr fontId="1" type="noConversion"/>
  </si>
  <si>
    <t>page/기능구분</t>
    <phoneticPr fontId="1" type="noConversion"/>
  </si>
  <si>
    <t>비고</t>
    <phoneticPr fontId="1" type="noConversion"/>
  </si>
  <si>
    <t>program</t>
    <phoneticPr fontId="1" type="noConversion"/>
  </si>
  <si>
    <t>로그인</t>
    <phoneticPr fontId="1" type="noConversion"/>
  </si>
  <si>
    <t>메인</t>
    <phoneticPr fontId="1" type="noConversion"/>
  </si>
  <si>
    <t>게시글 등록/조회/수정/삭제</t>
    <phoneticPr fontId="1" type="noConversion"/>
  </si>
  <si>
    <t>업무영역</t>
    <phoneticPr fontId="1" type="noConversion"/>
  </si>
  <si>
    <t>프로그램ID</t>
    <phoneticPr fontId="1" type="noConversion"/>
  </si>
  <si>
    <t>프로그램명</t>
    <phoneticPr fontId="1" type="noConversion"/>
  </si>
  <si>
    <t>DB Transaction</t>
    <phoneticPr fontId="1" type="noConversion"/>
  </si>
  <si>
    <t>작업자</t>
    <phoneticPr fontId="1" type="noConversion"/>
  </si>
  <si>
    <t>구분</t>
    <phoneticPr fontId="1" type="noConversion"/>
  </si>
  <si>
    <t>TOP</t>
    <phoneticPr fontId="1" type="noConversion"/>
  </si>
  <si>
    <t>N</t>
    <phoneticPr fontId="1" type="noConversion"/>
  </si>
  <si>
    <t>조정규</t>
    <phoneticPr fontId="1" type="noConversion"/>
  </si>
  <si>
    <t>R</t>
    <phoneticPr fontId="1" type="noConversion"/>
  </si>
  <si>
    <t>로그인</t>
    <phoneticPr fontId="1" type="noConversion"/>
  </si>
  <si>
    <t>로그인</t>
    <phoneticPr fontId="1" type="noConversion"/>
  </si>
  <si>
    <t>회원정보 확인</t>
    <phoneticPr fontId="1" type="noConversion"/>
  </si>
  <si>
    <t>R</t>
    <phoneticPr fontId="1" type="noConversion"/>
  </si>
  <si>
    <t>게시판 목록 조회</t>
    <phoneticPr fontId="1" type="noConversion"/>
  </si>
  <si>
    <t>USER</t>
    <phoneticPr fontId="1" type="noConversion"/>
  </si>
  <si>
    <t>회원기본정보</t>
    <phoneticPr fontId="1" type="noConversion"/>
  </si>
  <si>
    <t>ROZE_006</t>
  </si>
  <si>
    <t>ROZE_007</t>
  </si>
  <si>
    <t>ROZE_008</t>
  </si>
  <si>
    <t>ROZE_009</t>
  </si>
  <si>
    <t>ROZE_010</t>
  </si>
  <si>
    <t>ROZE_011</t>
  </si>
  <si>
    <t>ROZE_012</t>
  </si>
  <si>
    <t>작업자</t>
  </si>
  <si>
    <t>상태</t>
  </si>
  <si>
    <t>시작일</t>
  </si>
  <si>
    <t>종료일</t>
  </si>
  <si>
    <t>기간</t>
  </si>
  <si>
    <t>진척률</t>
  </si>
  <si>
    <t>설계</t>
  </si>
  <si>
    <t>구현(소프트웨어개발)</t>
  </si>
  <si>
    <t>2depth</t>
    <phoneticPr fontId="1" type="noConversion"/>
  </si>
  <si>
    <t>3depth</t>
    <phoneticPr fontId="1" type="noConversion"/>
  </si>
  <si>
    <t>4depth</t>
    <phoneticPr fontId="1" type="noConversion"/>
  </si>
  <si>
    <t>테이블 명세서</t>
    <phoneticPr fontId="1" type="noConversion"/>
  </si>
  <si>
    <t>Table name
(logical name)</t>
  </si>
  <si>
    <t>Table name
(physical name)</t>
  </si>
  <si>
    <t>Column name
(logical name)</t>
  </si>
  <si>
    <t>Column name
(physical name)</t>
  </si>
  <si>
    <t>Type</t>
  </si>
  <si>
    <t>Length</t>
  </si>
  <si>
    <t>Decimal</t>
  </si>
  <si>
    <t>PK</t>
  </si>
  <si>
    <t>NOT NULL</t>
  </si>
  <si>
    <t>UNIQUE</t>
  </si>
  <si>
    <t>FK</t>
  </si>
  <si>
    <t>*</t>
    <phoneticPr fontId="1" type="noConversion"/>
  </si>
  <si>
    <t>*</t>
    <phoneticPr fontId="1" type="noConversion"/>
  </si>
  <si>
    <t>수정일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</si>
  <si>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</si>
  <si>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</si>
  <si>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</si>
  <si>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number</t>
    <phoneticPr fontId="1" type="noConversion"/>
  </si>
  <si>
    <t>varchar2</t>
    <phoneticPr fontId="1" type="noConversion"/>
  </si>
  <si>
    <t>BOARD_SEQ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</si>
  <si>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</si>
  <si>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</si>
  <si>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</si>
  <si>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UPD_DATE</t>
    <phoneticPr fontId="1" type="noConversion"/>
  </si>
  <si>
    <t>글번호</t>
    <phoneticPr fontId="1" type="noConversion"/>
  </si>
  <si>
    <t>작성자</t>
    <phoneticPr fontId="1" type="noConversion"/>
  </si>
  <si>
    <t>글제목</t>
    <phoneticPr fontId="1" type="noConversion"/>
  </si>
  <si>
    <t>글내용</t>
    <phoneticPr fontId="1" type="noConversion"/>
  </si>
  <si>
    <t>SYSDATE</t>
    <phoneticPr fontId="1" type="noConversion"/>
  </si>
  <si>
    <t>LONG</t>
    <phoneticPr fontId="1" type="noConversion"/>
  </si>
  <si>
    <t>varchar2</t>
    <phoneticPr fontId="1" type="noConversion"/>
  </si>
  <si>
    <t>마이페이지</t>
    <phoneticPr fontId="1" type="noConversion"/>
  </si>
  <si>
    <t>ADIMN</t>
    <phoneticPr fontId="1" type="noConversion"/>
  </si>
  <si>
    <t>tab/page</t>
    <phoneticPr fontId="1" type="noConversion"/>
  </si>
  <si>
    <t>메인</t>
    <phoneticPr fontId="1" type="noConversion"/>
  </si>
  <si>
    <t>program</t>
    <phoneticPr fontId="1" type="noConversion"/>
  </si>
  <si>
    <t>2depth</t>
    <phoneticPr fontId="1" type="noConversion"/>
  </si>
  <si>
    <t>게시판 관리</t>
    <phoneticPr fontId="1" type="noConversion"/>
  </si>
  <si>
    <t>3depth</t>
    <phoneticPr fontId="1" type="noConversion"/>
  </si>
  <si>
    <t>page/기능구분</t>
    <phoneticPr fontId="1" type="noConversion"/>
  </si>
  <si>
    <t>비고</t>
    <phoneticPr fontId="1" type="noConversion"/>
  </si>
  <si>
    <t>사용자 게시글 관리</t>
    <phoneticPr fontId="1" type="noConversion"/>
  </si>
  <si>
    <t>게시글 등록/조회/수정/삭제</t>
    <phoneticPr fontId="1" type="noConversion"/>
  </si>
  <si>
    <t>program</t>
    <phoneticPr fontId="1" type="noConversion"/>
  </si>
  <si>
    <t>댓글 관리</t>
    <phoneticPr fontId="1" type="noConversion"/>
  </si>
  <si>
    <t>사용자 댓글 관리</t>
    <phoneticPr fontId="1" type="noConversion"/>
  </si>
  <si>
    <t>R</t>
    <phoneticPr fontId="1" type="noConversion"/>
  </si>
  <si>
    <t>ADMIN</t>
    <phoneticPr fontId="1" type="noConversion"/>
  </si>
  <si>
    <t>업무영역</t>
    <phoneticPr fontId="1" type="noConversion"/>
  </si>
  <si>
    <t>프로그램ID</t>
    <phoneticPr fontId="1" type="noConversion"/>
  </si>
  <si>
    <t>프로그램명</t>
    <phoneticPr fontId="1" type="noConversion"/>
  </si>
  <si>
    <t>작업자</t>
    <phoneticPr fontId="1" type="noConversion"/>
  </si>
  <si>
    <t>구분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</si>
  <si>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</si>
  <si>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</si>
  <si>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</si>
  <si>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</si>
  <si>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TOP</t>
    <phoneticPr fontId="1" type="noConversion"/>
  </si>
  <si>
    <t>ROZE_001</t>
    <phoneticPr fontId="1" type="noConversion"/>
  </si>
  <si>
    <t>N</t>
    <phoneticPr fontId="1" type="noConversion"/>
  </si>
  <si>
    <t>조정규</t>
    <phoneticPr fontId="1" type="noConversion"/>
  </si>
  <si>
    <t>R</t>
    <phoneticPr fontId="1" type="noConversion"/>
  </si>
  <si>
    <t>U</t>
    <phoneticPr fontId="1" type="noConversion"/>
  </si>
  <si>
    <t>조정규</t>
    <phoneticPr fontId="1" type="noConversion"/>
  </si>
  <si>
    <t>D</t>
    <phoneticPr fontId="1" type="noConversion"/>
  </si>
  <si>
    <t>관리자 정보</t>
    <phoneticPr fontId="1" type="noConversion"/>
  </si>
  <si>
    <t>관리자 정보 조회</t>
    <phoneticPr fontId="1" type="noConversion"/>
  </si>
  <si>
    <t>관리자 정보 수정</t>
    <phoneticPr fontId="1" type="noConversion"/>
  </si>
  <si>
    <t>관리자 정보 수정</t>
    <phoneticPr fontId="1" type="noConversion"/>
  </si>
  <si>
    <t>게시판 관리</t>
    <phoneticPr fontId="1" type="noConversion"/>
  </si>
  <si>
    <t>게시판 목록</t>
    <phoneticPr fontId="1" type="noConversion"/>
  </si>
  <si>
    <t>R</t>
    <phoneticPr fontId="1" type="noConversion"/>
  </si>
  <si>
    <t>조정규</t>
    <phoneticPr fontId="1" type="noConversion"/>
  </si>
  <si>
    <t>글 상세 조회</t>
    <phoneticPr fontId="1" type="noConversion"/>
  </si>
  <si>
    <t>글 삭제</t>
    <phoneticPr fontId="1" type="noConversion"/>
  </si>
  <si>
    <t>글 수정</t>
    <phoneticPr fontId="1" type="noConversion"/>
  </si>
  <si>
    <t>U</t>
    <phoneticPr fontId="1" type="noConversion"/>
  </si>
  <si>
    <t>댓글 삭제</t>
    <phoneticPr fontId="1" type="noConversion"/>
  </si>
  <si>
    <t>댓글 삭제</t>
    <phoneticPr fontId="1" type="noConversion"/>
  </si>
  <si>
    <t>D</t>
    <phoneticPr fontId="1" type="noConversion"/>
  </si>
  <si>
    <t>태스크</t>
    <phoneticPr fontId="4" type="noConversion"/>
  </si>
  <si>
    <t>조정규</t>
    <phoneticPr fontId="1" type="noConversion"/>
  </si>
  <si>
    <t xml:space="preserve">  메뉴 구조도</t>
    <phoneticPr fontId="1" type="noConversion"/>
  </si>
  <si>
    <t xml:space="preserve">  프로그램 명세서</t>
    <phoneticPr fontId="1" type="noConversion"/>
  </si>
  <si>
    <t>조정규</t>
    <phoneticPr fontId="1" type="noConversion"/>
  </si>
  <si>
    <t xml:space="preserve">  DB 설계(ERD)</t>
    <phoneticPr fontId="1" type="noConversion"/>
  </si>
  <si>
    <t xml:space="preserve">    논리ERD 작성</t>
    <phoneticPr fontId="1" type="noConversion"/>
  </si>
  <si>
    <t>조정규</t>
    <phoneticPr fontId="1" type="noConversion"/>
  </si>
  <si>
    <t xml:space="preserve">    물리ERD 작성</t>
    <phoneticPr fontId="1" type="noConversion"/>
  </si>
  <si>
    <t xml:space="preserve">  테이블 명세서</t>
    <phoneticPr fontId="1" type="noConversion"/>
  </si>
  <si>
    <t xml:space="preserve">  DB 구현</t>
    <phoneticPr fontId="1" type="noConversion"/>
  </si>
  <si>
    <t xml:space="preserve">  화면설계서</t>
    <phoneticPr fontId="1" type="noConversion"/>
  </si>
  <si>
    <t xml:space="preserve">  개발환경 세팅</t>
    <phoneticPr fontId="1" type="noConversion"/>
  </si>
  <si>
    <t xml:space="preserve">    Spring 세팅</t>
    <phoneticPr fontId="1" type="noConversion"/>
  </si>
  <si>
    <t xml:space="preserve">    my-batis 세팅</t>
    <phoneticPr fontId="1" type="noConversion"/>
  </si>
  <si>
    <t>조정규</t>
    <phoneticPr fontId="1" type="noConversion"/>
  </si>
  <si>
    <t>TOP(공통)</t>
    <phoneticPr fontId="1" type="noConversion"/>
  </si>
  <si>
    <t xml:space="preserve">  HOME</t>
    <phoneticPr fontId="1" type="noConversion"/>
  </si>
  <si>
    <t>조정규</t>
    <phoneticPr fontId="1" type="noConversion"/>
  </si>
  <si>
    <t>사용자</t>
    <phoneticPr fontId="1" type="noConversion"/>
  </si>
  <si>
    <t xml:space="preserve">    회원정보 상세</t>
    <phoneticPr fontId="1" type="noConversion"/>
  </si>
  <si>
    <t>게시판 글 목록 설정</t>
    <phoneticPr fontId="1" type="noConversion"/>
  </si>
  <si>
    <t>게시판 글 조회 설정</t>
    <phoneticPr fontId="1" type="noConversion"/>
  </si>
  <si>
    <t>게시판 글 수정 설정</t>
    <phoneticPr fontId="1" type="noConversion"/>
  </si>
  <si>
    <t>게시판 글 삭제 설정</t>
    <phoneticPr fontId="1" type="noConversion"/>
  </si>
  <si>
    <t>댓글 삭제</t>
    <phoneticPr fontId="1" type="noConversion"/>
  </si>
  <si>
    <t>게시판 글 등록 설정</t>
    <phoneticPr fontId="1" type="noConversion"/>
  </si>
  <si>
    <t>조정규</t>
    <phoneticPr fontId="1" type="noConversion"/>
  </si>
  <si>
    <t>댓글 작성</t>
    <phoneticPr fontId="1" type="noConversion"/>
  </si>
  <si>
    <t>관리자</t>
    <phoneticPr fontId="1" type="noConversion"/>
  </si>
  <si>
    <t>게시판 글 목록</t>
    <phoneticPr fontId="1" type="noConversion"/>
  </si>
  <si>
    <t>게시판 글 조회</t>
    <phoneticPr fontId="1" type="noConversion"/>
  </si>
  <si>
    <t>게시판 글 등록</t>
    <phoneticPr fontId="1" type="noConversion"/>
  </si>
  <si>
    <t>게시판 글 수정</t>
    <phoneticPr fontId="1" type="noConversion"/>
  </si>
  <si>
    <t>게시판 글 삭제</t>
    <phoneticPr fontId="1" type="noConversion"/>
  </si>
  <si>
    <t>댓글 삭제</t>
    <phoneticPr fontId="1" type="noConversion"/>
  </si>
  <si>
    <t>배포</t>
    <phoneticPr fontId="1" type="noConversion"/>
  </si>
  <si>
    <t>테스트</t>
    <phoneticPr fontId="1" type="noConversion"/>
  </si>
  <si>
    <t>유지보수</t>
    <phoneticPr fontId="1" type="noConversion"/>
  </si>
  <si>
    <t>댓글</t>
    <phoneticPr fontId="1" type="noConversion"/>
  </si>
  <si>
    <t>게시판번호</t>
    <phoneticPr fontId="1" type="noConversion"/>
  </si>
  <si>
    <t>댓글번호</t>
    <phoneticPr fontId="1" type="noConversion"/>
  </si>
  <si>
    <t>내용</t>
    <phoneticPr fontId="1" type="noConversion"/>
  </si>
  <si>
    <t>작성자</t>
    <phoneticPr fontId="1" type="noConversion"/>
  </si>
  <si>
    <t>BOARD_SEQ</t>
    <phoneticPr fontId="1" type="noConversion"/>
  </si>
  <si>
    <t>RNO</t>
    <phoneticPr fontId="1" type="noConversion"/>
  </si>
  <si>
    <t>CONTENT</t>
    <phoneticPr fontId="1" type="noConversion"/>
  </si>
  <si>
    <t>WRITER</t>
    <phoneticPr fontId="1" type="noConversion"/>
  </si>
  <si>
    <t>NUMBER</t>
    <phoneticPr fontId="1" type="noConversion"/>
  </si>
  <si>
    <t>NUMBER</t>
    <phoneticPr fontId="1" type="noConversion"/>
  </si>
  <si>
    <t>varchar2</t>
    <phoneticPr fontId="1" type="noConversion"/>
  </si>
  <si>
    <t>*</t>
    <phoneticPr fontId="1" type="noConversion"/>
  </si>
  <si>
    <t>*</t>
    <phoneticPr fontId="1" type="noConversion"/>
  </si>
  <si>
    <t>댓글 등록/조회/삭제</t>
    <phoneticPr fontId="1" type="noConversion"/>
  </si>
  <si>
    <t>카카오 로그인</t>
    <phoneticPr fontId="1" type="noConversion"/>
  </si>
  <si>
    <t>크롤링해온 정보 조회</t>
    <phoneticPr fontId="1" type="noConversion"/>
  </si>
  <si>
    <t>강아지 유치원</t>
    <phoneticPr fontId="1" type="noConversion"/>
  </si>
  <si>
    <t>카카오맵 API로 조회</t>
    <phoneticPr fontId="1" type="noConversion"/>
  </si>
  <si>
    <t>회원 게시판</t>
    <phoneticPr fontId="1" type="noConversion"/>
  </si>
  <si>
    <t>댓글</t>
    <phoneticPr fontId="1" type="noConversion"/>
  </si>
  <si>
    <t>마이페이지</t>
    <phoneticPr fontId="1" type="noConversion"/>
  </si>
  <si>
    <t>카카오 정보 조회/수정</t>
    <phoneticPr fontId="1" type="noConversion"/>
  </si>
  <si>
    <t>관리</t>
    <phoneticPr fontId="1" type="noConversion"/>
  </si>
  <si>
    <t>댓글 등록/조회/삭제</t>
    <phoneticPr fontId="1" type="noConversion"/>
  </si>
  <si>
    <t>회원정보 수정</t>
    <phoneticPr fontId="1" type="noConversion"/>
  </si>
  <si>
    <t>카카오 관리페이지로 이동</t>
    <phoneticPr fontId="1" type="noConversion"/>
  </si>
  <si>
    <t>크롤링 정보 조회</t>
    <phoneticPr fontId="1" type="noConversion"/>
  </si>
  <si>
    <t>카카오 맵 API로 조회</t>
    <phoneticPr fontId="1" type="noConversion"/>
  </si>
  <si>
    <t>회원 게시판</t>
    <phoneticPr fontId="1" type="noConversion"/>
  </si>
  <si>
    <t>마이페이지</t>
    <phoneticPr fontId="1" type="noConversion"/>
  </si>
  <si>
    <t>카카오 아이디로 진행</t>
    <phoneticPr fontId="1" type="noConversion"/>
  </si>
  <si>
    <t>상세 페이지 확인</t>
    <phoneticPr fontId="1" type="noConversion"/>
  </si>
  <si>
    <t>링크 이동</t>
    <phoneticPr fontId="1" type="noConversion"/>
  </si>
  <si>
    <t>ROSIE_001</t>
    <phoneticPr fontId="1" type="noConversion"/>
  </si>
  <si>
    <t>ROSIE_002</t>
  </si>
  <si>
    <t>ROSIE_003</t>
  </si>
  <si>
    <t>ROSIE_004</t>
  </si>
  <si>
    <t>ROSIE_005</t>
  </si>
  <si>
    <t>ROSIE_006</t>
  </si>
  <si>
    <t>ROSIE_007</t>
  </si>
  <si>
    <t>ROSIE_008</t>
  </si>
  <si>
    <t>ROSIE_009</t>
  </si>
  <si>
    <t>ROSIE_010</t>
  </si>
  <si>
    <t>ROSIE_011</t>
  </si>
  <si>
    <t>ROSIE_012</t>
  </si>
  <si>
    <t>ROSIE_013</t>
  </si>
  <si>
    <t>ROSIE_014</t>
  </si>
  <si>
    <t>크롤링 정보 조회</t>
    <phoneticPr fontId="1" type="noConversion"/>
  </si>
  <si>
    <t>게시글 조회</t>
    <phoneticPr fontId="1" type="noConversion"/>
  </si>
  <si>
    <t>댓글작성</t>
    <phoneticPr fontId="1" type="noConversion"/>
  </si>
  <si>
    <t>댓글삭제</t>
    <phoneticPr fontId="1" type="noConversion"/>
  </si>
  <si>
    <t>게시글 등록</t>
    <phoneticPr fontId="1" type="noConversion"/>
  </si>
  <si>
    <t>게시글 수정</t>
    <phoneticPr fontId="1" type="noConversion"/>
  </si>
  <si>
    <t>게시들 삭제</t>
    <phoneticPr fontId="1" type="noConversion"/>
  </si>
  <si>
    <t>권한확인</t>
    <phoneticPr fontId="1" type="noConversion"/>
  </si>
  <si>
    <t>댓글 작성</t>
    <phoneticPr fontId="1" type="noConversion"/>
  </si>
  <si>
    <t>댓글 삭제</t>
    <phoneticPr fontId="1" type="noConversion"/>
  </si>
  <si>
    <t>카카오 아이디 조회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</si>
  <si>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</si>
  <si>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</si>
  <si>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</si>
  <si>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회원정보 확인</t>
    <phoneticPr fontId="1" type="noConversion"/>
  </si>
  <si>
    <t>회원정보 수정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</si>
  <si>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</si>
  <si>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</si>
  <si>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</si>
  <si>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R</t>
    <phoneticPr fontId="1" type="noConversion"/>
  </si>
  <si>
    <t>U</t>
    <phoneticPr fontId="1" type="noConversion"/>
  </si>
  <si>
    <t>R</t>
    <phoneticPr fontId="1" type="noConversion"/>
  </si>
  <si>
    <t>카카오맵 API로 조회</t>
    <phoneticPr fontId="1" type="noConversion"/>
  </si>
  <si>
    <t>카카오 아이디로 진행</t>
    <phoneticPr fontId="1" type="noConversion"/>
  </si>
  <si>
    <t>회원 게시판</t>
    <phoneticPr fontId="1" type="noConversion"/>
  </si>
  <si>
    <t>카카오 로그인 구현</t>
    <phoneticPr fontId="1" type="noConversion"/>
  </si>
  <si>
    <t>로그아웃</t>
    <phoneticPr fontId="1" type="noConversion"/>
  </si>
  <si>
    <t xml:space="preserve">  카카오 아이디 정보 수정</t>
    <phoneticPr fontId="1" type="noConversion"/>
  </si>
  <si>
    <t>크롤링</t>
    <phoneticPr fontId="1" type="noConversion"/>
  </si>
  <si>
    <t>강아지 유치원 지도</t>
    <phoneticPr fontId="1" type="noConversion"/>
  </si>
  <si>
    <t>카카오맵 API 구현</t>
    <phoneticPr fontId="1" type="noConversion"/>
  </si>
  <si>
    <t>게시판 관리</t>
    <phoneticPr fontId="1" type="noConversion"/>
  </si>
  <si>
    <t>-&gt; 회원정보</t>
    <phoneticPr fontId="1" type="noConversion"/>
  </si>
  <si>
    <t>동물뉴스</t>
    <phoneticPr fontId="1" type="noConversion"/>
  </si>
  <si>
    <t>견종백과</t>
    <phoneticPr fontId="1" type="noConversion"/>
  </si>
  <si>
    <t>견종백과</t>
    <phoneticPr fontId="1" type="noConversion"/>
  </si>
  <si>
    <t>동물뉴스</t>
    <phoneticPr fontId="1" type="noConversion"/>
  </si>
  <si>
    <t>MySQL</t>
    <phoneticPr fontId="1" type="noConversion"/>
  </si>
  <si>
    <t>myreply</t>
    <phoneticPr fontId="1" type="noConversion"/>
  </si>
  <si>
    <t>board</t>
    <phoneticPr fontId="1" type="noConversion"/>
  </si>
  <si>
    <t>MongoDB</t>
    <phoneticPr fontId="1" type="noConversion"/>
  </si>
  <si>
    <t>MyDB</t>
    <phoneticPr fontId="1" type="noConversion"/>
  </si>
  <si>
    <t>MyDB</t>
    <phoneticPr fontId="1" type="noConversion"/>
  </si>
  <si>
    <t>뉴스제목</t>
    <phoneticPr fontId="1" type="noConversion"/>
  </si>
  <si>
    <t>뉴스내용</t>
    <phoneticPr fontId="1" type="noConversion"/>
  </si>
  <si>
    <t>견종백과제목</t>
    <phoneticPr fontId="1" type="noConversion"/>
  </si>
  <si>
    <t>견종백과내용</t>
    <phoneticPr fontId="1" type="noConversion"/>
  </si>
  <si>
    <t>title</t>
    <phoneticPr fontId="1" type="noConversion"/>
  </si>
  <si>
    <t>content</t>
    <phoneticPr fontId="1" type="noConversion"/>
  </si>
  <si>
    <t>information</t>
    <phoneticPr fontId="1" type="noConversion"/>
  </si>
  <si>
    <t>GoldenRetriever</t>
    <phoneticPr fontId="1" type="noConversion"/>
  </si>
  <si>
    <t>Bichonfreze</t>
    <phoneticPr fontId="1" type="noConversion"/>
  </si>
  <si>
    <t>BorderCollie</t>
    <phoneticPr fontId="1" type="noConversion"/>
  </si>
  <si>
    <t>Chihuahua</t>
    <phoneticPr fontId="1" type="noConversion"/>
  </si>
  <si>
    <t>JaffaneseSpitz</t>
    <phoneticPr fontId="1" type="noConversion"/>
  </si>
  <si>
    <t>LabradorRetriever</t>
    <phoneticPr fontId="1" type="noConversion"/>
  </si>
  <si>
    <t>Maltese</t>
    <phoneticPr fontId="1" type="noConversion"/>
  </si>
  <si>
    <t>Samoyed</t>
    <phoneticPr fontId="1" type="noConversion"/>
  </si>
  <si>
    <t>Shertland</t>
    <phoneticPr fontId="1" type="noConversion"/>
  </si>
  <si>
    <t>Yorkshireterrier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</si>
</sst>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/mm/dd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Malgun Gothic"/>
      <family val="3"/>
      <charset val="129"/>
    </font>
    <font>
      <b/>
      <sz val="32"/>
      <color theme="1"/>
      <name val="맑은 고딕"/>
      <family val="3"/>
      <charset val="129"/>
      <scheme val="minor"/>
    </font>
    <font>
      <sz val="11"/>
      <name val="ＭＳ Ｐゴシック"/>
      <family val="3"/>
      <charset val="128"/>
    </font>
    <font>
      <b/>
      <sz val="10"/>
      <color indexed="9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theme="9" tint="-0.249977111117893"/>
        <bgColor rgb="FF5B9BD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BFBFBF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176" fontId="3" fillId="5" borderId="1" xfId="0" applyNumberFormat="1" applyFont="1" applyFill="1" applyBorder="1" applyAlignment="1" applyProtection="1">
      <alignment horizontal="center" vertical="center"/>
      <protection locked="0"/>
    </xf>
    <xf numFmtId="9" fontId="3" fillId="5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</xf>
    <xf numFmtId="0" fontId="9" fillId="0" borderId="1" xfId="0" applyFont="1" applyBorder="1" applyAlignment="1" applyProtection="1">
      <alignment horizontal="center" vertical="center"/>
      <protection locked="0"/>
    </xf>
    <xf numFmtId="0" fontId="0" fillId="0" borderId="5" xfId="0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12" fillId="8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 vertical="center"/>
    </xf>
    <xf numFmtId="176" fontId="2" fillId="8" borderId="1" xfId="0" applyNumberFormat="1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176" fontId="6" fillId="6" borderId="1" xfId="0" applyNumberFormat="1" applyFont="1" applyFill="1" applyBorder="1" applyAlignment="1" applyProtection="1">
      <alignment horizontal="center" vertical="center"/>
    </xf>
    <xf numFmtId="176" fontId="6" fillId="6" borderId="1" xfId="0" applyNumberFormat="1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 applyProtection="1">
      <alignment horizontal="center" vertical="center" wrapText="1"/>
    </xf>
    <xf numFmtId="9" fontId="0" fillId="0" borderId="1" xfId="0" applyNumberFormat="1" applyBorder="1" applyAlignment="1" applyProtection="1">
      <alignment horizontal="center" vertical="center"/>
      <protection locked="0"/>
    </xf>
    <xf numFmtId="9" fontId="6" fillId="6" borderId="1" xfId="0" applyNumberFormat="1" applyFont="1" applyFill="1" applyBorder="1" applyAlignment="1" applyProtection="1">
      <alignment horizontal="center" vertical="center" wrapText="1"/>
    </xf>
    <xf numFmtId="0" fontId="11" fillId="7" borderId="1" xfId="0" applyFont="1" applyFill="1" applyBorder="1" applyAlignment="1" applyProtection="1">
      <alignment horizontal="center" vertical="center"/>
      <protection locked="0"/>
    </xf>
    <xf numFmtId="176" fontId="13" fillId="7" borderId="1" xfId="0" applyNumberFormat="1" applyFont="1" applyFill="1" applyBorder="1" applyAlignment="1" applyProtection="1">
      <alignment horizontal="center" vertical="center"/>
    </xf>
    <xf numFmtId="176" fontId="13" fillId="7" borderId="1" xfId="0" applyNumberFormat="1" applyFont="1" applyFill="1" applyBorder="1" applyAlignment="1" applyProtection="1">
      <alignment horizontal="center" vertical="center"/>
      <protection locked="0"/>
    </xf>
    <xf numFmtId="0" fontId="13" fillId="7" borderId="1" xfId="0" applyFont="1" applyFill="1" applyBorder="1" applyAlignment="1" applyProtection="1">
      <alignment horizontal="center" vertical="center" wrapText="1"/>
    </xf>
    <xf numFmtId="9" fontId="13" fillId="7" borderId="1" xfId="0" applyNumberFormat="1" applyFont="1" applyFill="1" applyBorder="1" applyAlignment="1" applyProtection="1">
      <alignment horizontal="center" vertical="center" wrapText="1"/>
    </xf>
    <xf numFmtId="9" fontId="2" fillId="8" borderId="1" xfId="0" applyNumberFormat="1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1" fillId="9" borderId="1" xfId="0" applyFont="1" applyFill="1" applyBorder="1" applyAlignment="1" applyProtection="1">
      <alignment horizontal="center" vertical="center"/>
      <protection locked="0"/>
    </xf>
    <xf numFmtId="9" fontId="7" fillId="1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11" borderId="6" xfId="1" applyFont="1" applyFill="1" applyBorder="1" applyAlignment="1">
      <alignment horizontal="center" vertical="center" wrapText="1"/>
    </xf>
    <xf numFmtId="0" fontId="17" fillId="12" borderId="3" xfId="1" applyFont="1" applyFill="1" applyBorder="1" applyAlignment="1" applyProtection="1">
      <alignment horizontal="center" vertical="center" wrapText="1"/>
    </xf>
    <xf numFmtId="0" fontId="17" fillId="0" borderId="1" xfId="1" applyFont="1" applyBorder="1" applyAlignment="1" applyProtection="1">
      <alignment horizontal="center" vertical="center" wrapText="1"/>
    </xf>
    <xf numFmtId="0" fontId="17" fillId="0" borderId="1" xfId="1" applyFont="1" applyBorder="1" applyAlignment="1" applyProtection="1">
      <alignment vertical="center" wrapText="1"/>
    </xf>
    <xf numFmtId="0" fontId="0" fillId="12" borderId="1" xfId="0" applyFill="1" applyBorder="1" applyAlignment="1">
      <alignment horizontal="center" vertical="center"/>
    </xf>
    <xf numFmtId="0" fontId="17" fillId="12" borderId="1" xfId="1" applyFont="1" applyFill="1" applyBorder="1" applyAlignment="1" applyProtection="1">
      <alignment horizontal="center" vertical="center" wrapText="1"/>
    </xf>
    <xf numFmtId="0" fontId="17" fillId="12" borderId="1" xfId="1" applyFont="1" applyFill="1" applyBorder="1" applyAlignment="1" applyProtection="1">
      <alignment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7" fillId="0" borderId="1" xfId="1" applyFont="1" applyBorder="1" applyAlignment="1" applyProtection="1">
      <alignment horizontal="center" vertical="center" wrapText="1"/>
    </xf>
    <xf numFmtId="0" fontId="18" fillId="12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quotePrefix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7" fillId="0" borderId="2" xfId="1" applyFont="1" applyBorder="1" applyAlignment="1" applyProtection="1">
      <alignment horizontal="center" vertical="center" wrapText="1"/>
    </xf>
    <xf numFmtId="0" fontId="17" fillId="0" borderId="4" xfId="1" applyFont="1" applyBorder="1" applyAlignment="1" applyProtection="1">
      <alignment horizontal="center" vertical="center" wrapText="1"/>
    </xf>
    <xf numFmtId="0" fontId="17" fillId="0" borderId="3" xfId="1" applyFont="1" applyBorder="1" applyAlignment="1" applyProtection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17" fillId="13" borderId="1" xfId="1" applyFont="1" applyFill="1" applyBorder="1" applyAlignment="1" applyProtection="1">
      <alignment horizontal="center" vertical="center" wrapText="1"/>
    </xf>
    <xf numFmtId="0" fontId="17" fillId="13" borderId="1" xfId="1" applyFont="1" applyFill="1" applyBorder="1" applyAlignment="1" applyProtection="1">
      <alignment vertical="center" wrapText="1"/>
    </xf>
    <xf numFmtId="0" fontId="18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left" vertical="center"/>
    </xf>
    <xf numFmtId="0" fontId="17" fillId="0" borderId="7" xfId="1" applyFont="1" applyBorder="1" applyAlignment="1" applyProtection="1">
      <alignment horizontal="center" vertical="center" wrapText="1"/>
    </xf>
    <xf numFmtId="0" fontId="17" fillId="0" borderId="8" xfId="1" applyFont="1" applyBorder="1" applyAlignment="1" applyProtection="1">
      <alignment horizontal="center" vertical="center" wrapText="1"/>
    </xf>
    <xf numFmtId="0" fontId="17" fillId="0" borderId="9" xfId="1" applyFont="1" applyBorder="1" applyAlignment="1" applyProtection="1">
      <alignment horizontal="center" vertical="center" wrapText="1"/>
    </xf>
    <xf numFmtId="0" fontId="17" fillId="0" borderId="0" xfId="1" applyFont="1" applyBorder="1" applyAlignment="1" applyProtection="1">
      <alignment horizontal="center" vertical="center" wrapText="1"/>
    </xf>
    <xf numFmtId="0" fontId="17" fillId="0" borderId="10" xfId="1" applyFont="1" applyBorder="1" applyAlignment="1" applyProtection="1">
      <alignment horizontal="center" vertical="center" wrapText="1"/>
    </xf>
    <xf numFmtId="0" fontId="17" fillId="0" borderId="11" xfId="1" applyFont="1" applyBorder="1" applyAlignment="1" applyProtection="1">
      <alignment horizontal="center" vertical="center" wrapText="1"/>
    </xf>
    <xf numFmtId="0" fontId="19" fillId="0" borderId="3" xfId="0" applyFont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27</xdr:row>
      <xdr:rowOff>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72200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24" sqref="C24"/>
    </sheetView>
  </sheetViews>
  <sheetFormatPr defaultRowHeight="19.5" customHeight="1"/>
  <cols>
    <col min="1" max="1" width="15.125" style="1" bestFit="1" customWidth="1"/>
    <col min="2" max="3" width="18.625" style="1" bestFit="1" customWidth="1"/>
    <col min="4" max="4" width="28.75" style="1" bestFit="1" customWidth="1"/>
    <col min="5" max="5" width="16.125" style="1" customWidth="1"/>
    <col min="6" max="16384" width="9" style="1"/>
  </cols>
  <sheetData>
    <row r="1" spans="1:6" ht="19.5" customHeight="1">
      <c r="A1" s="1" t="s">
        <v>25</v>
      </c>
    </row>
    <row r="2" spans="1:6" ht="19.5" customHeight="1">
      <c r="A2" s="4" t="s">
        <v>0</v>
      </c>
      <c r="B2" s="6" t="s">
        <v>1</v>
      </c>
      <c r="C2" s="4" t="s">
        <v>2</v>
      </c>
      <c r="D2" s="4" t="s">
        <v>3</v>
      </c>
      <c r="E2" s="4" t="s">
        <v>4</v>
      </c>
      <c r="F2" s="3" t="s">
        <v>5</v>
      </c>
    </row>
    <row r="3" spans="1:6" ht="19.5" customHeight="1">
      <c r="A3" s="73" t="s">
        <v>8</v>
      </c>
      <c r="B3" s="69" t="s">
        <v>7</v>
      </c>
      <c r="C3" s="69"/>
      <c r="D3" s="5" t="s">
        <v>180</v>
      </c>
      <c r="E3" s="57" t="s">
        <v>6</v>
      </c>
      <c r="F3" s="57"/>
    </row>
    <row r="4" spans="1:6" ht="19.5" customHeight="1">
      <c r="A4" s="73"/>
      <c r="B4" s="69" t="s">
        <v>246</v>
      </c>
      <c r="C4" s="69"/>
      <c r="D4" s="5" t="s">
        <v>181</v>
      </c>
      <c r="E4" s="57" t="s">
        <v>6</v>
      </c>
      <c r="F4" s="57"/>
    </row>
    <row r="5" spans="1:6" ht="19.5" customHeight="1">
      <c r="A5" s="73"/>
      <c r="B5" s="69" t="s">
        <v>248</v>
      </c>
      <c r="C5" s="57"/>
      <c r="D5" s="5" t="s">
        <v>181</v>
      </c>
      <c r="E5" s="57" t="s">
        <v>6</v>
      </c>
      <c r="F5" s="57"/>
    </row>
    <row r="6" spans="1:6" ht="19.5" customHeight="1">
      <c r="A6" s="73"/>
      <c r="B6" s="69" t="s">
        <v>182</v>
      </c>
      <c r="C6" s="57"/>
      <c r="D6" s="5" t="s">
        <v>183</v>
      </c>
      <c r="E6" s="57" t="s">
        <v>6</v>
      </c>
      <c r="F6" s="57"/>
    </row>
    <row r="7" spans="1:6" ht="19.5" customHeight="1">
      <c r="A7" s="73"/>
      <c r="B7" s="73" t="s">
        <v>184</v>
      </c>
      <c r="C7" s="57"/>
      <c r="D7" s="5" t="s">
        <v>9</v>
      </c>
      <c r="E7" s="57" t="s">
        <v>6</v>
      </c>
      <c r="F7" s="57"/>
    </row>
    <row r="8" spans="1:6" ht="19.5" customHeight="1">
      <c r="A8" s="73"/>
      <c r="B8" s="73"/>
      <c r="C8" s="57" t="s">
        <v>185</v>
      </c>
      <c r="D8" s="5" t="s">
        <v>179</v>
      </c>
      <c r="E8" s="57" t="s">
        <v>6</v>
      </c>
      <c r="F8" s="57"/>
    </row>
    <row r="9" spans="1:6" ht="19.5" customHeight="1">
      <c r="A9" s="73"/>
      <c r="B9" s="69" t="s">
        <v>186</v>
      </c>
      <c r="C9" s="57"/>
      <c r="D9" s="5" t="s">
        <v>187</v>
      </c>
      <c r="E9" s="57" t="s">
        <v>6</v>
      </c>
      <c r="F9" s="57"/>
    </row>
  </sheetData>
  <mergeCells count="2">
    <mergeCell ref="B7:B8"/>
    <mergeCell ref="A3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7" sqref="D17"/>
    </sheetView>
  </sheetViews>
  <sheetFormatPr defaultRowHeight="25.5" customHeight="1"/>
  <cols>
    <col min="1" max="1" width="9.75" style="1" customWidth="1"/>
    <col min="2" max="2" width="9" style="1"/>
    <col min="3" max="3" width="11.625" style="1" bestFit="1" customWidth="1"/>
    <col min="4" max="4" width="18.625" style="1" bestFit="1" customWidth="1"/>
    <col min="5" max="5" width="28.75" style="1" bestFit="1" customWidth="1"/>
    <col min="6" max="6" width="16.125" style="1" customWidth="1"/>
    <col min="7" max="16384" width="9" style="1"/>
  </cols>
  <sheetData>
    <row r="1" spans="1:7" ht="25.5" customHeight="1">
      <c r="A1" s="58" t="s">
        <v>78</v>
      </c>
      <c r="B1" s="58"/>
      <c r="C1" s="58"/>
      <c r="D1" s="58"/>
      <c r="E1" s="58"/>
      <c r="F1" s="58"/>
      <c r="G1" s="58"/>
    </row>
    <row r="2" spans="1:7" ht="25.5" customHeight="1">
      <c r="A2" s="60" t="s">
        <v>15</v>
      </c>
      <c r="B2" s="60" t="s">
        <v>1</v>
      </c>
      <c r="C2" s="60" t="s">
        <v>82</v>
      </c>
      <c r="D2" s="60" t="s">
        <v>84</v>
      </c>
      <c r="E2" s="60" t="s">
        <v>79</v>
      </c>
      <c r="F2" s="60" t="s">
        <v>85</v>
      </c>
      <c r="G2" s="59" t="s">
        <v>86</v>
      </c>
    </row>
    <row r="3" spans="1:7" ht="25.5" customHeight="1">
      <c r="A3" s="62" t="s">
        <v>80</v>
      </c>
      <c r="B3" s="56" t="s">
        <v>7</v>
      </c>
      <c r="C3" s="57"/>
      <c r="D3" s="57"/>
      <c r="E3" s="5"/>
      <c r="F3" s="57" t="s">
        <v>81</v>
      </c>
      <c r="G3" s="57"/>
    </row>
    <row r="4" spans="1:7" ht="25.5" customHeight="1">
      <c r="A4" s="75"/>
      <c r="B4" s="75" t="s">
        <v>188</v>
      </c>
      <c r="C4" s="57" t="s">
        <v>83</v>
      </c>
      <c r="D4" s="57" t="s">
        <v>87</v>
      </c>
      <c r="E4" s="5" t="s">
        <v>88</v>
      </c>
      <c r="F4" s="57" t="s">
        <v>89</v>
      </c>
      <c r="G4" s="57"/>
    </row>
    <row r="5" spans="1:7" ht="25.5" customHeight="1">
      <c r="A5" s="76"/>
      <c r="B5" s="76"/>
      <c r="C5" s="57" t="s">
        <v>90</v>
      </c>
      <c r="D5" s="57" t="s">
        <v>91</v>
      </c>
      <c r="E5" s="5" t="s">
        <v>189</v>
      </c>
      <c r="F5" s="57" t="s">
        <v>81</v>
      </c>
      <c r="G5" s="57"/>
    </row>
    <row r="8" spans="1:7" ht="25.5" customHeight="1">
      <c r="C8" s="74"/>
      <c r="D8" s="74"/>
      <c r="E8" s="74"/>
      <c r="F8" s="74"/>
    </row>
    <row r="11" spans="1:7" ht="25.5" customHeight="1">
      <c r="C11" s="74"/>
      <c r="D11" s="74"/>
      <c r="E11" s="74"/>
      <c r="F11" s="74"/>
    </row>
  </sheetData>
  <mergeCells count="4">
    <mergeCell ref="C8:F8"/>
    <mergeCell ref="C11:F11"/>
    <mergeCell ref="A4:A5"/>
    <mergeCell ref="B4:B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70" zoomScaleNormal="70" workbookViewId="0">
      <selection activeCell="E34" sqref="E34"/>
    </sheetView>
  </sheetViews>
  <sheetFormatPr defaultRowHeight="24.75" customHeight="1"/>
  <cols>
    <col min="1" max="1" width="18.125" style="63" customWidth="1"/>
    <col min="2" max="2" width="20.75" style="63" customWidth="1"/>
    <col min="3" max="3" width="23.5" style="63" bestFit="1" customWidth="1"/>
    <col min="4" max="4" width="22.75" style="63" bestFit="1" customWidth="1"/>
    <col min="5" max="5" width="22.75" style="63" customWidth="1"/>
    <col min="6" max="6" width="15.5" style="63" bestFit="1" customWidth="1"/>
    <col min="7" max="7" width="24.5" style="63" customWidth="1"/>
    <col min="8" max="8" width="16.125" style="63" customWidth="1"/>
    <col min="9" max="16384" width="9" style="63"/>
  </cols>
  <sheetData>
    <row r="1" spans="1:10" ht="24.75" customHeight="1">
      <c r="A1" s="63" t="s">
        <v>25</v>
      </c>
    </row>
    <row r="2" spans="1:10" ht="24.75" customHeight="1">
      <c r="A2" s="65" t="s">
        <v>10</v>
      </c>
      <c r="B2" s="65"/>
      <c r="C2" s="65"/>
      <c r="D2" s="65"/>
      <c r="E2" s="65"/>
      <c r="F2" s="65" t="s">
        <v>11</v>
      </c>
      <c r="G2" s="65" t="s">
        <v>12</v>
      </c>
      <c r="H2" s="65" t="s">
        <v>13</v>
      </c>
      <c r="I2" s="65" t="s">
        <v>14</v>
      </c>
      <c r="J2" s="64" t="s">
        <v>15</v>
      </c>
    </row>
    <row r="3" spans="1:10" ht="24.75" customHeight="1">
      <c r="A3" s="65" t="s">
        <v>1</v>
      </c>
      <c r="B3" s="65" t="s">
        <v>42</v>
      </c>
      <c r="C3" s="65" t="s">
        <v>43</v>
      </c>
      <c r="D3" s="65" t="s">
        <v>44</v>
      </c>
      <c r="E3" s="65"/>
      <c r="F3" s="65"/>
      <c r="G3" s="65"/>
      <c r="H3" s="65"/>
      <c r="I3" s="65"/>
      <c r="J3" s="64"/>
    </row>
    <row r="4" spans="1:10" ht="24.75" customHeight="1">
      <c r="A4" s="57" t="s">
        <v>16</v>
      </c>
      <c r="B4" s="57"/>
      <c r="C4" s="57"/>
      <c r="D4" s="57"/>
      <c r="E4" s="57"/>
      <c r="F4" s="57" t="s">
        <v>199</v>
      </c>
      <c r="G4" s="5" t="s">
        <v>16</v>
      </c>
      <c r="H4" s="57" t="s">
        <v>17</v>
      </c>
      <c r="I4" s="57" t="s">
        <v>18</v>
      </c>
      <c r="J4" s="57"/>
    </row>
    <row r="5" spans="1:10" ht="24.75" customHeight="1">
      <c r="A5" s="78" t="s">
        <v>26</v>
      </c>
      <c r="B5" s="77" t="s">
        <v>20</v>
      </c>
      <c r="D5" s="57"/>
      <c r="E5" s="57"/>
      <c r="F5" s="57" t="s">
        <v>200</v>
      </c>
      <c r="G5" s="5" t="s">
        <v>21</v>
      </c>
      <c r="H5" s="57" t="s">
        <v>23</v>
      </c>
      <c r="I5" s="57" t="s">
        <v>18</v>
      </c>
      <c r="J5" s="57"/>
    </row>
    <row r="6" spans="1:10" ht="24.75" customHeight="1">
      <c r="A6" s="79"/>
      <c r="B6" s="76"/>
      <c r="C6" s="57" t="s">
        <v>196</v>
      </c>
      <c r="D6" s="57"/>
      <c r="E6" s="57"/>
      <c r="F6" s="57" t="s">
        <v>201</v>
      </c>
      <c r="G6" s="5" t="s">
        <v>223</v>
      </c>
      <c r="H6" s="57" t="s">
        <v>19</v>
      </c>
      <c r="I6" s="57" t="s">
        <v>18</v>
      </c>
      <c r="J6" s="57"/>
    </row>
    <row r="7" spans="1:10" ht="24.75" customHeight="1">
      <c r="A7" s="57" t="s">
        <v>249</v>
      </c>
      <c r="B7" s="57" t="s">
        <v>192</v>
      </c>
      <c r="C7" s="57"/>
      <c r="D7" s="57"/>
      <c r="E7" s="57"/>
      <c r="F7" s="57" t="s">
        <v>202</v>
      </c>
      <c r="G7" s="5" t="s">
        <v>213</v>
      </c>
      <c r="H7" s="57" t="s">
        <v>92</v>
      </c>
      <c r="I7" s="57" t="s">
        <v>18</v>
      </c>
      <c r="J7" s="57"/>
    </row>
    <row r="8" spans="1:10" ht="24.75" customHeight="1">
      <c r="A8" s="57" t="s">
        <v>247</v>
      </c>
      <c r="B8" s="57" t="s">
        <v>192</v>
      </c>
      <c r="C8" s="57"/>
      <c r="D8" s="57"/>
      <c r="E8" s="57"/>
      <c r="F8" s="57" t="s">
        <v>203</v>
      </c>
      <c r="G8" s="5" t="s">
        <v>213</v>
      </c>
      <c r="H8" s="57" t="s">
        <v>92</v>
      </c>
      <c r="I8" s="57" t="s">
        <v>18</v>
      </c>
      <c r="J8" s="57"/>
    </row>
    <row r="9" spans="1:10" ht="24.75" customHeight="1">
      <c r="A9" s="57" t="s">
        <v>182</v>
      </c>
      <c r="B9" s="57" t="s">
        <v>193</v>
      </c>
      <c r="C9" s="57" t="s">
        <v>197</v>
      </c>
      <c r="D9" s="57" t="s">
        <v>198</v>
      </c>
      <c r="E9" s="57"/>
      <c r="F9" s="57" t="s">
        <v>204</v>
      </c>
      <c r="G9" s="5" t="s">
        <v>235</v>
      </c>
      <c r="H9" s="57" t="s">
        <v>92</v>
      </c>
      <c r="I9" s="57" t="s">
        <v>18</v>
      </c>
      <c r="J9" s="57"/>
    </row>
    <row r="10" spans="1:10" ht="24.75" customHeight="1">
      <c r="A10" s="73" t="s">
        <v>194</v>
      </c>
      <c r="B10" s="73" t="s">
        <v>214</v>
      </c>
      <c r="D10" s="57"/>
      <c r="E10" s="57"/>
      <c r="F10" s="57" t="s">
        <v>205</v>
      </c>
      <c r="G10" s="5" t="s">
        <v>24</v>
      </c>
      <c r="H10" s="57" t="s">
        <v>92</v>
      </c>
      <c r="I10" s="57" t="s">
        <v>18</v>
      </c>
      <c r="J10" s="57"/>
    </row>
    <row r="11" spans="1:10" ht="24.75" customHeight="1">
      <c r="A11" s="73"/>
      <c r="B11" s="73"/>
      <c r="C11" s="57" t="s">
        <v>215</v>
      </c>
      <c r="D11" s="57"/>
      <c r="E11" s="57"/>
      <c r="F11" s="57" t="s">
        <v>206</v>
      </c>
      <c r="G11" s="5" t="s">
        <v>221</v>
      </c>
      <c r="H11" s="57" t="s">
        <v>229</v>
      </c>
      <c r="I11" s="57" t="s">
        <v>18</v>
      </c>
      <c r="J11" s="57"/>
    </row>
    <row r="12" spans="1:10" ht="24.75" customHeight="1">
      <c r="A12" s="73"/>
      <c r="B12" s="73"/>
      <c r="C12" s="57" t="s">
        <v>216</v>
      </c>
      <c r="D12" s="57" t="s">
        <v>220</v>
      </c>
      <c r="E12" s="57"/>
      <c r="F12" s="57" t="s">
        <v>207</v>
      </c>
      <c r="G12" s="5" t="s">
        <v>222</v>
      </c>
      <c r="H12" s="57" t="s">
        <v>231</v>
      </c>
      <c r="I12" s="57" t="s">
        <v>18</v>
      </c>
      <c r="J12" s="57"/>
    </row>
    <row r="13" spans="1:10" ht="24.75" customHeight="1">
      <c r="A13" s="73"/>
      <c r="B13" s="57" t="s">
        <v>217</v>
      </c>
      <c r="C13" s="57"/>
      <c r="D13" s="57"/>
      <c r="E13" s="57"/>
      <c r="F13" s="57" t="s">
        <v>208</v>
      </c>
      <c r="G13" s="5" t="s">
        <v>224</v>
      </c>
      <c r="H13" s="57" t="s">
        <v>232</v>
      </c>
      <c r="I13" s="57" t="s">
        <v>18</v>
      </c>
      <c r="J13" s="57"/>
    </row>
    <row r="14" spans="1:10" ht="24.75" customHeight="1">
      <c r="A14" s="73"/>
      <c r="B14" s="57" t="s">
        <v>218</v>
      </c>
      <c r="C14" s="57" t="s">
        <v>220</v>
      </c>
      <c r="D14" s="57"/>
      <c r="E14" s="57"/>
      <c r="F14" s="57" t="s">
        <v>209</v>
      </c>
      <c r="G14" s="5" t="s">
        <v>225</v>
      </c>
      <c r="H14" s="57" t="s">
        <v>233</v>
      </c>
      <c r="I14" s="57" t="s">
        <v>18</v>
      </c>
      <c r="J14" s="57"/>
    </row>
    <row r="15" spans="1:10" ht="24.75" customHeight="1">
      <c r="A15" s="73"/>
      <c r="B15" s="57" t="s">
        <v>219</v>
      </c>
      <c r="C15" s="57" t="s">
        <v>220</v>
      </c>
      <c r="D15" s="57"/>
      <c r="E15" s="57"/>
      <c r="F15" s="57" t="s">
        <v>210</v>
      </c>
      <c r="G15" s="5" t="s">
        <v>226</v>
      </c>
      <c r="H15" s="57" t="s">
        <v>230</v>
      </c>
      <c r="I15" s="57" t="s">
        <v>18</v>
      </c>
      <c r="J15" s="57"/>
    </row>
    <row r="16" spans="1:10" ht="24.75" customHeight="1">
      <c r="A16" s="73" t="s">
        <v>195</v>
      </c>
      <c r="B16" s="57" t="s">
        <v>22</v>
      </c>
      <c r="C16" s="57"/>
      <c r="D16" s="57"/>
      <c r="E16" s="57"/>
      <c r="F16" s="57" t="s">
        <v>211</v>
      </c>
      <c r="G16" s="5" t="s">
        <v>227</v>
      </c>
      <c r="H16" s="57" t="s">
        <v>234</v>
      </c>
      <c r="I16" s="57" t="s">
        <v>18</v>
      </c>
      <c r="J16" s="57"/>
    </row>
    <row r="17" spans="1:10" ht="24.75" customHeight="1">
      <c r="A17" s="73"/>
      <c r="B17" s="57" t="s">
        <v>190</v>
      </c>
      <c r="C17" s="57" t="s">
        <v>191</v>
      </c>
      <c r="D17" s="57"/>
      <c r="E17" s="57"/>
      <c r="F17" s="57" t="s">
        <v>212</v>
      </c>
      <c r="G17" s="5" t="s">
        <v>228</v>
      </c>
      <c r="H17" s="57" t="s">
        <v>233</v>
      </c>
      <c r="I17" s="57" t="s">
        <v>18</v>
      </c>
      <c r="J17" s="57"/>
    </row>
    <row r="18" spans="1:10" ht="24.75" customHeight="1">
      <c r="A18" s="7"/>
      <c r="B18" s="7"/>
      <c r="C18" s="7"/>
      <c r="D18" s="7"/>
      <c r="E18" s="7"/>
    </row>
    <row r="19" spans="1:10" ht="24.75" customHeight="1">
      <c r="A19" s="7"/>
      <c r="B19" s="7"/>
      <c r="C19" s="7"/>
      <c r="D19" s="7"/>
      <c r="E19" s="7"/>
    </row>
    <row r="20" spans="1:10" ht="24.75" customHeight="1">
      <c r="A20" s="7"/>
      <c r="B20" s="7"/>
      <c r="C20" s="7"/>
      <c r="D20" s="7"/>
      <c r="E20" s="7"/>
    </row>
    <row r="21" spans="1:10" ht="24.75" customHeight="1">
      <c r="A21" s="7"/>
      <c r="B21" s="7"/>
      <c r="C21" s="7"/>
      <c r="D21" s="7"/>
      <c r="E21" s="7"/>
    </row>
    <row r="22" spans="1:10" ht="24.75" customHeight="1">
      <c r="A22" s="7"/>
      <c r="B22" s="7"/>
      <c r="C22" s="7"/>
      <c r="D22" s="7"/>
      <c r="E22" s="7"/>
    </row>
    <row r="23" spans="1:10" ht="24.75" customHeight="1">
      <c r="A23" s="7"/>
      <c r="B23" s="7"/>
      <c r="C23" s="7"/>
      <c r="D23" s="7"/>
      <c r="E23" s="7"/>
    </row>
    <row r="24" spans="1:10" ht="24.75" customHeight="1">
      <c r="A24" s="7"/>
      <c r="B24" s="7"/>
      <c r="C24" s="7"/>
      <c r="D24" s="7"/>
      <c r="E24" s="7"/>
    </row>
    <row r="25" spans="1:10" ht="24.75" customHeight="1">
      <c r="A25" s="7"/>
      <c r="B25" s="7"/>
      <c r="C25" s="7"/>
      <c r="D25" s="7"/>
      <c r="E25" s="7"/>
    </row>
    <row r="26" spans="1:10" ht="24.75" customHeight="1">
      <c r="A26" s="7"/>
      <c r="B26" s="7"/>
      <c r="C26" s="7"/>
      <c r="D26" s="7"/>
      <c r="E26" s="7"/>
    </row>
    <row r="27" spans="1:10" ht="24.75" customHeight="1">
      <c r="A27" s="7"/>
      <c r="B27" s="7"/>
      <c r="C27" s="7"/>
      <c r="D27" s="7"/>
      <c r="E27" s="7"/>
    </row>
    <row r="28" spans="1:10" ht="24.75" customHeight="1">
      <c r="A28" s="7"/>
      <c r="B28" s="7"/>
      <c r="C28" s="7"/>
      <c r="D28" s="7"/>
      <c r="E28" s="7"/>
    </row>
    <row r="29" spans="1:10" ht="24.75" customHeight="1">
      <c r="A29" s="7"/>
      <c r="B29" s="7"/>
      <c r="C29" s="7"/>
      <c r="D29" s="7"/>
      <c r="E29" s="7"/>
    </row>
    <row r="30" spans="1:10" ht="24.75" customHeight="1">
      <c r="A30" s="7"/>
      <c r="B30" s="7"/>
      <c r="C30" s="7"/>
      <c r="D30" s="7"/>
      <c r="E30" s="7"/>
    </row>
  </sheetData>
  <mergeCells count="5">
    <mergeCell ref="A10:A15"/>
    <mergeCell ref="B10:B12"/>
    <mergeCell ref="A16:A17"/>
    <mergeCell ref="B5:B6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5" zoomScaleNormal="85" workbookViewId="0">
      <selection activeCell="C20" sqref="C20"/>
    </sheetView>
  </sheetViews>
  <sheetFormatPr defaultRowHeight="24.75" customHeight="1"/>
  <cols>
    <col min="1" max="1" width="13" style="2" bestFit="1" customWidth="1"/>
    <col min="2" max="2" width="20.625" style="2" bestFit="1" customWidth="1"/>
    <col min="3" max="3" width="23.5" style="2" bestFit="1" customWidth="1"/>
    <col min="4" max="4" width="22.75" style="2" bestFit="1" customWidth="1"/>
    <col min="5" max="5" width="15.5" style="2" bestFit="1" customWidth="1"/>
    <col min="6" max="6" width="24.5" style="2" customWidth="1"/>
    <col min="7" max="7" width="16.125" style="2" customWidth="1"/>
    <col min="8" max="16384" width="9" style="2"/>
  </cols>
  <sheetData>
    <row r="1" spans="1:9" ht="24.75" customHeight="1">
      <c r="A1" s="57" t="s">
        <v>93</v>
      </c>
      <c r="B1" s="58"/>
      <c r="C1" s="57"/>
      <c r="D1" s="57"/>
      <c r="E1" s="57"/>
      <c r="F1" s="57"/>
      <c r="G1" s="57"/>
      <c r="H1" s="57"/>
      <c r="I1" s="57"/>
    </row>
    <row r="2" spans="1:9" ht="24.75" customHeight="1">
      <c r="A2" s="80" t="s">
        <v>94</v>
      </c>
      <c r="B2" s="80"/>
      <c r="C2" s="80"/>
      <c r="D2" s="80"/>
      <c r="E2" s="80" t="s">
        <v>95</v>
      </c>
      <c r="F2" s="80" t="s">
        <v>96</v>
      </c>
      <c r="G2" s="80" t="s">
        <v>13</v>
      </c>
      <c r="H2" s="80" t="s">
        <v>97</v>
      </c>
      <c r="I2" s="81" t="s">
        <v>98</v>
      </c>
    </row>
    <row r="3" spans="1:9" ht="24.75" customHeight="1">
      <c r="A3" s="65" t="s">
        <v>99</v>
      </c>
      <c r="B3" s="65" t="s">
        <v>100</v>
      </c>
      <c r="C3" s="65" t="s">
        <v>101</v>
      </c>
      <c r="D3" s="65" t="s">
        <v>102</v>
      </c>
      <c r="E3" s="80"/>
      <c r="F3" s="80"/>
      <c r="G3" s="80"/>
      <c r="H3" s="80"/>
      <c r="I3" s="81"/>
    </row>
    <row r="4" spans="1:9" ht="24.75" customHeight="1">
      <c r="A4" s="57" t="s">
        <v>103</v>
      </c>
      <c r="B4" s="57"/>
      <c r="C4" s="57"/>
      <c r="D4" s="57"/>
      <c r="E4" s="57" t="s">
        <v>104</v>
      </c>
      <c r="F4" s="5" t="s">
        <v>103</v>
      </c>
      <c r="G4" s="57" t="s">
        <v>105</v>
      </c>
      <c r="H4" s="57" t="s">
        <v>106</v>
      </c>
      <c r="I4" s="57"/>
    </row>
    <row r="5" spans="1:9" ht="24.75" customHeight="1">
      <c r="A5" s="73" t="s">
        <v>111</v>
      </c>
      <c r="B5" s="57" t="s">
        <v>112</v>
      </c>
      <c r="C5" s="73" t="s">
        <v>236</v>
      </c>
      <c r="D5" s="57"/>
      <c r="E5" s="57" t="s">
        <v>27</v>
      </c>
      <c r="F5" s="5" t="s">
        <v>112</v>
      </c>
      <c r="G5" s="57" t="s">
        <v>107</v>
      </c>
      <c r="H5" s="57" t="s">
        <v>106</v>
      </c>
      <c r="I5" s="57"/>
    </row>
    <row r="6" spans="1:9" ht="24.75" customHeight="1">
      <c r="A6" s="73"/>
      <c r="B6" s="57" t="s">
        <v>113</v>
      </c>
      <c r="C6" s="73"/>
      <c r="D6" s="57"/>
      <c r="E6" s="57" t="s">
        <v>28</v>
      </c>
      <c r="F6" s="5" t="s">
        <v>114</v>
      </c>
      <c r="G6" s="57" t="s">
        <v>108</v>
      </c>
      <c r="H6" s="57" t="s">
        <v>106</v>
      </c>
      <c r="I6" s="57"/>
    </row>
    <row r="7" spans="1:9" ht="24.75" customHeight="1">
      <c r="A7" s="73" t="s">
        <v>115</v>
      </c>
      <c r="B7" s="73" t="s">
        <v>237</v>
      </c>
      <c r="C7" s="73" t="s">
        <v>116</v>
      </c>
      <c r="D7" s="57"/>
      <c r="E7" s="57" t="s">
        <v>29</v>
      </c>
      <c r="F7" s="5" t="s">
        <v>116</v>
      </c>
      <c r="G7" s="57" t="s">
        <v>117</v>
      </c>
      <c r="H7" s="57" t="s">
        <v>118</v>
      </c>
      <c r="I7" s="57"/>
    </row>
    <row r="8" spans="1:9" ht="24.75" customHeight="1">
      <c r="A8" s="73"/>
      <c r="B8" s="73"/>
      <c r="C8" s="73"/>
      <c r="D8" s="57" t="s">
        <v>119</v>
      </c>
      <c r="E8" s="57" t="s">
        <v>30</v>
      </c>
      <c r="F8" s="5" t="s">
        <v>119</v>
      </c>
      <c r="G8" s="57" t="s">
        <v>107</v>
      </c>
      <c r="H8" s="57" t="s">
        <v>106</v>
      </c>
      <c r="I8" s="57"/>
    </row>
    <row r="9" spans="1:9" ht="24.75" customHeight="1">
      <c r="A9" s="73"/>
      <c r="B9" s="73"/>
      <c r="C9" s="73"/>
      <c r="D9" s="57" t="s">
        <v>120</v>
      </c>
      <c r="E9" s="57" t="s">
        <v>31</v>
      </c>
      <c r="F9" s="5" t="s">
        <v>120</v>
      </c>
      <c r="G9" s="57" t="s">
        <v>110</v>
      </c>
      <c r="H9" s="57" t="s">
        <v>106</v>
      </c>
      <c r="I9" s="57"/>
    </row>
    <row r="10" spans="1:9" ht="24.75" customHeight="1">
      <c r="A10" s="73"/>
      <c r="B10" s="73"/>
      <c r="C10" s="73"/>
      <c r="D10" s="57" t="s">
        <v>121</v>
      </c>
      <c r="E10" s="57" t="s">
        <v>32</v>
      </c>
      <c r="F10" s="5" t="s">
        <v>121</v>
      </c>
      <c r="G10" s="57" t="s">
        <v>122</v>
      </c>
      <c r="H10" s="57" t="s">
        <v>106</v>
      </c>
      <c r="I10" s="57"/>
    </row>
    <row r="11" spans="1:9" ht="24.75" customHeight="1">
      <c r="A11" s="73"/>
      <c r="B11" s="73"/>
      <c r="C11" s="73"/>
      <c r="D11" s="57" t="s">
        <v>123</v>
      </c>
      <c r="E11" s="57" t="s">
        <v>33</v>
      </c>
      <c r="F11" s="5" t="s">
        <v>124</v>
      </c>
      <c r="G11" s="57" t="s">
        <v>125</v>
      </c>
      <c r="H11" s="57" t="s">
        <v>118</v>
      </c>
      <c r="I11" s="57"/>
    </row>
  </sheetData>
  <mergeCells count="11">
    <mergeCell ref="I2:I3"/>
    <mergeCell ref="E2:E3"/>
    <mergeCell ref="F2:F3"/>
    <mergeCell ref="G2:G3"/>
    <mergeCell ref="H2:H3"/>
    <mergeCell ref="C5:C6"/>
    <mergeCell ref="C7:C11"/>
    <mergeCell ref="B7:B11"/>
    <mergeCell ref="A7:A11"/>
    <mergeCell ref="A2:D2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85" zoomScaleNormal="85" workbookViewId="0">
      <selection activeCell="F21" sqref="F21"/>
    </sheetView>
  </sheetViews>
  <sheetFormatPr defaultRowHeight="16.5"/>
  <cols>
    <col min="1" max="1" width="26.25" bestFit="1" customWidth="1"/>
    <col min="2" max="2" width="9" style="8"/>
    <col min="3" max="3" width="11.375" bestFit="1" customWidth="1"/>
    <col min="4" max="4" width="9.375" customWidth="1"/>
  </cols>
  <sheetData>
    <row r="1" spans="1:7" ht="17.25">
      <c r="A1" s="9" t="s">
        <v>126</v>
      </c>
      <c r="B1" s="9" t="s">
        <v>34</v>
      </c>
      <c r="C1" s="9" t="s">
        <v>35</v>
      </c>
      <c r="D1" s="10" t="s">
        <v>36</v>
      </c>
      <c r="E1" s="10" t="s">
        <v>37</v>
      </c>
      <c r="F1" s="9" t="s">
        <v>38</v>
      </c>
      <c r="G1" s="11" t="s">
        <v>39</v>
      </c>
    </row>
    <row r="2" spans="1:7">
      <c r="A2" s="24" t="s">
        <v>40</v>
      </c>
      <c r="B2" s="23" t="s">
        <v>127</v>
      </c>
      <c r="C2" s="25" t="str">
        <f>IF(G2=0,"Not Started",IF(G2&lt;1,"Progress",IF(G2=1,"Finished")))</f>
        <v>Finished</v>
      </c>
      <c r="D2" s="26">
        <v>43964</v>
      </c>
      <c r="E2" s="26">
        <v>44002</v>
      </c>
      <c r="F2" s="27">
        <f>NETWORKDAYS(D2,E2)</f>
        <v>28</v>
      </c>
      <c r="G2" s="38">
        <f>AVERAGE(G3:G13)</f>
        <v>1</v>
      </c>
    </row>
    <row r="3" spans="1:7">
      <c r="A3" s="12" t="s">
        <v>128</v>
      </c>
      <c r="B3" s="23" t="s">
        <v>127</v>
      </c>
      <c r="C3" s="13" t="str">
        <f>IF(G3=0,"Not Started",IF(G3&lt;1,"Progress",IF(G3=1,"Finished")))</f>
        <v>Finished</v>
      </c>
      <c r="D3" s="26">
        <v>43964</v>
      </c>
      <c r="E3" s="26">
        <v>43964</v>
      </c>
      <c r="F3" s="13">
        <f>NETWORKDAYS(D3,E3)</f>
        <v>1</v>
      </c>
      <c r="G3" s="28">
        <v>1</v>
      </c>
    </row>
    <row r="4" spans="1:7">
      <c r="A4" s="12" t="s">
        <v>129</v>
      </c>
      <c r="B4" s="23" t="s">
        <v>130</v>
      </c>
      <c r="C4" s="13" t="str">
        <f t="shared" ref="C4:C13" si="0">IF(G4=0,"Not Started",IF(G4&lt;1,"Progress",IF(G4=1,"Finished")))</f>
        <v>Finished</v>
      </c>
      <c r="D4" s="26">
        <v>43964</v>
      </c>
      <c r="E4" s="26">
        <v>43964</v>
      </c>
      <c r="F4" s="13">
        <f t="shared" ref="F4:F15" si="1">NETWORKDAYS(D4,E4)</f>
        <v>1</v>
      </c>
      <c r="G4" s="28">
        <v>1</v>
      </c>
    </row>
    <row r="5" spans="1:7">
      <c r="A5" s="15" t="s">
        <v>131</v>
      </c>
      <c r="B5" s="23" t="s">
        <v>130</v>
      </c>
      <c r="C5" s="13" t="str">
        <f t="shared" si="0"/>
        <v>Finished</v>
      </c>
      <c r="D5" s="26">
        <v>43964</v>
      </c>
      <c r="E5" s="26">
        <v>43964</v>
      </c>
      <c r="F5" s="13">
        <f t="shared" si="1"/>
        <v>1</v>
      </c>
      <c r="G5" s="28">
        <v>1</v>
      </c>
    </row>
    <row r="6" spans="1:7">
      <c r="A6" s="12" t="s">
        <v>132</v>
      </c>
      <c r="B6" s="23" t="s">
        <v>133</v>
      </c>
      <c r="C6" s="13" t="str">
        <f t="shared" si="0"/>
        <v>Finished</v>
      </c>
      <c r="D6" s="26">
        <v>43964</v>
      </c>
      <c r="E6" s="26">
        <v>43964</v>
      </c>
      <c r="F6" s="13">
        <f t="shared" si="1"/>
        <v>1</v>
      </c>
      <c r="G6" s="28">
        <v>1</v>
      </c>
    </row>
    <row r="7" spans="1:7">
      <c r="A7" s="12" t="s">
        <v>134</v>
      </c>
      <c r="B7" s="23" t="s">
        <v>130</v>
      </c>
      <c r="C7" s="13" t="str">
        <f t="shared" si="0"/>
        <v>Finished</v>
      </c>
      <c r="D7" s="26">
        <v>43964</v>
      </c>
      <c r="E7" s="26">
        <v>43964</v>
      </c>
      <c r="F7" s="13">
        <f t="shared" si="1"/>
        <v>1</v>
      </c>
      <c r="G7" s="28">
        <v>1</v>
      </c>
    </row>
    <row r="8" spans="1:7">
      <c r="A8" s="12" t="s">
        <v>135</v>
      </c>
      <c r="B8" s="23" t="s">
        <v>127</v>
      </c>
      <c r="C8" s="13" t="str">
        <f t="shared" si="0"/>
        <v>Finished</v>
      </c>
      <c r="D8" s="26">
        <v>43964</v>
      </c>
      <c r="E8" s="26">
        <v>43964</v>
      </c>
      <c r="F8" s="13">
        <f t="shared" si="1"/>
        <v>1</v>
      </c>
      <c r="G8" s="28">
        <v>1</v>
      </c>
    </row>
    <row r="9" spans="1:7">
      <c r="A9" s="12" t="s">
        <v>136</v>
      </c>
      <c r="B9" s="23" t="s">
        <v>130</v>
      </c>
      <c r="C9" s="13" t="str">
        <f t="shared" si="0"/>
        <v>Finished</v>
      </c>
      <c r="D9" s="26">
        <v>43964</v>
      </c>
      <c r="E9" s="26">
        <v>44002</v>
      </c>
      <c r="F9" s="13">
        <f t="shared" si="1"/>
        <v>28</v>
      </c>
      <c r="G9" s="28">
        <v>1</v>
      </c>
    </row>
    <row r="10" spans="1:7">
      <c r="A10" s="12" t="s">
        <v>137</v>
      </c>
      <c r="B10" s="23" t="s">
        <v>130</v>
      </c>
      <c r="C10" s="13" t="str">
        <f t="shared" si="0"/>
        <v>Finished</v>
      </c>
      <c r="D10" s="26">
        <v>43964</v>
      </c>
      <c r="E10" s="26">
        <v>43974</v>
      </c>
      <c r="F10" s="13">
        <f t="shared" si="1"/>
        <v>8</v>
      </c>
      <c r="G10" s="28">
        <v>1</v>
      </c>
    </row>
    <row r="11" spans="1:7">
      <c r="A11" s="15" t="s">
        <v>138</v>
      </c>
      <c r="B11" s="23" t="s">
        <v>127</v>
      </c>
      <c r="C11" s="13" t="str">
        <f t="shared" si="0"/>
        <v>Finished</v>
      </c>
      <c r="D11" s="26">
        <v>43964</v>
      </c>
      <c r="E11" s="26">
        <v>43966</v>
      </c>
      <c r="F11" s="13">
        <f t="shared" si="1"/>
        <v>3</v>
      </c>
      <c r="G11" s="28">
        <v>1</v>
      </c>
    </row>
    <row r="12" spans="1:7">
      <c r="A12" s="12" t="s">
        <v>139</v>
      </c>
      <c r="B12" s="23" t="s">
        <v>127</v>
      </c>
      <c r="C12" s="13" t="str">
        <f t="shared" si="0"/>
        <v>Finished</v>
      </c>
      <c r="D12" s="26">
        <v>43964</v>
      </c>
      <c r="E12" s="26">
        <v>43966</v>
      </c>
      <c r="F12" s="13">
        <f t="shared" si="1"/>
        <v>3</v>
      </c>
      <c r="G12" s="28">
        <v>1</v>
      </c>
    </row>
    <row r="13" spans="1:7">
      <c r="A13" s="12" t="s">
        <v>140</v>
      </c>
      <c r="B13" s="23" t="s">
        <v>141</v>
      </c>
      <c r="C13" s="13" t="str">
        <f t="shared" si="0"/>
        <v>Finished</v>
      </c>
      <c r="D13" s="26">
        <v>43964</v>
      </c>
      <c r="E13" s="26">
        <v>43966</v>
      </c>
      <c r="F13" s="13">
        <f t="shared" si="1"/>
        <v>3</v>
      </c>
      <c r="G13" s="28">
        <v>1</v>
      </c>
    </row>
    <row r="14" spans="1:7">
      <c r="A14" s="24" t="s">
        <v>41</v>
      </c>
      <c r="B14" s="23" t="s">
        <v>130</v>
      </c>
      <c r="C14" s="25" t="str">
        <f>IF(G14=0,"Not Started",IF(G14&lt;1,"Progress",IF(G14=1,"Finished")))</f>
        <v>Finished</v>
      </c>
      <c r="D14" s="26">
        <v>43964</v>
      </c>
      <c r="E14" s="26">
        <v>44002</v>
      </c>
      <c r="F14" s="27">
        <f t="shared" si="1"/>
        <v>28</v>
      </c>
      <c r="G14" s="29">
        <v>1</v>
      </c>
    </row>
    <row r="15" spans="1:7">
      <c r="A15" s="30" t="s">
        <v>142</v>
      </c>
      <c r="B15" s="23" t="s">
        <v>141</v>
      </c>
      <c r="C15" s="31" t="str">
        <f>IF(G15=0,"Not Started",IF(G15&lt;1,"Progress",IF(G15=1,"Finished")))</f>
        <v>Finished</v>
      </c>
      <c r="D15" s="32">
        <v>43971</v>
      </c>
      <c r="E15" s="32">
        <v>43971</v>
      </c>
      <c r="F15" s="33">
        <f t="shared" si="1"/>
        <v>1</v>
      </c>
      <c r="G15" s="34">
        <f>AVERAGE(G16:G18)</f>
        <v>1</v>
      </c>
    </row>
    <row r="16" spans="1:7">
      <c r="A16" s="12" t="s">
        <v>143</v>
      </c>
      <c r="B16" s="23" t="s">
        <v>130</v>
      </c>
      <c r="C16" s="16" t="str">
        <f>IF(G16=0,"Not Started",IF(G16&lt;1,"Progress",IF(G16=1,"Finished")))</f>
        <v>Finished</v>
      </c>
      <c r="D16" s="14">
        <v>43971</v>
      </c>
      <c r="E16" s="14">
        <v>43972</v>
      </c>
      <c r="F16" s="13">
        <f>NETWORKDAYS(D16,E16)</f>
        <v>2</v>
      </c>
      <c r="G16" s="28">
        <v>1</v>
      </c>
    </row>
    <row r="17" spans="1:7">
      <c r="A17" s="12" t="s">
        <v>238</v>
      </c>
      <c r="B17" s="23" t="s">
        <v>144</v>
      </c>
      <c r="C17" s="16" t="str">
        <f t="shared" ref="C17:C18" si="2">IF(G17=0,"Not Started",IF(G17&lt;1,"Progress",IF(G17=1,"Finished")))</f>
        <v>Finished</v>
      </c>
      <c r="D17" s="14">
        <v>43972</v>
      </c>
      <c r="E17" s="14">
        <v>43981</v>
      </c>
      <c r="F17" s="13">
        <f t="shared" ref="F17:F18" si="3">NETWORKDAYS(D17,E17)</f>
        <v>7</v>
      </c>
      <c r="G17" s="28">
        <v>1</v>
      </c>
    </row>
    <row r="18" spans="1:7">
      <c r="A18" s="12" t="s">
        <v>239</v>
      </c>
      <c r="B18" s="23" t="s">
        <v>130</v>
      </c>
      <c r="C18" s="16" t="str">
        <f t="shared" si="2"/>
        <v>Finished</v>
      </c>
      <c r="D18" s="14">
        <v>43981</v>
      </c>
      <c r="E18" s="14">
        <v>43981</v>
      </c>
      <c r="F18" s="13">
        <f t="shared" si="3"/>
        <v>0</v>
      </c>
      <c r="G18" s="28">
        <v>1</v>
      </c>
    </row>
    <row r="19" spans="1:7">
      <c r="A19" s="20" t="s">
        <v>145</v>
      </c>
      <c r="B19" s="23" t="s">
        <v>130</v>
      </c>
      <c r="C19" s="21" t="str">
        <f>IF(G19=0,"Not Started",IF(G19&lt;1,"Progress",IF(G19=1,"Finished")))</f>
        <v>Finished</v>
      </c>
      <c r="D19" s="22">
        <v>43982</v>
      </c>
      <c r="E19" s="22">
        <v>43999</v>
      </c>
      <c r="F19" s="21">
        <f>NETWORKDAYS(D19,E19)</f>
        <v>13</v>
      </c>
      <c r="G19" s="35">
        <f>AVERAGE(G20:G36)</f>
        <v>1</v>
      </c>
    </row>
    <row r="20" spans="1:7">
      <c r="A20" s="19" t="s">
        <v>246</v>
      </c>
      <c r="B20" s="23" t="s">
        <v>127</v>
      </c>
      <c r="C20" s="16" t="str">
        <f t="shared" ref="C20:C36" si="4">IF(G20=0,"Not Started",IF(G20&lt;1,"Progress",IF(G20=1,"Finished")))</f>
        <v>Finished</v>
      </c>
      <c r="D20" s="14">
        <v>43982</v>
      </c>
      <c r="E20" s="14">
        <v>43992</v>
      </c>
      <c r="F20" s="13">
        <f t="shared" ref="F20:F45" si="5">NETWORKDAYS(D20,E20)</f>
        <v>8</v>
      </c>
      <c r="G20" s="28">
        <v>1</v>
      </c>
    </row>
    <row r="21" spans="1:7">
      <c r="A21" s="17" t="s">
        <v>241</v>
      </c>
      <c r="B21" s="23" t="s">
        <v>130</v>
      </c>
      <c r="C21" s="16" t="str">
        <f t="shared" si="4"/>
        <v>Finished</v>
      </c>
      <c r="D21" s="14">
        <v>43982</v>
      </c>
      <c r="E21" s="14">
        <v>43992</v>
      </c>
      <c r="F21" s="13">
        <f t="shared" si="5"/>
        <v>8</v>
      </c>
      <c r="G21" s="28">
        <v>1</v>
      </c>
    </row>
    <row r="22" spans="1:7">
      <c r="A22" s="19" t="s">
        <v>247</v>
      </c>
      <c r="B22" s="23" t="s">
        <v>130</v>
      </c>
      <c r="C22" s="16" t="str">
        <f t="shared" si="4"/>
        <v>Finished</v>
      </c>
      <c r="D22" s="14">
        <v>43982</v>
      </c>
      <c r="E22" s="14">
        <v>43992</v>
      </c>
      <c r="F22" s="13">
        <f t="shared" si="5"/>
        <v>8</v>
      </c>
      <c r="G22" s="28">
        <v>1</v>
      </c>
    </row>
    <row r="23" spans="1:7">
      <c r="A23" s="17" t="s">
        <v>241</v>
      </c>
      <c r="B23" s="23" t="s">
        <v>130</v>
      </c>
      <c r="C23" s="16" t="str">
        <f t="shared" si="4"/>
        <v>Finished</v>
      </c>
      <c r="D23" s="14">
        <v>43982</v>
      </c>
      <c r="E23" s="14">
        <v>43992</v>
      </c>
      <c r="F23" s="13">
        <f t="shared" si="5"/>
        <v>8</v>
      </c>
      <c r="G23" s="28">
        <v>1</v>
      </c>
    </row>
    <row r="24" spans="1:7">
      <c r="A24" s="19" t="s">
        <v>242</v>
      </c>
      <c r="B24" s="23" t="s">
        <v>127</v>
      </c>
      <c r="C24" s="16" t="str">
        <f t="shared" si="4"/>
        <v>Finished</v>
      </c>
      <c r="D24" s="14">
        <v>43992</v>
      </c>
      <c r="E24" s="14">
        <v>43992</v>
      </c>
      <c r="F24" s="13">
        <f t="shared" si="5"/>
        <v>1</v>
      </c>
      <c r="G24" s="28">
        <v>1</v>
      </c>
    </row>
    <row r="25" spans="1:7">
      <c r="A25" s="17" t="s">
        <v>243</v>
      </c>
      <c r="B25" s="23" t="s">
        <v>130</v>
      </c>
      <c r="C25" s="16" t="str">
        <f t="shared" si="4"/>
        <v>Finished</v>
      </c>
      <c r="D25" s="14">
        <v>43992</v>
      </c>
      <c r="E25" s="14">
        <v>43992</v>
      </c>
      <c r="F25" s="13">
        <f t="shared" si="5"/>
        <v>1</v>
      </c>
      <c r="G25" s="28">
        <v>1</v>
      </c>
    </row>
    <row r="26" spans="1:7">
      <c r="A26" s="36" t="s">
        <v>237</v>
      </c>
      <c r="B26" s="23" t="s">
        <v>153</v>
      </c>
      <c r="C26" s="16" t="str">
        <f t="shared" si="4"/>
        <v>Finished</v>
      </c>
      <c r="D26" s="14">
        <v>43993</v>
      </c>
      <c r="E26" s="14">
        <v>43999</v>
      </c>
      <c r="F26" s="13">
        <f t="shared" si="5"/>
        <v>5</v>
      </c>
      <c r="G26" s="28">
        <v>1</v>
      </c>
    </row>
    <row r="27" spans="1:7">
      <c r="A27" s="17" t="s">
        <v>147</v>
      </c>
      <c r="B27" s="23" t="s">
        <v>109</v>
      </c>
      <c r="C27" s="16" t="str">
        <f t="shared" si="4"/>
        <v>Finished</v>
      </c>
      <c r="D27" s="14">
        <v>43993</v>
      </c>
      <c r="E27" s="14">
        <v>43999</v>
      </c>
      <c r="F27" s="13">
        <f t="shared" si="5"/>
        <v>5</v>
      </c>
      <c r="G27" s="28">
        <v>1</v>
      </c>
    </row>
    <row r="28" spans="1:7">
      <c r="A28" s="17" t="s">
        <v>148</v>
      </c>
      <c r="B28" s="23" t="s">
        <v>109</v>
      </c>
      <c r="C28" s="16" t="str">
        <f t="shared" si="4"/>
        <v>Finished</v>
      </c>
      <c r="D28" s="14">
        <v>43993</v>
      </c>
      <c r="E28" s="14">
        <v>43999</v>
      </c>
      <c r="F28" s="13">
        <f t="shared" si="5"/>
        <v>5</v>
      </c>
      <c r="G28" s="28">
        <v>1</v>
      </c>
    </row>
    <row r="29" spans="1:7">
      <c r="A29" s="17" t="s">
        <v>152</v>
      </c>
      <c r="B29" s="23" t="s">
        <v>109</v>
      </c>
      <c r="C29" s="16" t="str">
        <f t="shared" si="4"/>
        <v>Finished</v>
      </c>
      <c r="D29" s="14">
        <v>43993</v>
      </c>
      <c r="E29" s="14">
        <v>43999</v>
      </c>
      <c r="F29" s="13">
        <f t="shared" si="5"/>
        <v>5</v>
      </c>
      <c r="G29" s="28">
        <v>1</v>
      </c>
    </row>
    <row r="30" spans="1:7">
      <c r="A30" s="17" t="s">
        <v>149</v>
      </c>
      <c r="B30" s="23" t="s">
        <v>109</v>
      </c>
      <c r="C30" s="16" t="str">
        <f t="shared" si="4"/>
        <v>Finished</v>
      </c>
      <c r="D30" s="14">
        <v>43993</v>
      </c>
      <c r="E30" s="14">
        <v>43999</v>
      </c>
      <c r="F30" s="13">
        <f t="shared" si="5"/>
        <v>5</v>
      </c>
      <c r="G30" s="28">
        <v>1</v>
      </c>
    </row>
    <row r="31" spans="1:7">
      <c r="A31" s="17" t="s">
        <v>150</v>
      </c>
      <c r="B31" s="23" t="s">
        <v>109</v>
      </c>
      <c r="C31" s="16" t="str">
        <f t="shared" si="4"/>
        <v>Finished</v>
      </c>
      <c r="D31" s="14">
        <v>43993</v>
      </c>
      <c r="E31" s="14">
        <v>43999</v>
      </c>
      <c r="F31" s="13">
        <f t="shared" si="5"/>
        <v>5</v>
      </c>
      <c r="G31" s="28">
        <v>1</v>
      </c>
    </row>
    <row r="32" spans="1:7">
      <c r="A32" s="17" t="s">
        <v>154</v>
      </c>
      <c r="B32" s="23" t="s">
        <v>109</v>
      </c>
      <c r="C32" s="16" t="str">
        <f t="shared" si="4"/>
        <v>Finished</v>
      </c>
      <c r="D32" s="14">
        <v>43993</v>
      </c>
      <c r="E32" s="14">
        <v>43999</v>
      </c>
      <c r="F32" s="13">
        <f t="shared" si="5"/>
        <v>5</v>
      </c>
      <c r="G32" s="28">
        <v>1</v>
      </c>
    </row>
    <row r="33" spans="1:7">
      <c r="A33" s="17" t="s">
        <v>151</v>
      </c>
      <c r="B33" s="23" t="s">
        <v>153</v>
      </c>
      <c r="C33" s="16" t="str">
        <f t="shared" si="4"/>
        <v>Finished</v>
      </c>
      <c r="D33" s="14">
        <v>43993</v>
      </c>
      <c r="E33" s="14">
        <v>43999</v>
      </c>
      <c r="F33" s="13">
        <f t="shared" si="5"/>
        <v>5</v>
      </c>
      <c r="G33" s="28">
        <v>1</v>
      </c>
    </row>
    <row r="34" spans="1:7">
      <c r="A34" s="19" t="s">
        <v>77</v>
      </c>
      <c r="B34" s="23" t="s">
        <v>109</v>
      </c>
      <c r="C34" s="16" t="str">
        <f t="shared" si="4"/>
        <v>Finished</v>
      </c>
      <c r="D34" s="14">
        <v>43982</v>
      </c>
      <c r="E34" s="14">
        <v>43982</v>
      </c>
      <c r="F34" s="13">
        <f t="shared" si="5"/>
        <v>0</v>
      </c>
      <c r="G34" s="28">
        <v>1</v>
      </c>
    </row>
    <row r="35" spans="1:7">
      <c r="A35" s="17" t="s">
        <v>146</v>
      </c>
      <c r="B35" s="23" t="s">
        <v>127</v>
      </c>
      <c r="C35" s="16" t="str">
        <f t="shared" si="4"/>
        <v>Finished</v>
      </c>
      <c r="D35" s="14">
        <v>43982</v>
      </c>
      <c r="E35" s="14">
        <v>43982</v>
      </c>
      <c r="F35" s="13">
        <f t="shared" si="5"/>
        <v>0</v>
      </c>
      <c r="G35" s="28">
        <v>1</v>
      </c>
    </row>
    <row r="36" spans="1:7">
      <c r="A36" s="17" t="s">
        <v>240</v>
      </c>
      <c r="B36" s="23" t="s">
        <v>109</v>
      </c>
      <c r="C36" s="16" t="str">
        <f t="shared" si="4"/>
        <v>Finished</v>
      </c>
      <c r="D36" s="14">
        <v>43982</v>
      </c>
      <c r="E36" s="14">
        <v>43982</v>
      </c>
      <c r="F36" s="13">
        <f t="shared" si="5"/>
        <v>0</v>
      </c>
      <c r="G36" s="28">
        <v>1</v>
      </c>
    </row>
    <row r="37" spans="1:7">
      <c r="A37" s="20" t="s">
        <v>155</v>
      </c>
      <c r="B37" s="37" t="s">
        <v>153</v>
      </c>
      <c r="C37" s="21" t="str">
        <f>IF(G37=0,"Not Started",IF(G37&lt;1,"Progress",IF(G37=1,"Finished")))</f>
        <v>Finished</v>
      </c>
      <c r="D37" s="22">
        <v>43993</v>
      </c>
      <c r="E37" s="22">
        <v>44000</v>
      </c>
      <c r="F37" s="21">
        <f>NETWORKDAYS(D37,E37)</f>
        <v>6</v>
      </c>
      <c r="G37" s="35">
        <f>AVERAGE(G38:G54)</f>
        <v>1</v>
      </c>
    </row>
    <row r="38" spans="1:7">
      <c r="A38" s="19" t="s">
        <v>244</v>
      </c>
      <c r="B38" s="23" t="s">
        <v>153</v>
      </c>
      <c r="C38" s="13" t="str">
        <f t="shared" ref="C38:C45" si="6">IF(G38=0,"Not Started",IF(G38&lt;1,"Progress",IF(G38=1,"Finished")))</f>
        <v>Finished</v>
      </c>
      <c r="D38" s="14">
        <v>43993</v>
      </c>
      <c r="E38" s="14">
        <v>44000</v>
      </c>
      <c r="F38" s="13">
        <f t="shared" si="5"/>
        <v>6</v>
      </c>
      <c r="G38" s="28">
        <v>1</v>
      </c>
    </row>
    <row r="39" spans="1:7">
      <c r="A39" s="17" t="s">
        <v>156</v>
      </c>
      <c r="B39" s="23" t="s">
        <v>127</v>
      </c>
      <c r="C39" s="13" t="str">
        <f t="shared" si="6"/>
        <v>Finished</v>
      </c>
      <c r="D39" s="14">
        <v>43993</v>
      </c>
      <c r="E39" s="14">
        <v>44000</v>
      </c>
      <c r="F39" s="13">
        <f t="shared" si="5"/>
        <v>6</v>
      </c>
      <c r="G39" s="28">
        <v>1</v>
      </c>
    </row>
    <row r="40" spans="1:7">
      <c r="A40" s="17" t="s">
        <v>157</v>
      </c>
      <c r="B40" s="23" t="s">
        <v>127</v>
      </c>
      <c r="C40" s="13" t="str">
        <f t="shared" si="6"/>
        <v>Finished</v>
      </c>
      <c r="D40" s="14">
        <v>43993</v>
      </c>
      <c r="E40" s="14">
        <v>44000</v>
      </c>
      <c r="F40" s="13">
        <f t="shared" si="5"/>
        <v>6</v>
      </c>
      <c r="G40" s="28">
        <v>1</v>
      </c>
    </row>
    <row r="41" spans="1:7">
      <c r="A41" s="17" t="s">
        <v>158</v>
      </c>
      <c r="B41" s="23" t="s">
        <v>127</v>
      </c>
      <c r="C41" s="13" t="str">
        <f t="shared" si="6"/>
        <v>Finished</v>
      </c>
      <c r="D41" s="14">
        <v>43993</v>
      </c>
      <c r="E41" s="14">
        <v>44000</v>
      </c>
      <c r="F41" s="13">
        <f t="shared" si="5"/>
        <v>6</v>
      </c>
      <c r="G41" s="28">
        <v>1</v>
      </c>
    </row>
    <row r="42" spans="1:7">
      <c r="A42" s="17" t="s">
        <v>159</v>
      </c>
      <c r="B42" s="23" t="s">
        <v>153</v>
      </c>
      <c r="C42" s="13" t="str">
        <f t="shared" si="6"/>
        <v>Finished</v>
      </c>
      <c r="D42" s="14">
        <v>43993</v>
      </c>
      <c r="E42" s="14">
        <v>44000</v>
      </c>
      <c r="F42" s="13">
        <f t="shared" si="5"/>
        <v>6</v>
      </c>
      <c r="G42" s="28">
        <v>1</v>
      </c>
    </row>
    <row r="43" spans="1:7">
      <c r="A43" s="17" t="s">
        <v>160</v>
      </c>
      <c r="B43" s="23" t="s">
        <v>153</v>
      </c>
      <c r="C43" s="13" t="str">
        <f t="shared" si="6"/>
        <v>Finished</v>
      </c>
      <c r="D43" s="14">
        <v>43993</v>
      </c>
      <c r="E43" s="14">
        <v>44000</v>
      </c>
      <c r="F43" s="13">
        <f t="shared" si="5"/>
        <v>6</v>
      </c>
      <c r="G43" s="28">
        <v>1</v>
      </c>
    </row>
    <row r="44" spans="1:7">
      <c r="A44" s="17" t="s">
        <v>154</v>
      </c>
      <c r="B44" s="23" t="s">
        <v>153</v>
      </c>
      <c r="C44" s="16" t="str">
        <f t="shared" si="6"/>
        <v>Finished</v>
      </c>
      <c r="D44" s="14">
        <v>43993</v>
      </c>
      <c r="E44" s="14">
        <v>44000</v>
      </c>
      <c r="F44" s="13">
        <f t="shared" si="5"/>
        <v>6</v>
      </c>
      <c r="G44" s="28">
        <v>1</v>
      </c>
    </row>
    <row r="45" spans="1:7">
      <c r="A45" s="17" t="s">
        <v>161</v>
      </c>
      <c r="B45" s="23" t="s">
        <v>109</v>
      </c>
      <c r="C45" s="16" t="str">
        <f t="shared" si="6"/>
        <v>Finished</v>
      </c>
      <c r="D45" s="14">
        <v>43993</v>
      </c>
      <c r="E45" s="14">
        <v>44000</v>
      </c>
      <c r="F45" s="13">
        <f t="shared" si="5"/>
        <v>6</v>
      </c>
      <c r="G45" s="28">
        <v>1</v>
      </c>
    </row>
    <row r="46" spans="1:7">
      <c r="A46" s="18" t="s">
        <v>162</v>
      </c>
    </row>
    <row r="47" spans="1:7">
      <c r="A47" s="18" t="s">
        <v>163</v>
      </c>
    </row>
    <row r="48" spans="1:7">
      <c r="A48" s="18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70" zoomScaleNormal="70" workbookViewId="0">
      <selection activeCell="K22" sqref="K22"/>
    </sheetView>
  </sheetViews>
  <sheetFormatPr defaultRowHeight="16.5"/>
  <cols>
    <col min="1" max="1" width="15.5" style="47" customWidth="1"/>
    <col min="2" max="2" width="16.625" style="47" customWidth="1"/>
    <col min="3" max="3" width="19" style="47" customWidth="1"/>
    <col min="4" max="4" width="19" style="48" customWidth="1"/>
    <col min="5" max="5" width="19" style="47" customWidth="1"/>
    <col min="6" max="6" width="6.875" style="47" bestFit="1" customWidth="1"/>
    <col min="7" max="9" width="6.875" style="47" customWidth="1"/>
    <col min="10" max="10" width="7.875" style="47" customWidth="1"/>
    <col min="11" max="11" width="31.25" style="49" customWidth="1"/>
    <col min="12" max="16384" width="9" style="8"/>
  </cols>
  <sheetData>
    <row r="1" spans="1:11" ht="49.5">
      <c r="A1" s="84" t="s">
        <v>45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ht="19.5" customHeight="1">
      <c r="A2" s="72" t="s">
        <v>250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11" ht="27.75" thickBot="1">
      <c r="A3" s="40" t="s">
        <v>46</v>
      </c>
      <c r="B3" s="40" t="s">
        <v>47</v>
      </c>
      <c r="C3" s="40" t="s">
        <v>48</v>
      </c>
      <c r="D3" s="40" t="s">
        <v>49</v>
      </c>
      <c r="E3" s="40" t="s">
        <v>50</v>
      </c>
      <c r="F3" s="40" t="s">
        <v>51</v>
      </c>
      <c r="G3" s="40" t="s">
        <v>52</v>
      </c>
      <c r="H3" s="40" t="s">
        <v>53</v>
      </c>
      <c r="I3" s="40" t="s">
        <v>54</v>
      </c>
      <c r="J3" s="40" t="s">
        <v>55</v>
      </c>
      <c r="K3" s="40" t="s">
        <v>56</v>
      </c>
    </row>
    <row r="4" spans="1:11" ht="17.25" thickTop="1">
      <c r="A4" s="85" t="s">
        <v>237</v>
      </c>
      <c r="B4" s="85" t="s">
        <v>252</v>
      </c>
      <c r="C4" s="44" t="s">
        <v>70</v>
      </c>
      <c r="D4" s="44" t="s">
        <v>65</v>
      </c>
      <c r="E4" s="41" t="s">
        <v>63</v>
      </c>
      <c r="F4" s="45"/>
      <c r="G4" s="45"/>
      <c r="H4" s="45" t="s">
        <v>58</v>
      </c>
      <c r="I4" s="45" t="s">
        <v>58</v>
      </c>
      <c r="J4" s="45"/>
      <c r="K4" s="46"/>
    </row>
    <row r="5" spans="1:11">
      <c r="A5" s="86"/>
      <c r="B5" s="86"/>
      <c r="C5" s="66" t="s">
        <v>71</v>
      </c>
      <c r="D5" s="67" t="s">
        <v>66</v>
      </c>
      <c r="E5" s="66" t="s">
        <v>76</v>
      </c>
      <c r="F5" s="66">
        <v>100</v>
      </c>
      <c r="G5" s="66"/>
      <c r="H5" s="66"/>
      <c r="I5" s="66" t="s">
        <v>62</v>
      </c>
      <c r="J5" s="66"/>
      <c r="K5" s="68" t="s">
        <v>245</v>
      </c>
    </row>
    <row r="6" spans="1:11">
      <c r="A6" s="86"/>
      <c r="B6" s="86"/>
      <c r="C6" s="39" t="s">
        <v>72</v>
      </c>
      <c r="D6" s="39" t="s">
        <v>67</v>
      </c>
      <c r="E6" s="42" t="s">
        <v>64</v>
      </c>
      <c r="F6" s="42">
        <v>100</v>
      </c>
      <c r="G6" s="42"/>
      <c r="H6" s="42"/>
      <c r="I6" s="42" t="s">
        <v>57</v>
      </c>
      <c r="J6" s="42"/>
      <c r="K6" s="43"/>
    </row>
    <row r="7" spans="1:11">
      <c r="A7" s="86"/>
      <c r="B7" s="86"/>
      <c r="C7" s="39" t="s">
        <v>73</v>
      </c>
      <c r="D7" s="39" t="s">
        <v>68</v>
      </c>
      <c r="E7" s="42" t="s">
        <v>75</v>
      </c>
      <c r="F7" s="42"/>
      <c r="G7" s="42"/>
      <c r="H7" s="42"/>
      <c r="I7" s="42" t="s">
        <v>61</v>
      </c>
      <c r="J7" s="42"/>
      <c r="K7" s="43"/>
    </row>
    <row r="8" spans="1:11">
      <c r="A8" s="87"/>
      <c r="B8" s="87"/>
      <c r="C8" s="39" t="s">
        <v>59</v>
      </c>
      <c r="D8" s="50" t="s">
        <v>69</v>
      </c>
      <c r="E8" s="42" t="s">
        <v>74</v>
      </c>
      <c r="F8" s="42"/>
      <c r="G8" s="42"/>
      <c r="H8" s="42"/>
      <c r="I8" s="42" t="s">
        <v>60</v>
      </c>
      <c r="J8" s="50"/>
      <c r="K8" s="43"/>
    </row>
    <row r="9" spans="1:11" ht="18.75" customHeight="1">
      <c r="A9" s="83" t="s">
        <v>165</v>
      </c>
      <c r="B9" s="82" t="s">
        <v>251</v>
      </c>
      <c r="C9" s="51" t="s">
        <v>166</v>
      </c>
      <c r="D9" s="52" t="s">
        <v>170</v>
      </c>
      <c r="E9" s="51" t="s">
        <v>174</v>
      </c>
      <c r="F9" s="51"/>
      <c r="G9" s="51"/>
      <c r="H9" s="51"/>
      <c r="I9" s="51" t="s">
        <v>177</v>
      </c>
      <c r="J9" s="51"/>
      <c r="K9" s="53"/>
    </row>
    <row r="10" spans="1:11">
      <c r="A10" s="83"/>
      <c r="B10" s="82"/>
      <c r="C10" s="51" t="s">
        <v>167</v>
      </c>
      <c r="D10" s="52" t="s">
        <v>171</v>
      </c>
      <c r="E10" s="51" t="s">
        <v>175</v>
      </c>
      <c r="F10" s="51"/>
      <c r="G10" s="51"/>
      <c r="H10" s="51"/>
      <c r="I10" s="51" t="s">
        <v>178</v>
      </c>
      <c r="J10" s="51"/>
      <c r="K10" s="53"/>
    </row>
    <row r="11" spans="1:11">
      <c r="A11" s="83"/>
      <c r="B11" s="82"/>
      <c r="C11" s="61" t="s">
        <v>168</v>
      </c>
      <c r="D11" s="54" t="s">
        <v>172</v>
      </c>
      <c r="E11" s="61" t="s">
        <v>76</v>
      </c>
      <c r="F11" s="61">
        <v>2000</v>
      </c>
      <c r="G11" s="61"/>
      <c r="H11" s="61"/>
      <c r="I11" s="61"/>
      <c r="J11" s="61"/>
      <c r="K11" s="55"/>
    </row>
    <row r="12" spans="1:11">
      <c r="A12" s="83"/>
      <c r="B12" s="82"/>
      <c r="C12" s="61" t="s">
        <v>169</v>
      </c>
      <c r="D12" s="54" t="s">
        <v>173</v>
      </c>
      <c r="E12" s="61" t="s">
        <v>176</v>
      </c>
      <c r="F12" s="61">
        <v>100</v>
      </c>
      <c r="G12" s="61"/>
      <c r="H12" s="61"/>
      <c r="I12" s="61"/>
      <c r="J12" s="61"/>
      <c r="K12" s="55"/>
    </row>
    <row r="13" spans="1:11" ht="26.25">
      <c r="A13" s="72" t="s">
        <v>253</v>
      </c>
    </row>
    <row r="14" spans="1:11" ht="27.75" thickBot="1">
      <c r="A14" s="40" t="s">
        <v>46</v>
      </c>
      <c r="B14" s="40" t="s">
        <v>47</v>
      </c>
      <c r="C14" s="40" t="s">
        <v>48</v>
      </c>
      <c r="D14" s="40" t="s">
        <v>49</v>
      </c>
      <c r="E14" s="40" t="s">
        <v>50</v>
      </c>
      <c r="F14" s="40" t="s">
        <v>51</v>
      </c>
      <c r="G14" s="40" t="s">
        <v>52</v>
      </c>
      <c r="H14" s="40" t="s">
        <v>53</v>
      </c>
      <c r="I14" s="40" t="s">
        <v>54</v>
      </c>
      <c r="J14" s="40" t="s">
        <v>55</v>
      </c>
      <c r="K14" s="40" t="s">
        <v>56</v>
      </c>
    </row>
    <row r="15" spans="1:11" ht="17.25" thickTop="1">
      <c r="A15" s="96" t="s">
        <v>254</v>
      </c>
      <c r="B15" s="94" t="s">
        <v>255</v>
      </c>
      <c r="C15" s="88" t="s">
        <v>256</v>
      </c>
      <c r="D15" s="88" t="s">
        <v>260</v>
      </c>
      <c r="E15" s="50" t="s">
        <v>64</v>
      </c>
      <c r="F15" s="89">
        <v>100</v>
      </c>
      <c r="G15" s="89"/>
      <c r="H15" s="89"/>
      <c r="I15" s="89"/>
      <c r="J15" s="89"/>
      <c r="K15" s="90"/>
    </row>
    <row r="16" spans="1:11">
      <c r="A16" s="97"/>
      <c r="B16" s="95"/>
      <c r="C16" s="66" t="s">
        <v>257</v>
      </c>
      <c r="D16" s="67" t="s">
        <v>261</v>
      </c>
      <c r="E16" s="66" t="s">
        <v>76</v>
      </c>
      <c r="F16" s="66">
        <v>500</v>
      </c>
      <c r="G16" s="66"/>
      <c r="H16" s="66"/>
      <c r="I16" s="66"/>
      <c r="J16" s="66"/>
      <c r="K16" s="68"/>
    </row>
    <row r="17" spans="1:11">
      <c r="A17" s="97"/>
      <c r="B17" s="95"/>
      <c r="C17" s="70" t="s">
        <v>258</v>
      </c>
      <c r="D17" s="70" t="s">
        <v>262</v>
      </c>
      <c r="E17" s="50" t="s">
        <v>64</v>
      </c>
      <c r="F17" s="50">
        <v>100</v>
      </c>
      <c r="G17" s="50"/>
      <c r="H17" s="50"/>
      <c r="I17" s="50"/>
      <c r="J17" s="50"/>
      <c r="K17" s="43"/>
    </row>
    <row r="18" spans="1:11">
      <c r="A18" s="97"/>
      <c r="B18" s="95"/>
      <c r="C18" s="77" t="s">
        <v>259</v>
      </c>
      <c r="D18" s="70" t="s">
        <v>263</v>
      </c>
      <c r="E18" s="50" t="s">
        <v>64</v>
      </c>
      <c r="F18" s="66">
        <v>500</v>
      </c>
      <c r="G18" s="50"/>
      <c r="H18" s="50"/>
      <c r="I18" s="50"/>
      <c r="J18" s="50"/>
      <c r="K18" s="43"/>
    </row>
    <row r="19" spans="1:11">
      <c r="A19" s="97"/>
      <c r="B19" s="95"/>
      <c r="C19" s="75"/>
      <c r="D19" s="50" t="s">
        <v>264</v>
      </c>
      <c r="E19" s="50" t="s">
        <v>64</v>
      </c>
      <c r="F19" s="66">
        <v>500</v>
      </c>
      <c r="G19" s="50"/>
      <c r="H19" s="50"/>
      <c r="I19" s="50"/>
      <c r="J19" s="50"/>
      <c r="K19" s="43"/>
    </row>
    <row r="20" spans="1:11">
      <c r="A20" s="97"/>
      <c r="B20" s="95"/>
      <c r="C20" s="75"/>
      <c r="D20" s="92" t="s">
        <v>265</v>
      </c>
      <c r="E20" s="50" t="s">
        <v>64</v>
      </c>
      <c r="F20" s="66">
        <v>500</v>
      </c>
      <c r="G20" s="91"/>
      <c r="H20" s="91"/>
      <c r="I20" s="91"/>
      <c r="J20" s="91"/>
      <c r="K20" s="93"/>
    </row>
    <row r="21" spans="1:11">
      <c r="A21" s="97"/>
      <c r="B21" s="95"/>
      <c r="C21" s="75"/>
      <c r="D21" s="92" t="s">
        <v>266</v>
      </c>
      <c r="E21" s="50" t="s">
        <v>64</v>
      </c>
      <c r="F21" s="66">
        <v>500</v>
      </c>
      <c r="G21" s="91"/>
      <c r="H21" s="91"/>
      <c r="I21" s="91"/>
      <c r="J21" s="91"/>
      <c r="K21" s="93"/>
    </row>
    <row r="22" spans="1:11">
      <c r="A22" s="97"/>
      <c r="B22" s="95"/>
      <c r="C22" s="75"/>
      <c r="D22" s="92" t="s">
        <v>267</v>
      </c>
      <c r="E22" s="50" t="s">
        <v>64</v>
      </c>
      <c r="F22" s="66">
        <v>500</v>
      </c>
      <c r="G22" s="91"/>
      <c r="H22" s="91"/>
      <c r="I22" s="91"/>
      <c r="J22" s="91"/>
      <c r="K22" s="93"/>
    </row>
    <row r="23" spans="1:11">
      <c r="A23" s="97"/>
      <c r="B23" s="95"/>
      <c r="C23" s="75"/>
      <c r="D23" s="92" t="s">
        <v>268</v>
      </c>
      <c r="E23" s="50" t="s">
        <v>64</v>
      </c>
      <c r="F23" s="66">
        <v>500</v>
      </c>
      <c r="G23" s="91"/>
      <c r="H23" s="91"/>
      <c r="I23" s="91"/>
      <c r="J23" s="91"/>
      <c r="K23" s="93"/>
    </row>
    <row r="24" spans="1:11">
      <c r="A24" s="97"/>
      <c r="B24" s="95"/>
      <c r="C24" s="75"/>
      <c r="D24" s="92" t="s">
        <v>269</v>
      </c>
      <c r="E24" s="50" t="s">
        <v>64</v>
      </c>
      <c r="F24" s="66">
        <v>500</v>
      </c>
      <c r="G24" s="50"/>
      <c r="H24" s="50"/>
      <c r="I24" s="50"/>
      <c r="J24" s="50"/>
      <c r="K24" s="43"/>
    </row>
    <row r="25" spans="1:11">
      <c r="A25" s="97"/>
      <c r="B25" s="95"/>
      <c r="C25" s="75"/>
      <c r="D25" s="54" t="s">
        <v>270</v>
      </c>
      <c r="E25" s="50" t="s">
        <v>64</v>
      </c>
      <c r="F25" s="66">
        <v>500</v>
      </c>
      <c r="G25" s="91"/>
      <c r="H25" s="91"/>
      <c r="I25" s="91"/>
      <c r="J25" s="91"/>
      <c r="K25" s="93"/>
    </row>
    <row r="26" spans="1:11">
      <c r="A26" s="97"/>
      <c r="B26" s="95"/>
      <c r="C26" s="75"/>
      <c r="D26" s="54" t="s">
        <v>271</v>
      </c>
      <c r="E26" s="50" t="s">
        <v>64</v>
      </c>
      <c r="F26" s="66">
        <v>500</v>
      </c>
      <c r="G26" s="91"/>
      <c r="H26" s="91"/>
      <c r="I26" s="91"/>
      <c r="J26" s="91"/>
      <c r="K26" s="93"/>
    </row>
    <row r="27" spans="1:11">
      <c r="A27" s="98"/>
      <c r="B27" s="99"/>
      <c r="C27" s="76"/>
      <c r="D27" s="100" t="s">
        <v>272</v>
      </c>
      <c r="E27" s="50" t="s">
        <v>64</v>
      </c>
      <c r="F27" s="66">
        <v>500</v>
      </c>
      <c r="G27" s="91"/>
      <c r="H27" s="91"/>
      <c r="I27" s="91"/>
      <c r="J27" s="91"/>
      <c r="K27" s="93"/>
    </row>
  </sheetData>
  <mergeCells count="8">
    <mergeCell ref="C18:C27"/>
    <mergeCell ref="B15:B27"/>
    <mergeCell ref="A15:A27"/>
    <mergeCell ref="B9:B12"/>
    <mergeCell ref="A9:A12"/>
    <mergeCell ref="A1:K1"/>
    <mergeCell ref="A4:A8"/>
    <mergeCell ref="B4:B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메뉴 구조도(User)</vt:lpstr>
      <vt:lpstr>메뉴 구조도(Admin)</vt:lpstr>
      <vt:lpstr>프로그램 명세서(User)</vt:lpstr>
      <vt:lpstr>프로그램 명세서(ADMIN)</vt:lpstr>
      <vt:lpstr>WBS</vt:lpstr>
      <vt:lpstr>테이블명세서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data-03</dc:creator>
  <cp:lastModifiedBy>data-09</cp:lastModifiedBy>
  <dcterms:created xsi:type="dcterms:W3CDTF">2019-09-04T05:24:01Z</dcterms:created>
  <dcterms:modified xsi:type="dcterms:W3CDTF">2020-07-03T01:58:31Z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b3a8f328-5411-485b-a32a-d610582e2b68</vt:lpwstr>
  </property>
</Properties>
</file>