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-03\Desktop\조정규\2학기\금 OP - 프로젝트실습\"/>
    </mc:Choice>
  </mc:AlternateContent>
  <bookViews>
    <workbookView xWindow="0" yWindow="0" windowWidth="18210" windowHeight="10470" tabRatio="723" firstSheet="3" activeTab="6"/>
  </bookViews>
  <sheets>
    <sheet name="메뉴 구조도(User)" sheetId="2" r:id="rId1"/>
    <sheet name="메뉴 구조도(Admin)" sheetId="1" r:id="rId2"/>
    <sheet name="프로그램 명세서(User)" sheetId="3" r:id="rId3"/>
    <sheet name="프로그램 명세서(ADMIN)" sheetId="4" r:id="rId4"/>
    <sheet name="WBS" sheetId="5" r:id="rId5"/>
    <sheet name="테이블명세서" sheetId="7" r:id="rId6"/>
    <sheet name="ER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0" i="5" l="1"/>
  <c r="C80" i="5"/>
  <c r="F79" i="5"/>
  <c r="C79" i="5"/>
  <c r="F78" i="5"/>
  <c r="C78" i="5"/>
  <c r="F77" i="5"/>
  <c r="C77" i="5"/>
  <c r="F76" i="5"/>
  <c r="C76" i="5"/>
  <c r="F75" i="5"/>
  <c r="C75" i="5"/>
  <c r="F74" i="5"/>
  <c r="C74" i="5"/>
  <c r="F73" i="5"/>
  <c r="C73" i="5"/>
  <c r="F72" i="5"/>
  <c r="C72" i="5"/>
  <c r="F71" i="5"/>
  <c r="C71" i="5"/>
  <c r="F70" i="5"/>
  <c r="C70" i="5"/>
  <c r="F69" i="5"/>
  <c r="C69" i="5"/>
  <c r="F68" i="5"/>
  <c r="C68" i="5"/>
  <c r="F67" i="5"/>
  <c r="C67" i="5"/>
  <c r="G66" i="5"/>
  <c r="C66" i="5" s="1"/>
  <c r="F66" i="5"/>
  <c r="F65" i="5"/>
  <c r="C65" i="5"/>
  <c r="F64" i="5"/>
  <c r="C64" i="5"/>
  <c r="F63" i="5"/>
  <c r="C63" i="5"/>
  <c r="F62" i="5"/>
  <c r="C62" i="5"/>
  <c r="F61" i="5"/>
  <c r="C61" i="5"/>
  <c r="F60" i="5"/>
  <c r="C60" i="5"/>
  <c r="F59" i="5"/>
  <c r="C59" i="5"/>
  <c r="F58" i="5"/>
  <c r="C58" i="5"/>
  <c r="F57" i="5"/>
  <c r="C57" i="5"/>
  <c r="F56" i="5"/>
  <c r="C56" i="5"/>
  <c r="F55" i="5"/>
  <c r="C55" i="5"/>
  <c r="F54" i="5"/>
  <c r="C54" i="5"/>
  <c r="F53" i="5"/>
  <c r="C53" i="5"/>
  <c r="F52" i="5"/>
  <c r="C52" i="5"/>
  <c r="F51" i="5"/>
  <c r="C51" i="5"/>
  <c r="F50" i="5"/>
  <c r="C50" i="5"/>
  <c r="F49" i="5"/>
  <c r="C49" i="5"/>
  <c r="F48" i="5"/>
  <c r="C48" i="5"/>
  <c r="F47" i="5"/>
  <c r="C47" i="5"/>
  <c r="F46" i="5"/>
  <c r="C46" i="5"/>
  <c r="F45" i="5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C38" i="5"/>
  <c r="F37" i="5"/>
  <c r="C37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F27" i="5"/>
  <c r="C27" i="5"/>
  <c r="F26" i="5"/>
  <c r="C26" i="5"/>
  <c r="F25" i="5"/>
  <c r="C25" i="5"/>
  <c r="F24" i="5"/>
  <c r="C24" i="5"/>
  <c r="F23" i="5"/>
  <c r="C23" i="5"/>
  <c r="G22" i="5"/>
  <c r="F22" i="5"/>
  <c r="C22" i="5"/>
  <c r="F21" i="5"/>
  <c r="C21" i="5"/>
  <c r="F20" i="5"/>
  <c r="C20" i="5"/>
  <c r="F19" i="5"/>
  <c r="C19" i="5"/>
  <c r="F18" i="5"/>
  <c r="C18" i="5"/>
  <c r="F17" i="5"/>
  <c r="C17" i="5"/>
  <c r="F16" i="5"/>
  <c r="C16" i="5"/>
  <c r="G15" i="5"/>
  <c r="C15" i="5" s="1"/>
  <c r="F15" i="5"/>
  <c r="G14" i="5"/>
  <c r="F14" i="5"/>
  <c r="C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F6" i="5"/>
  <c r="C6" i="5"/>
  <c r="F5" i="5"/>
  <c r="C5" i="5"/>
  <c r="F4" i="5"/>
  <c r="C4" i="5"/>
  <c r="F3" i="5"/>
  <c r="C3" i="5"/>
  <c r="G2" i="5"/>
  <c r="F2" i="5"/>
  <c r="C2" i="5"/>
</calcChain>
</file>

<file path=xl/sharedStrings.xml><?xml version="1.0" encoding="utf-8"?>
<sst xmlns="http://schemas.openxmlformats.org/spreadsheetml/2006/main" count="800" uniqueCount="417">
  <si>
    <t>구분</t>
    <phoneticPr fontId="1" type="noConversion"/>
  </si>
  <si>
    <t>1depth</t>
    <phoneticPr fontId="1" type="noConversion"/>
  </si>
  <si>
    <t>2depth</t>
    <phoneticPr fontId="1" type="noConversion"/>
  </si>
  <si>
    <t>tab/page</t>
    <phoneticPr fontId="1" type="noConversion"/>
  </si>
  <si>
    <t>page/기능구분</t>
    <phoneticPr fontId="1" type="noConversion"/>
  </si>
  <si>
    <t>비고</t>
    <phoneticPr fontId="1" type="noConversion"/>
  </si>
  <si>
    <t>program</t>
    <phoneticPr fontId="1" type="noConversion"/>
  </si>
  <si>
    <t>관리</t>
    <phoneticPr fontId="1" type="noConversion"/>
  </si>
  <si>
    <t>회원가입</t>
    <phoneticPr fontId="1" type="noConversion"/>
  </si>
  <si>
    <t>로그인</t>
    <phoneticPr fontId="1" type="noConversion"/>
  </si>
  <si>
    <t>메인</t>
    <phoneticPr fontId="1" type="noConversion"/>
  </si>
  <si>
    <t>회원가입</t>
    <phoneticPr fontId="1" type="noConversion"/>
  </si>
  <si>
    <t>자유게시판</t>
    <phoneticPr fontId="1" type="noConversion"/>
  </si>
  <si>
    <t>게시글 등록/조회/수정/삭제</t>
    <phoneticPr fontId="1" type="noConversion"/>
  </si>
  <si>
    <t>게시글 등록/조회/수정/삭제</t>
    <phoneticPr fontId="1" type="noConversion"/>
  </si>
  <si>
    <t>공연장 정보</t>
    <phoneticPr fontId="1" type="noConversion"/>
  </si>
  <si>
    <t>위치 검색으로 찾기</t>
    <phoneticPr fontId="1" type="noConversion"/>
  </si>
  <si>
    <t>내 주변에서 찾기</t>
    <phoneticPr fontId="1" type="noConversion"/>
  </si>
  <si>
    <t>카카오API로 조회</t>
    <phoneticPr fontId="1" type="noConversion"/>
  </si>
  <si>
    <t>업무영역</t>
    <phoneticPr fontId="1" type="noConversion"/>
  </si>
  <si>
    <t>프로그램ID</t>
    <phoneticPr fontId="1" type="noConversion"/>
  </si>
  <si>
    <t>프로그램명</t>
    <phoneticPr fontId="1" type="noConversion"/>
  </si>
  <si>
    <t>DB Transaction</t>
    <phoneticPr fontId="1" type="noConversion"/>
  </si>
  <si>
    <t>작업자</t>
    <phoneticPr fontId="1" type="noConversion"/>
  </si>
  <si>
    <t>구분</t>
    <phoneticPr fontId="1" type="noConversion"/>
  </si>
  <si>
    <t>TOP</t>
    <phoneticPr fontId="1" type="noConversion"/>
  </si>
  <si>
    <t>N</t>
    <phoneticPr fontId="1" type="noConversion"/>
  </si>
  <si>
    <t>조정규</t>
    <phoneticPr fontId="1" type="noConversion"/>
  </si>
  <si>
    <t>아이디 중복확인</t>
    <phoneticPr fontId="1" type="noConversion"/>
  </si>
  <si>
    <t>C</t>
    <phoneticPr fontId="1" type="noConversion"/>
  </si>
  <si>
    <t>R</t>
    <phoneticPr fontId="1" type="noConversion"/>
  </si>
  <si>
    <t>로그인</t>
    <phoneticPr fontId="1" type="noConversion"/>
  </si>
  <si>
    <t>로그인</t>
    <phoneticPr fontId="1" type="noConversion"/>
  </si>
  <si>
    <t>아이디/비밀번호 오류</t>
    <phoneticPr fontId="1" type="noConversion"/>
  </si>
  <si>
    <t>아이디 찾기</t>
    <phoneticPr fontId="1" type="noConversion"/>
  </si>
  <si>
    <t>아이디 찾기</t>
    <phoneticPr fontId="1" type="noConversion"/>
  </si>
  <si>
    <t>비밀번호 찾기</t>
    <phoneticPr fontId="1" type="noConversion"/>
  </si>
  <si>
    <t>비밀번호 찾기</t>
    <phoneticPr fontId="1" type="noConversion"/>
  </si>
  <si>
    <t>아이디 없음</t>
    <phoneticPr fontId="1" type="noConversion"/>
  </si>
  <si>
    <t>아이디 안내</t>
    <phoneticPr fontId="1" type="noConversion"/>
  </si>
  <si>
    <t>회원정보 확인</t>
    <phoneticPr fontId="1" type="noConversion"/>
  </si>
  <si>
    <t>회원정보 수정</t>
    <phoneticPr fontId="1" type="noConversion"/>
  </si>
  <si>
    <t>회원 탈퇴</t>
    <phoneticPr fontId="1" type="noConversion"/>
  </si>
  <si>
    <t>회원정보 수정</t>
    <phoneticPr fontId="1" type="noConversion"/>
  </si>
  <si>
    <t>회원 탈퇴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</si>
  <si>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</si>
  <si>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</si>
  <si>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</si>
  <si>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</si>
  <si>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비밀번호 안내</t>
    <phoneticPr fontId="1" type="noConversion"/>
  </si>
  <si>
    <t>U</t>
    <phoneticPr fontId="1" type="noConversion"/>
  </si>
  <si>
    <t>자유게시판</t>
    <phoneticPr fontId="1" type="noConversion"/>
  </si>
  <si>
    <t>자유게시판 글 삭제</t>
    <phoneticPr fontId="1" type="noConversion"/>
  </si>
  <si>
    <t>자유게시판 목록 조회</t>
    <phoneticPr fontId="1" type="noConversion"/>
  </si>
  <si>
    <t>비밀번호 확인</t>
    <phoneticPr fontId="1" type="noConversion"/>
  </si>
  <si>
    <t>비밀번호 확인</t>
    <phoneticPr fontId="1" type="noConversion"/>
  </si>
  <si>
    <t>자유게시판 글 조회</t>
    <phoneticPr fontId="1" type="noConversion"/>
  </si>
  <si>
    <t>자유게시판 글 등록</t>
    <phoneticPr fontId="1" type="noConversion"/>
  </si>
  <si>
    <t>공연장 정보</t>
    <phoneticPr fontId="1" type="noConversion"/>
  </si>
  <si>
    <t>위치 검색으로 찾기</t>
    <phoneticPr fontId="1" type="noConversion"/>
  </si>
  <si>
    <t>카카오 API 검색</t>
    <phoneticPr fontId="1" type="noConversion"/>
  </si>
  <si>
    <t>게시판 목록 조회</t>
    <phoneticPr fontId="1" type="noConversion"/>
  </si>
  <si>
    <t>게시판 글 등록</t>
    <phoneticPr fontId="1" type="noConversion"/>
  </si>
  <si>
    <t>게시판 글 조회</t>
    <phoneticPr fontId="1" type="noConversion"/>
  </si>
  <si>
    <t>게시판 글 수정</t>
    <phoneticPr fontId="1" type="noConversion"/>
  </si>
  <si>
    <t>게시판 글 삭제</t>
    <phoneticPr fontId="1" type="noConversion"/>
  </si>
  <si>
    <t>DB 정보 조회</t>
    <phoneticPr fontId="1" type="noConversion"/>
  </si>
  <si>
    <t>USER</t>
    <phoneticPr fontId="1" type="noConversion"/>
  </si>
  <si>
    <t>회원기본정보</t>
    <phoneticPr fontId="1" type="noConversion"/>
  </si>
  <si>
    <t>ROZE_001</t>
    <phoneticPr fontId="1" type="noConversion"/>
  </si>
  <si>
    <t>ROZE_002</t>
  </si>
  <si>
    <t>ROZE_003</t>
  </si>
  <si>
    <t>ROZE_004</t>
  </si>
  <si>
    <t>ROZE_005</t>
  </si>
  <si>
    <t>ROZE_006</t>
  </si>
  <si>
    <t>ROZE_007</t>
  </si>
  <si>
    <t>ROZE_008</t>
  </si>
  <si>
    <t>ROZE_009</t>
  </si>
  <si>
    <t>ROZE_010</t>
  </si>
  <si>
    <t>ROZE_011</t>
  </si>
  <si>
    <t>ROZE_012</t>
  </si>
  <si>
    <t>ROZE_013</t>
  </si>
  <si>
    <t>ROZE_014</t>
  </si>
  <si>
    <t>ROZE_015</t>
  </si>
  <si>
    <t>ROZE_016</t>
  </si>
  <si>
    <t>ROZE_017</t>
  </si>
  <si>
    <t>ROZE_018</t>
  </si>
  <si>
    <t>ROZE_019</t>
  </si>
  <si>
    <t>ROZE_020</t>
  </si>
  <si>
    <t>ROZE_021</t>
  </si>
  <si>
    <t>ROZE_022</t>
  </si>
  <si>
    <t>ROZE_023</t>
  </si>
  <si>
    <t>ROZE_024</t>
  </si>
  <si>
    <t>ROZE_025</t>
  </si>
  <si>
    <t>ROZE_026</t>
  </si>
  <si>
    <t>ROZE_027</t>
  </si>
  <si>
    <t>ROZE_028</t>
  </si>
  <si>
    <t>ROZE_029</t>
  </si>
  <si>
    <t>ROZE_030</t>
  </si>
  <si>
    <t>ROZE_031</t>
  </si>
  <si>
    <t>ROZE_032</t>
  </si>
  <si>
    <t>ROZE_033</t>
  </si>
  <si>
    <t>ROZE_034</t>
  </si>
  <si>
    <t>ROZE_035</t>
  </si>
  <si>
    <t>ROZE_036</t>
  </si>
  <si>
    <t>ROZE_037</t>
  </si>
  <si>
    <t>ROZE_038</t>
  </si>
  <si>
    <t>ROZE_039</t>
  </si>
  <si>
    <t>ROZE_040</t>
  </si>
  <si>
    <t>ROZE_041</t>
  </si>
  <si>
    <t>ROZE_042</t>
  </si>
  <si>
    <t>ROZE_043</t>
  </si>
  <si>
    <t>ROZE_044</t>
  </si>
  <si>
    <t>ROZE_045</t>
  </si>
  <si>
    <t>ROZE_046</t>
  </si>
  <si>
    <t>작업자</t>
  </si>
  <si>
    <t>상태</t>
  </si>
  <si>
    <t>시작일</t>
  </si>
  <si>
    <t>종료일</t>
  </si>
  <si>
    <t>기간</t>
  </si>
  <si>
    <t>진척률</t>
  </si>
  <si>
    <t>설계</t>
  </si>
  <si>
    <t>구현(소프트웨어개발)</t>
  </si>
  <si>
    <t>카카오맵검색</t>
    <phoneticPr fontId="1" type="noConversion"/>
  </si>
  <si>
    <t>R</t>
    <phoneticPr fontId="1" type="noConversion"/>
  </si>
  <si>
    <t>N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</si>
  <si>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</si>
  <si>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</si>
  <si>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</si>
  <si>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회원정보 확인</t>
    <phoneticPr fontId="1" type="noConversion"/>
  </si>
  <si>
    <t>테이블 명세서</t>
    <phoneticPr fontId="1" type="noConversion"/>
  </si>
  <si>
    <t>Table name
(logical name)</t>
  </si>
  <si>
    <t>Table name
(physical name)</t>
  </si>
  <si>
    <t>Column name
(logical name)</t>
  </si>
  <si>
    <t>Column name
(physical name)</t>
  </si>
  <si>
    <t>Type</t>
  </si>
  <si>
    <t>Length</t>
  </si>
  <si>
    <t>Decimal</t>
  </si>
  <si>
    <t>PK</t>
  </si>
  <si>
    <t>NOT NULL</t>
  </si>
  <si>
    <t>UNIQUE</t>
  </si>
  <si>
    <t>FK</t>
  </si>
  <si>
    <t>USER_NO</t>
    <phoneticPr fontId="1" type="noConversion"/>
  </si>
  <si>
    <t>*</t>
    <phoneticPr fontId="1" type="noConversion"/>
  </si>
  <si>
    <t>아이디</t>
    <phoneticPr fontId="1" type="noConversion"/>
  </si>
  <si>
    <t>*</t>
    <phoneticPr fontId="1" type="noConversion"/>
  </si>
  <si>
    <t>비밀번호</t>
    <phoneticPr fontId="1" type="noConversion"/>
  </si>
  <si>
    <t>회원 이름</t>
    <phoneticPr fontId="1" type="noConversion"/>
  </si>
  <si>
    <t>회원 전화번호</t>
    <phoneticPr fontId="1" type="noConversion"/>
  </si>
  <si>
    <t>수정일</t>
    <phoneticPr fontId="1" type="noConversion"/>
  </si>
  <si>
    <t>-&gt; 회원정보.회원번호</t>
    <phoneticPr fontId="1" type="noConversion"/>
  </si>
  <si>
    <t>회원번호</t>
    <phoneticPr fontId="1" type="noConversion"/>
  </si>
  <si>
    <t>*</t>
    <phoneticPr fontId="1" type="noConversion"/>
  </si>
  <si>
    <t>*</t>
    <phoneticPr fontId="1" type="noConversion"/>
  </si>
  <si>
    <t>게시판</t>
    <phoneticPr fontId="1" type="noConversion"/>
  </si>
  <si>
    <t>공연장정보</t>
    <phoneticPr fontId="1" type="noConversion"/>
  </si>
  <si>
    <t>회원 정보</t>
    <phoneticPr fontId="1" type="noConversion"/>
  </si>
  <si>
    <t>*</t>
    <phoneticPr fontId="1" type="noConversion"/>
  </si>
  <si>
    <t>이메일</t>
    <phoneticPr fontId="1" type="noConversion"/>
  </si>
  <si>
    <t>USER_MAIL</t>
    <phoneticPr fontId="1" type="noConversion"/>
  </si>
  <si>
    <t>number</t>
    <phoneticPr fontId="1" type="noConversion"/>
  </si>
  <si>
    <t>varchar2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</si>
  <si>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</si>
  <si>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</si>
  <si>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</si>
  <si>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USER_TEL</t>
    <phoneticPr fontId="1" type="noConversion"/>
  </si>
  <si>
    <t>BOARD_SEQ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</si>
  <si>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</si>
  <si>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</si>
  <si>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</si>
  <si>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UPD_DATE</t>
    <phoneticPr fontId="1" type="noConversion"/>
  </si>
  <si>
    <t>글비밀번호</t>
    <phoneticPr fontId="1" type="noConversion"/>
  </si>
  <si>
    <t>글번호</t>
    <phoneticPr fontId="1" type="noConversion"/>
  </si>
  <si>
    <t>작성자</t>
    <phoneticPr fontId="1" type="noConversion"/>
  </si>
  <si>
    <t>글제목</t>
    <phoneticPr fontId="1" type="noConversion"/>
  </si>
  <si>
    <t>글내용</t>
    <phoneticPr fontId="1" type="noConversion"/>
  </si>
  <si>
    <t>BOARD_PW</t>
    <phoneticPr fontId="1" type="noConversion"/>
  </si>
  <si>
    <t>SYSDATE</t>
    <phoneticPr fontId="1" type="noConversion"/>
  </si>
  <si>
    <t>LONG</t>
    <phoneticPr fontId="1" type="noConversion"/>
  </si>
  <si>
    <t>varchar2</t>
    <phoneticPr fontId="1" type="noConversion"/>
  </si>
  <si>
    <t>USERTABLE</t>
    <phoneticPr fontId="1" type="noConversion"/>
  </si>
  <si>
    <t>FBTABLE
SRTABLE
QTTABLE
MTABLE</t>
    <phoneticPr fontId="1" type="noConversion"/>
  </si>
  <si>
    <t>CHALL</t>
    <phoneticPr fontId="1" type="noConversion"/>
  </si>
  <si>
    <t>공연장명칭</t>
    <phoneticPr fontId="1" type="noConversion"/>
  </si>
  <si>
    <t>위도</t>
    <phoneticPr fontId="1" type="noConversion"/>
  </si>
  <si>
    <t>경도</t>
    <phoneticPr fontId="1" type="noConversion"/>
  </si>
  <si>
    <t>LAT</t>
    <phoneticPr fontId="1" type="noConversion"/>
  </si>
  <si>
    <t>LNG</t>
    <phoneticPr fontId="1" type="noConversion"/>
  </si>
  <si>
    <t>varchar2</t>
    <phoneticPr fontId="1" type="noConversion"/>
  </si>
  <si>
    <t>아이디 찾기</t>
    <phoneticPr fontId="1" type="noConversion"/>
  </si>
  <si>
    <t>비밀번호 찾기</t>
    <phoneticPr fontId="1" type="noConversion"/>
  </si>
  <si>
    <t>회원정보 등록</t>
    <phoneticPr fontId="1" type="noConversion"/>
  </si>
  <si>
    <t>팁</t>
    <phoneticPr fontId="1" type="noConversion"/>
  </si>
  <si>
    <t>구인구직</t>
    <phoneticPr fontId="1" type="noConversion"/>
  </si>
  <si>
    <t>스터디룸</t>
    <phoneticPr fontId="1" type="noConversion"/>
  </si>
  <si>
    <t>위도경도기반 json에서 조회</t>
    <phoneticPr fontId="1" type="noConversion"/>
  </si>
  <si>
    <t>비밀번호변경</t>
    <phoneticPr fontId="1" type="noConversion"/>
  </si>
  <si>
    <t>마이페이지</t>
    <phoneticPr fontId="1" type="noConversion"/>
  </si>
  <si>
    <t>아이디확인</t>
    <phoneticPr fontId="1" type="noConversion"/>
  </si>
  <si>
    <t>비밀번호확인</t>
    <phoneticPr fontId="1" type="noConversion"/>
  </si>
  <si>
    <t>아이디 확인</t>
    <phoneticPr fontId="1" type="noConversion"/>
  </si>
  <si>
    <t>비밀번호 안내</t>
    <phoneticPr fontId="1" type="noConversion"/>
  </si>
  <si>
    <t>아이디 없음</t>
    <phoneticPr fontId="1" type="noConversion"/>
  </si>
  <si>
    <t>아이디 확인</t>
    <phoneticPr fontId="1" type="noConversion"/>
  </si>
  <si>
    <t>비밀번호 확인</t>
    <phoneticPr fontId="1" type="noConversion"/>
  </si>
  <si>
    <t>아이디 없음</t>
    <phoneticPr fontId="1" type="noConversion"/>
  </si>
  <si>
    <t>아이디 안내</t>
    <phoneticPr fontId="1" type="noConversion"/>
  </si>
  <si>
    <t>아이디/비밀번호 오류</t>
    <phoneticPr fontId="1" type="noConversion"/>
  </si>
  <si>
    <t>아이디 중복확인</t>
    <phoneticPr fontId="1" type="noConversion"/>
  </si>
  <si>
    <t>지역명으로 검색</t>
    <phoneticPr fontId="1" type="noConversion"/>
  </si>
  <si>
    <t>경도위도로 json 검색</t>
    <phoneticPr fontId="1" type="noConversion"/>
  </si>
  <si>
    <t>D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</si>
  <si>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</si>
  <si>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</si>
  <si>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</si>
  <si>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ADIMN</t>
    <phoneticPr fontId="1" type="noConversion"/>
  </si>
  <si>
    <t>tab/page</t>
    <phoneticPr fontId="1" type="noConversion"/>
  </si>
  <si>
    <t>메인</t>
    <phoneticPr fontId="1" type="noConversion"/>
  </si>
  <si>
    <t>회원관리</t>
    <phoneticPr fontId="1" type="noConversion"/>
  </si>
  <si>
    <t>program</t>
    <phoneticPr fontId="1" type="noConversion"/>
  </si>
  <si>
    <t>2depth</t>
    <phoneticPr fontId="1" type="noConversion"/>
  </si>
  <si>
    <t>게시판 관리</t>
    <phoneticPr fontId="1" type="noConversion"/>
  </si>
  <si>
    <t>3depth</t>
    <phoneticPr fontId="1" type="noConversion"/>
  </si>
  <si>
    <t>page/기능구분</t>
    <phoneticPr fontId="1" type="noConversion"/>
  </si>
  <si>
    <t>비고</t>
    <phoneticPr fontId="1" type="noConversion"/>
  </si>
  <si>
    <t>회원정보 등록/조회/수정/삭제</t>
    <phoneticPr fontId="1" type="noConversion"/>
  </si>
  <si>
    <t>사용자 게시글 관리</t>
    <phoneticPr fontId="1" type="noConversion"/>
  </si>
  <si>
    <t>게시글 등록/조회/수정/삭제</t>
    <phoneticPr fontId="1" type="noConversion"/>
  </si>
  <si>
    <t>program</t>
    <phoneticPr fontId="1" type="noConversion"/>
  </si>
  <si>
    <t>댓글 관리</t>
    <phoneticPr fontId="1" type="noConversion"/>
  </si>
  <si>
    <t>사용자 댓글 관리</t>
    <phoneticPr fontId="1" type="noConversion"/>
  </si>
  <si>
    <t>댓글 등록/조회/수정/삭제</t>
    <phoneticPr fontId="1" type="noConversion"/>
  </si>
  <si>
    <t>댓글작성</t>
    <phoneticPr fontId="1" type="noConversion"/>
  </si>
  <si>
    <t>댓글수정/삭제</t>
    <phoneticPr fontId="1" type="noConversion"/>
  </si>
  <si>
    <t>스터디룸게시판</t>
    <phoneticPr fontId="1" type="noConversion"/>
  </si>
  <si>
    <t>팁게시판</t>
    <phoneticPr fontId="1" type="noConversion"/>
  </si>
  <si>
    <t>구인구직게시판</t>
    <phoneticPr fontId="1" type="noConversion"/>
  </si>
  <si>
    <t>스터디룸게시판 목록 조회</t>
    <phoneticPr fontId="1" type="noConversion"/>
  </si>
  <si>
    <t>팁게시판 목록 조회</t>
    <phoneticPr fontId="1" type="noConversion"/>
  </si>
  <si>
    <t>구인구직게시판 목록 조회</t>
    <phoneticPr fontId="1" type="noConversion"/>
  </si>
  <si>
    <t>자유게시판 글 수정</t>
    <phoneticPr fontId="1" type="noConversion"/>
  </si>
  <si>
    <t>스터디룸 글 등록</t>
    <phoneticPr fontId="1" type="noConversion"/>
  </si>
  <si>
    <t>스터디룸 글 수정</t>
    <phoneticPr fontId="1" type="noConversion"/>
  </si>
  <si>
    <t>스터디룸 글 삭제</t>
    <phoneticPr fontId="1" type="noConversion"/>
  </si>
  <si>
    <t>스터디룸 글 조회</t>
    <phoneticPr fontId="1" type="noConversion"/>
  </si>
  <si>
    <t>팁게시판 글 등록</t>
    <phoneticPr fontId="1" type="noConversion"/>
  </si>
  <si>
    <t>팁게시판 글 수정</t>
    <phoneticPr fontId="1" type="noConversion"/>
  </si>
  <si>
    <t>팁게시판 글 삭제</t>
    <phoneticPr fontId="1" type="noConversion"/>
  </si>
  <si>
    <t>팁게시판 글 조회</t>
    <phoneticPr fontId="1" type="noConversion"/>
  </si>
  <si>
    <t>구인구직 글 등록</t>
    <phoneticPr fontId="1" type="noConversion"/>
  </si>
  <si>
    <t>구인구직 글 수정</t>
    <phoneticPr fontId="1" type="noConversion"/>
  </si>
  <si>
    <t>구인구직 글 삭제</t>
    <phoneticPr fontId="1" type="noConversion"/>
  </si>
  <si>
    <t>구인구직 글 조회</t>
    <phoneticPr fontId="1" type="noConversion"/>
  </si>
  <si>
    <t>댓글작성</t>
    <phoneticPr fontId="1" type="noConversion"/>
  </si>
  <si>
    <t>댓글수정/삭제</t>
    <phoneticPr fontId="1" type="noConversion"/>
  </si>
  <si>
    <t>C</t>
    <phoneticPr fontId="1" type="noConversion"/>
  </si>
  <si>
    <t>U</t>
    <phoneticPr fontId="1" type="noConversion"/>
  </si>
  <si>
    <t>D</t>
    <phoneticPr fontId="1" type="noConversion"/>
  </si>
  <si>
    <t>R</t>
    <phoneticPr fontId="1" type="noConversion"/>
  </si>
  <si>
    <t>R,C</t>
    <phoneticPr fontId="1" type="noConversion"/>
  </si>
  <si>
    <t>C</t>
    <phoneticPr fontId="1" type="noConversion"/>
  </si>
  <si>
    <t>U,D</t>
    <phoneticPr fontId="1" type="noConversion"/>
  </si>
  <si>
    <t>ADMIN</t>
    <phoneticPr fontId="1" type="noConversion"/>
  </si>
  <si>
    <t>업무영역</t>
    <phoneticPr fontId="1" type="noConversion"/>
  </si>
  <si>
    <t>프로그램ID</t>
    <phoneticPr fontId="1" type="noConversion"/>
  </si>
  <si>
    <t>프로그램명</t>
    <phoneticPr fontId="1" type="noConversion"/>
  </si>
  <si>
    <t>작업자</t>
    <phoneticPr fontId="1" type="noConversion"/>
  </si>
  <si>
    <t>구분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</si>
  <si>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</si>
  <si>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</si>
  <si>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</si>
  <si>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</si>
  <si>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TOP</t>
    <phoneticPr fontId="1" type="noConversion"/>
  </si>
  <si>
    <t>ROZE_001</t>
    <phoneticPr fontId="1" type="noConversion"/>
  </si>
  <si>
    <t>N</t>
    <phoneticPr fontId="1" type="noConversion"/>
  </si>
  <si>
    <t>조정규</t>
    <phoneticPr fontId="1" type="noConversion"/>
  </si>
  <si>
    <t>회원관리</t>
    <phoneticPr fontId="1" type="noConversion"/>
  </si>
  <si>
    <t>회원 리스트</t>
    <phoneticPr fontId="1" type="noConversion"/>
  </si>
  <si>
    <t>R</t>
    <phoneticPr fontId="1" type="noConversion"/>
  </si>
  <si>
    <t>회원정보 상세</t>
    <phoneticPr fontId="1" type="noConversion"/>
  </si>
  <si>
    <t>회원정보 수정</t>
    <phoneticPr fontId="1" type="noConversion"/>
  </si>
  <si>
    <t>회원정보 수정</t>
    <phoneticPr fontId="1" type="noConversion"/>
  </si>
  <si>
    <t>U</t>
    <phoneticPr fontId="1" type="noConversion"/>
  </si>
  <si>
    <t>조정규</t>
    <phoneticPr fontId="1" type="noConversion"/>
  </si>
  <si>
    <t>회원정보 삭제</t>
    <phoneticPr fontId="1" type="noConversion"/>
  </si>
  <si>
    <t>D</t>
    <phoneticPr fontId="1" type="noConversion"/>
  </si>
  <si>
    <t>관리자 정보</t>
    <phoneticPr fontId="1" type="noConversion"/>
  </si>
  <si>
    <t>관리자 정보 조회</t>
    <phoneticPr fontId="1" type="noConversion"/>
  </si>
  <si>
    <t>관리자 정보 수정</t>
    <phoneticPr fontId="1" type="noConversion"/>
  </si>
  <si>
    <t>관리자 정보 수정</t>
    <phoneticPr fontId="1" type="noConversion"/>
  </si>
  <si>
    <t>게시판 관리</t>
    <phoneticPr fontId="1" type="noConversion"/>
  </si>
  <si>
    <t>자유게시판</t>
    <phoneticPr fontId="1" type="noConversion"/>
  </si>
  <si>
    <t>게시판 목록</t>
    <phoneticPr fontId="1" type="noConversion"/>
  </si>
  <si>
    <t>게시판 목록</t>
    <phoneticPr fontId="1" type="noConversion"/>
  </si>
  <si>
    <t>R</t>
    <phoneticPr fontId="1" type="noConversion"/>
  </si>
  <si>
    <t>조정규</t>
    <phoneticPr fontId="1" type="noConversion"/>
  </si>
  <si>
    <t>글 상세 조회</t>
    <phoneticPr fontId="1" type="noConversion"/>
  </si>
  <si>
    <t>글 삭제</t>
    <phoneticPr fontId="1" type="noConversion"/>
  </si>
  <si>
    <t>글 수정</t>
    <phoneticPr fontId="1" type="noConversion"/>
  </si>
  <si>
    <t>U</t>
    <phoneticPr fontId="1" type="noConversion"/>
  </si>
  <si>
    <t>댓글 삭제</t>
    <phoneticPr fontId="1" type="noConversion"/>
  </si>
  <si>
    <t>댓글 삭제</t>
    <phoneticPr fontId="1" type="noConversion"/>
  </si>
  <si>
    <t>D</t>
    <phoneticPr fontId="1" type="noConversion"/>
  </si>
  <si>
    <t>댓글 수정</t>
    <phoneticPr fontId="1" type="noConversion"/>
  </si>
  <si>
    <t>댓글 수정</t>
    <phoneticPr fontId="1" type="noConversion"/>
  </si>
  <si>
    <t>U</t>
    <phoneticPr fontId="1" type="noConversion"/>
  </si>
  <si>
    <t>게시판 관리</t>
    <phoneticPr fontId="1" type="noConversion"/>
  </si>
  <si>
    <t>배움공간</t>
    <phoneticPr fontId="1" type="noConversion"/>
  </si>
  <si>
    <t>글 상세 조회</t>
    <phoneticPr fontId="1" type="noConversion"/>
  </si>
  <si>
    <t>글 수정</t>
    <phoneticPr fontId="1" type="noConversion"/>
  </si>
  <si>
    <t>U</t>
    <phoneticPr fontId="1" type="noConversion"/>
  </si>
  <si>
    <t>댓글 삭제</t>
    <phoneticPr fontId="1" type="noConversion"/>
  </si>
  <si>
    <t>댓글 수정</t>
    <phoneticPr fontId="1" type="noConversion"/>
  </si>
  <si>
    <t>팁게시판</t>
    <phoneticPr fontId="1" type="noConversion"/>
  </si>
  <si>
    <t>게시판 목록</t>
    <phoneticPr fontId="1" type="noConversion"/>
  </si>
  <si>
    <t>D</t>
    <phoneticPr fontId="1" type="noConversion"/>
  </si>
  <si>
    <t>댓글 수정</t>
    <phoneticPr fontId="1" type="noConversion"/>
  </si>
  <si>
    <t>구인구직</t>
    <phoneticPr fontId="1" type="noConversion"/>
  </si>
  <si>
    <t>글 삭제</t>
    <phoneticPr fontId="1" type="noConversion"/>
  </si>
  <si>
    <t>공연장 정보</t>
    <phoneticPr fontId="1" type="noConversion"/>
  </si>
  <si>
    <t>경도위도로 json 검색</t>
    <phoneticPr fontId="1" type="noConversion"/>
  </si>
  <si>
    <t>DB 정보 가져오기</t>
    <phoneticPr fontId="1" type="noConversion"/>
  </si>
  <si>
    <t>카카오 API 검색</t>
    <phoneticPr fontId="1" type="noConversion"/>
  </si>
  <si>
    <t>카카오맵 검색</t>
    <phoneticPr fontId="1" type="noConversion"/>
  </si>
  <si>
    <t>태스크</t>
    <phoneticPr fontId="5" type="noConversion"/>
  </si>
  <si>
    <t>조정규</t>
    <phoneticPr fontId="1" type="noConversion"/>
  </si>
  <si>
    <t xml:space="preserve">  메뉴 구조도</t>
    <phoneticPr fontId="1" type="noConversion"/>
  </si>
  <si>
    <t xml:space="preserve">  프로그램 명세서</t>
    <phoneticPr fontId="1" type="noConversion"/>
  </si>
  <si>
    <t>조정규</t>
    <phoneticPr fontId="1" type="noConversion"/>
  </si>
  <si>
    <t xml:space="preserve">  DB 설계(ERD)</t>
    <phoneticPr fontId="1" type="noConversion"/>
  </si>
  <si>
    <t xml:space="preserve">    논리ERD 작성</t>
    <phoneticPr fontId="1" type="noConversion"/>
  </si>
  <si>
    <t>조정규</t>
    <phoneticPr fontId="1" type="noConversion"/>
  </si>
  <si>
    <t xml:space="preserve">    물리ERD 작성</t>
    <phoneticPr fontId="1" type="noConversion"/>
  </si>
  <si>
    <t xml:space="preserve">  테이블 명세서</t>
    <phoneticPr fontId="1" type="noConversion"/>
  </si>
  <si>
    <t xml:space="preserve">  DB 구현</t>
    <phoneticPr fontId="1" type="noConversion"/>
  </si>
  <si>
    <t xml:space="preserve">  화면설계서</t>
    <phoneticPr fontId="1" type="noConversion"/>
  </si>
  <si>
    <t xml:space="preserve">  개발환경 세팅</t>
    <phoneticPr fontId="1" type="noConversion"/>
  </si>
  <si>
    <t xml:space="preserve">    Spring 세팅</t>
    <phoneticPr fontId="1" type="noConversion"/>
  </si>
  <si>
    <t xml:space="preserve">    my-batis 세팅</t>
    <phoneticPr fontId="1" type="noConversion"/>
  </si>
  <si>
    <t>조정규</t>
    <phoneticPr fontId="1" type="noConversion"/>
  </si>
  <si>
    <t>TOP(공통)</t>
    <phoneticPr fontId="1" type="noConversion"/>
  </si>
  <si>
    <t xml:space="preserve">  HOME</t>
    <phoneticPr fontId="1" type="noConversion"/>
  </si>
  <si>
    <t xml:space="preserve">  회원가입</t>
    <phoneticPr fontId="1" type="noConversion"/>
  </si>
  <si>
    <t>조정규</t>
    <phoneticPr fontId="1" type="noConversion"/>
  </si>
  <si>
    <t xml:space="preserve">  로그인</t>
    <phoneticPr fontId="1" type="noConversion"/>
  </si>
  <si>
    <t xml:space="preserve">  로그아웃</t>
    <phoneticPr fontId="1" type="noConversion"/>
  </si>
  <si>
    <t xml:space="preserve">  아이디 찾기</t>
    <phoneticPr fontId="1" type="noConversion"/>
  </si>
  <si>
    <t xml:space="preserve">  비밀번호 찾기</t>
    <phoneticPr fontId="1" type="noConversion"/>
  </si>
  <si>
    <t>사용자</t>
    <phoneticPr fontId="1" type="noConversion"/>
  </si>
  <si>
    <t xml:space="preserve">  마이페이지</t>
    <phoneticPr fontId="1" type="noConversion"/>
  </si>
  <si>
    <t xml:space="preserve">    회원정보 상세</t>
    <phoneticPr fontId="1" type="noConversion"/>
  </si>
  <si>
    <t xml:space="preserve">    회원정보 상세</t>
    <phoneticPr fontId="1" type="noConversion"/>
  </si>
  <si>
    <t xml:space="preserve">    회원정보 수정</t>
    <phoneticPr fontId="1" type="noConversion"/>
  </si>
  <si>
    <t xml:space="preserve">    회원 탈퇴</t>
    <phoneticPr fontId="1" type="noConversion"/>
  </si>
  <si>
    <t>자유게시판</t>
    <phoneticPr fontId="1" type="noConversion"/>
  </si>
  <si>
    <t>게시판 글 목록 설정</t>
    <phoneticPr fontId="1" type="noConversion"/>
  </si>
  <si>
    <t>게시판 글 목록 설정</t>
    <phoneticPr fontId="1" type="noConversion"/>
  </si>
  <si>
    <t>게시판 글 조회 설정</t>
    <phoneticPr fontId="1" type="noConversion"/>
  </si>
  <si>
    <t>게시판 글 조회 설정</t>
    <phoneticPr fontId="1" type="noConversion"/>
  </si>
  <si>
    <t>게시판 글 등록 설정</t>
    <phoneticPr fontId="1" type="noConversion"/>
  </si>
  <si>
    <t>게시판 글 등록 설정</t>
    <phoneticPr fontId="1" type="noConversion"/>
  </si>
  <si>
    <t>게시판 글 수정 설정</t>
    <phoneticPr fontId="1" type="noConversion"/>
  </si>
  <si>
    <t>게시판 글 수정 설정</t>
    <phoneticPr fontId="1" type="noConversion"/>
  </si>
  <si>
    <t>게시판 글 삭제 설정</t>
    <phoneticPr fontId="1" type="noConversion"/>
  </si>
  <si>
    <t>게시판 글 삭제 설정</t>
    <phoneticPr fontId="1" type="noConversion"/>
  </si>
  <si>
    <t>댓글 작성</t>
    <phoneticPr fontId="1" type="noConversion"/>
  </si>
  <si>
    <t>댓글 수정</t>
    <phoneticPr fontId="1" type="noConversion"/>
  </si>
  <si>
    <t>댓글 수정</t>
    <phoneticPr fontId="1" type="noConversion"/>
  </si>
  <si>
    <t>댓글 삭제</t>
    <phoneticPr fontId="1" type="noConversion"/>
  </si>
  <si>
    <t>댓글 삭제</t>
    <phoneticPr fontId="1" type="noConversion"/>
  </si>
  <si>
    <t>배움공간</t>
    <phoneticPr fontId="1" type="noConversion"/>
  </si>
  <si>
    <t>게시판 글 목록 설정</t>
    <phoneticPr fontId="1" type="noConversion"/>
  </si>
  <si>
    <t>게시판 글 조회 설정</t>
    <phoneticPr fontId="1" type="noConversion"/>
  </si>
  <si>
    <t>게시판 글 등록 설정</t>
    <phoneticPr fontId="1" type="noConversion"/>
  </si>
  <si>
    <t>게시판 글 수정 설정</t>
    <phoneticPr fontId="1" type="noConversion"/>
  </si>
  <si>
    <t>게시판 글 삭제 설정</t>
    <phoneticPr fontId="1" type="noConversion"/>
  </si>
  <si>
    <t>댓글 작성</t>
    <phoneticPr fontId="1" type="noConversion"/>
  </si>
  <si>
    <t>질문&amp;팁</t>
    <phoneticPr fontId="1" type="noConversion"/>
  </si>
  <si>
    <t>게시판 글 목록 설정</t>
    <phoneticPr fontId="1" type="noConversion"/>
  </si>
  <si>
    <t>친구찾기</t>
    <phoneticPr fontId="1" type="noConversion"/>
  </si>
  <si>
    <t>조정규</t>
    <phoneticPr fontId="1" type="noConversion"/>
  </si>
  <si>
    <t>댓글 작성</t>
    <phoneticPr fontId="1" type="noConversion"/>
  </si>
  <si>
    <t>공연장 정보</t>
    <phoneticPr fontId="1" type="noConversion"/>
  </si>
  <si>
    <t>위치 검색으로 찾기</t>
    <phoneticPr fontId="1" type="noConversion"/>
  </si>
  <si>
    <t>카카오맵 API로 찾기</t>
    <phoneticPr fontId="1" type="noConversion"/>
  </si>
  <si>
    <t>관리자</t>
    <phoneticPr fontId="1" type="noConversion"/>
  </si>
  <si>
    <t xml:space="preserve">  회원 관리</t>
    <phoneticPr fontId="1" type="noConversion"/>
  </si>
  <si>
    <t xml:space="preserve">    회원 리스트</t>
    <phoneticPr fontId="1" type="noConversion"/>
  </si>
  <si>
    <t xml:space="preserve">    회원정보 수정</t>
    <phoneticPr fontId="1" type="noConversion"/>
  </si>
  <si>
    <t xml:space="preserve">    회원정보 삭제</t>
    <phoneticPr fontId="1" type="noConversion"/>
  </si>
  <si>
    <t>각 게시판 관리</t>
    <phoneticPr fontId="1" type="noConversion"/>
  </si>
  <si>
    <t>게시판 글 목록</t>
    <phoneticPr fontId="1" type="noConversion"/>
  </si>
  <si>
    <t>게시판 글 조회</t>
    <phoneticPr fontId="1" type="noConversion"/>
  </si>
  <si>
    <t>게시판 글 등록</t>
    <phoneticPr fontId="1" type="noConversion"/>
  </si>
  <si>
    <t>게시판 글 수정</t>
    <phoneticPr fontId="1" type="noConversion"/>
  </si>
  <si>
    <t>게시판 글 삭제</t>
    <phoneticPr fontId="1" type="noConversion"/>
  </si>
  <si>
    <t>댓글 삭제</t>
    <phoneticPr fontId="1" type="noConversion"/>
  </si>
  <si>
    <t>배포</t>
    <phoneticPr fontId="1" type="noConversion"/>
  </si>
  <si>
    <t>테스트</t>
    <phoneticPr fontId="1" type="noConversion"/>
  </si>
  <si>
    <t>유지보수</t>
    <phoneticPr fontId="1" type="noConversion"/>
  </si>
  <si>
    <t>댓글</t>
    <phoneticPr fontId="1" type="noConversion"/>
  </si>
  <si>
    <t xml:space="preserve">MYREPLY
SRMYREPLT
QTMYREPLT
MMYREPLY </t>
    <phoneticPr fontId="1" type="noConversion"/>
  </si>
  <si>
    <t>게시판번호</t>
    <phoneticPr fontId="1" type="noConversion"/>
  </si>
  <si>
    <t>댓글번호</t>
    <phoneticPr fontId="1" type="noConversion"/>
  </si>
  <si>
    <t>내용</t>
    <phoneticPr fontId="1" type="noConversion"/>
  </si>
  <si>
    <t>작성자</t>
    <phoneticPr fontId="1" type="noConversion"/>
  </si>
  <si>
    <t>댓글비밀번호</t>
    <phoneticPr fontId="1" type="noConversion"/>
  </si>
  <si>
    <t>BOARD_SEQ</t>
    <phoneticPr fontId="1" type="noConversion"/>
  </si>
  <si>
    <t>RNO</t>
    <phoneticPr fontId="1" type="noConversion"/>
  </si>
  <si>
    <t>CONTENT</t>
    <phoneticPr fontId="1" type="noConversion"/>
  </si>
  <si>
    <t>WRITER</t>
    <phoneticPr fontId="1" type="noConversion"/>
  </si>
  <si>
    <t>PW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</si>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</sst>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/mm/dd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Malgun Gothic"/>
      <family val="3"/>
      <charset val="129"/>
    </font>
    <font>
      <b/>
      <sz val="32"/>
      <color theme="1"/>
      <name val="맑은 고딕"/>
      <family val="3"/>
      <charset val="129"/>
      <scheme val="minor"/>
    </font>
    <font>
      <sz val="11"/>
      <name val="ＭＳ Ｐゴシック"/>
      <family val="3"/>
      <charset val="128"/>
    </font>
    <font>
      <b/>
      <sz val="10"/>
      <color indexed="9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9" tint="-0.249977111117893"/>
        <bgColor rgb="FF5B9BD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6" fillId="0" borderId="0"/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  <protection locked="0"/>
    </xf>
    <xf numFmtId="176" fontId="4" fillId="5" borderId="1" xfId="0" applyNumberFormat="1" applyFont="1" applyFill="1" applyBorder="1" applyAlignment="1" applyProtection="1">
      <alignment horizontal="center" vertical="center"/>
      <protection locked="0"/>
    </xf>
    <xf numFmtId="9" fontId="4" fillId="5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13" fillId="8" borderId="1" xfId="0" applyFont="1" applyFill="1" applyBorder="1" applyAlignment="1" applyProtection="1">
      <alignment horizontal="center" vertical="center"/>
      <protection locked="0"/>
    </xf>
    <xf numFmtId="0" fontId="3" fillId="8" borderId="1" xfId="0" applyFont="1" applyFill="1" applyBorder="1" applyAlignment="1" applyProtection="1">
      <alignment horizontal="center" vertical="center"/>
    </xf>
    <xf numFmtId="176" fontId="3" fillId="8" borderId="1" xfId="0" applyNumberFormat="1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176" fontId="7" fillId="6" borderId="1" xfId="0" applyNumberFormat="1" applyFont="1" applyFill="1" applyBorder="1" applyAlignment="1" applyProtection="1">
      <alignment horizontal="center" vertical="center"/>
    </xf>
    <xf numFmtId="176" fontId="7" fillId="6" borderId="1" xfId="0" applyNumberFormat="1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 applyProtection="1">
      <alignment horizontal="center" vertical="center" wrapText="1"/>
    </xf>
    <xf numFmtId="9" fontId="0" fillId="0" borderId="1" xfId="0" applyNumberFormat="1" applyBorder="1" applyAlignment="1" applyProtection="1">
      <alignment horizontal="center" vertical="center"/>
      <protection locked="0"/>
    </xf>
    <xf numFmtId="9" fontId="7" fillId="6" borderId="1" xfId="0" applyNumberFormat="1" applyFont="1" applyFill="1" applyBorder="1" applyAlignment="1" applyProtection="1">
      <alignment horizontal="center" vertical="center" wrapText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176" fontId="14" fillId="7" borderId="1" xfId="0" applyNumberFormat="1" applyFont="1" applyFill="1" applyBorder="1" applyAlignment="1" applyProtection="1">
      <alignment horizontal="center" vertical="center"/>
    </xf>
    <xf numFmtId="176" fontId="14" fillId="7" borderId="1" xfId="0" applyNumberFormat="1" applyFont="1" applyFill="1" applyBorder="1" applyAlignment="1" applyProtection="1">
      <alignment horizontal="center" vertical="center"/>
      <protection locked="0"/>
    </xf>
    <xf numFmtId="0" fontId="14" fillId="7" borderId="1" xfId="0" applyFont="1" applyFill="1" applyBorder="1" applyAlignment="1" applyProtection="1">
      <alignment horizontal="center" vertical="center" wrapText="1"/>
    </xf>
    <xf numFmtId="9" fontId="14" fillId="7" borderId="1" xfId="0" applyNumberFormat="1" applyFont="1" applyFill="1" applyBorder="1" applyAlignment="1" applyProtection="1">
      <alignment horizontal="center" vertical="center" wrapText="1"/>
    </xf>
    <xf numFmtId="9" fontId="3" fillId="8" borderId="1" xfId="0" applyNumberFormat="1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2" fillId="10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/>
    </xf>
    <xf numFmtId="176" fontId="2" fillId="8" borderId="1" xfId="0" applyNumberFormat="1" applyFont="1" applyFill="1" applyBorder="1" applyAlignment="1" applyProtection="1">
      <alignment horizontal="center" vertical="center"/>
      <protection locked="0"/>
    </xf>
    <xf numFmtId="9" fontId="8" fillId="11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12" borderId="13" xfId="1" applyFont="1" applyFill="1" applyBorder="1" applyAlignment="1">
      <alignment horizontal="center" vertical="center" wrapText="1"/>
    </xf>
    <xf numFmtId="0" fontId="18" fillId="13" borderId="3" xfId="1" applyFont="1" applyFill="1" applyBorder="1" applyAlignment="1" applyProtection="1">
      <alignment horizontal="center" vertical="center" wrapText="1"/>
    </xf>
    <xf numFmtId="0" fontId="18" fillId="13" borderId="3" xfId="1" applyFont="1" applyFill="1" applyBorder="1" applyAlignment="1" applyProtection="1">
      <alignment vertical="center" wrapText="1"/>
    </xf>
    <xf numFmtId="0" fontId="18" fillId="0" borderId="1" xfId="1" applyFont="1" applyBorder="1" applyAlignment="1" applyProtection="1">
      <alignment horizontal="center" vertical="center" wrapText="1"/>
    </xf>
    <xf numFmtId="0" fontId="18" fillId="0" borderId="1" xfId="1" applyFont="1" applyBorder="1" applyAlignment="1" applyProtection="1">
      <alignment vertical="center" wrapText="1"/>
    </xf>
    <xf numFmtId="0" fontId="0" fillId="13" borderId="1" xfId="0" applyFill="1" applyBorder="1" applyAlignment="1">
      <alignment horizontal="center" vertical="center"/>
    </xf>
    <xf numFmtId="0" fontId="18" fillId="13" borderId="1" xfId="1" applyFont="1" applyFill="1" applyBorder="1" applyAlignment="1" applyProtection="1">
      <alignment horizontal="center" vertical="center" wrapText="1"/>
    </xf>
    <xf numFmtId="0" fontId="18" fillId="13" borderId="1" xfId="1" applyFont="1" applyFill="1" applyBorder="1" applyAlignment="1" applyProtection="1">
      <alignment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15" xfId="0" applyFont="1" applyBorder="1" applyAlignment="1">
      <alignment horizontal="center" vertical="center" wrapText="1"/>
    </xf>
    <xf numFmtId="0" fontId="18" fillId="0" borderId="1" xfId="1" applyFont="1" applyBorder="1" applyAlignment="1" applyProtection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0" borderId="2" xfId="1" applyFont="1" applyBorder="1" applyAlignment="1" applyProtection="1">
      <alignment vertical="center" wrapText="1"/>
    </xf>
    <xf numFmtId="0" fontId="19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1" applyFont="1" applyBorder="1" applyAlignment="1" applyProtection="1">
      <alignment horizontal="center" vertical="center" wrapText="1"/>
    </xf>
    <xf numFmtId="0" fontId="18" fillId="0" borderId="2" xfId="1" applyFont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2" xfId="1" applyFont="1" applyBorder="1" applyAlignment="1" applyProtection="1">
      <alignment horizontal="center" vertical="center" wrapText="1"/>
    </xf>
    <xf numFmtId="0" fontId="18" fillId="0" borderId="2" xfId="1" applyFont="1" applyBorder="1" applyAlignment="1" applyProtection="1">
      <alignment horizontal="center" vertical="center" wrapText="1"/>
    </xf>
    <xf numFmtId="0" fontId="18" fillId="0" borderId="14" xfId="1" applyFont="1" applyBorder="1" applyAlignment="1" applyProtection="1">
      <alignment horizontal="center" vertical="center" wrapText="1"/>
    </xf>
    <xf numFmtId="0" fontId="18" fillId="0" borderId="5" xfId="1" applyFont="1" applyBorder="1" applyAlignment="1" applyProtection="1">
      <alignment horizontal="center" vertical="center" wrapText="1"/>
    </xf>
    <xf numFmtId="0" fontId="18" fillId="0" borderId="3" xfId="1" applyFont="1" applyBorder="1" applyAlignment="1" applyProtection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quotePrefix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1" fillId="0" borderId="5" xfId="1" applyFont="1" applyBorder="1" applyAlignment="1" applyProtection="1">
      <alignment horizontal="center" vertical="center" wrapText="1"/>
    </xf>
    <xf numFmtId="0" fontId="18" fillId="0" borderId="5" xfId="1" applyFont="1" applyFill="1" applyBorder="1" applyAlignment="1" applyProtection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34</xdr:row>
      <xdr:rowOff>188902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000" cy="7313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D23" sqref="D23"/>
    </sheetView>
  </sheetViews>
  <sheetFormatPr defaultRowHeight="16.5"/>
  <cols>
    <col min="1" max="1" width="15.125" style="1" bestFit="1" customWidth="1"/>
    <col min="2" max="2" width="16" style="1" bestFit="1" customWidth="1"/>
    <col min="3" max="3" width="18.625" style="1" bestFit="1" customWidth="1"/>
    <col min="4" max="4" width="28.75" style="1" bestFit="1" customWidth="1"/>
    <col min="5" max="5" width="16.125" style="1" customWidth="1"/>
    <col min="6" max="16384" width="9" style="1"/>
  </cols>
  <sheetData>
    <row r="1" spans="1:6">
      <c r="A1" s="1" t="s">
        <v>67</v>
      </c>
    </row>
    <row r="2" spans="1:6">
      <c r="A2" s="4" t="s">
        <v>0</v>
      </c>
      <c r="B2" s="7" t="s">
        <v>1</v>
      </c>
      <c r="C2" s="4" t="s">
        <v>2</v>
      </c>
      <c r="D2" s="4" t="s">
        <v>3</v>
      </c>
      <c r="E2" s="4" t="s">
        <v>4</v>
      </c>
      <c r="F2" s="3" t="s">
        <v>5</v>
      </c>
    </row>
    <row r="3" spans="1:6">
      <c r="A3" s="83" t="s">
        <v>10</v>
      </c>
      <c r="B3" s="111" t="s">
        <v>9</v>
      </c>
      <c r="C3" s="110"/>
      <c r="D3" s="5" t="s">
        <v>189</v>
      </c>
      <c r="E3" s="6" t="s">
        <v>6</v>
      </c>
      <c r="F3" s="6"/>
    </row>
    <row r="4" spans="1:6">
      <c r="A4" s="84"/>
      <c r="B4" s="111"/>
      <c r="C4" s="113"/>
      <c r="D4" s="5" t="s">
        <v>190</v>
      </c>
      <c r="E4" s="6" t="s">
        <v>6</v>
      </c>
      <c r="F4" s="6"/>
    </row>
    <row r="5" spans="1:6">
      <c r="A5" s="84"/>
      <c r="B5" s="110" t="s">
        <v>11</v>
      </c>
      <c r="C5" s="72"/>
      <c r="D5" s="5" t="s">
        <v>191</v>
      </c>
      <c r="E5" s="6" t="s">
        <v>6</v>
      </c>
      <c r="F5" s="6"/>
    </row>
    <row r="6" spans="1:6">
      <c r="A6" s="84"/>
      <c r="B6" s="113"/>
      <c r="C6" s="72"/>
      <c r="D6" s="5"/>
      <c r="E6" s="6" t="s">
        <v>6</v>
      </c>
      <c r="F6" s="6"/>
    </row>
    <row r="7" spans="1:6" ht="39" customHeight="1">
      <c r="A7" s="84"/>
      <c r="B7" s="72" t="s">
        <v>12</v>
      </c>
      <c r="C7" s="72"/>
      <c r="D7" s="5" t="s">
        <v>13</v>
      </c>
      <c r="E7" s="6" t="s">
        <v>6</v>
      </c>
      <c r="F7" s="6"/>
    </row>
    <row r="8" spans="1:6">
      <c r="A8" s="84"/>
      <c r="B8" s="83" t="s">
        <v>194</v>
      </c>
      <c r="C8" s="72"/>
      <c r="D8" s="5" t="s">
        <v>14</v>
      </c>
      <c r="E8" s="6" t="s">
        <v>6</v>
      </c>
      <c r="F8" s="6"/>
    </row>
    <row r="9" spans="1:6">
      <c r="A9" s="84"/>
      <c r="B9" s="84"/>
      <c r="C9" s="72"/>
      <c r="D9" s="5" t="s">
        <v>14</v>
      </c>
      <c r="E9" s="6" t="s">
        <v>6</v>
      </c>
      <c r="F9" s="6"/>
    </row>
    <row r="10" spans="1:6">
      <c r="A10" s="84"/>
      <c r="B10" s="84"/>
      <c r="C10" s="72"/>
      <c r="D10" s="5" t="s">
        <v>14</v>
      </c>
      <c r="E10" s="6" t="s">
        <v>6</v>
      </c>
      <c r="F10" s="6"/>
    </row>
    <row r="11" spans="1:6">
      <c r="A11" s="84"/>
      <c r="B11" s="85"/>
      <c r="C11" s="72"/>
      <c r="D11" s="5" t="s">
        <v>14</v>
      </c>
      <c r="E11" s="6" t="s">
        <v>6</v>
      </c>
      <c r="F11" s="6"/>
    </row>
    <row r="12" spans="1:6">
      <c r="A12" s="84"/>
      <c r="B12" s="83" t="s">
        <v>192</v>
      </c>
      <c r="C12" s="72"/>
      <c r="D12" s="5" t="s">
        <v>14</v>
      </c>
      <c r="E12" s="6" t="s">
        <v>6</v>
      </c>
      <c r="F12" s="6"/>
    </row>
    <row r="13" spans="1:6">
      <c r="A13" s="84"/>
      <c r="B13" s="84"/>
      <c r="C13" s="110"/>
      <c r="D13" s="5" t="s">
        <v>14</v>
      </c>
      <c r="E13" s="6" t="s">
        <v>6</v>
      </c>
      <c r="F13" s="6"/>
    </row>
    <row r="14" spans="1:6">
      <c r="A14" s="84"/>
      <c r="B14" s="84"/>
      <c r="C14" s="112"/>
      <c r="D14" s="5" t="s">
        <v>14</v>
      </c>
      <c r="E14" s="6" t="s">
        <v>6</v>
      </c>
      <c r="F14" s="6"/>
    </row>
    <row r="15" spans="1:6">
      <c r="A15" s="84"/>
      <c r="B15" s="84"/>
      <c r="C15" s="112"/>
      <c r="D15" s="5" t="s">
        <v>14</v>
      </c>
      <c r="E15" s="6" t="s">
        <v>6</v>
      </c>
      <c r="F15" s="6"/>
    </row>
    <row r="16" spans="1:6">
      <c r="A16" s="84"/>
      <c r="B16" s="85"/>
      <c r="C16" s="113"/>
      <c r="D16" s="5" t="s">
        <v>14</v>
      </c>
      <c r="E16" s="6" t="s">
        <v>6</v>
      </c>
      <c r="F16" s="6"/>
    </row>
    <row r="17" spans="1:6">
      <c r="A17" s="84"/>
      <c r="B17" s="83" t="s">
        <v>193</v>
      </c>
      <c r="C17" s="72"/>
      <c r="D17" s="5" t="s">
        <v>14</v>
      </c>
      <c r="E17" s="6" t="s">
        <v>6</v>
      </c>
      <c r="F17" s="6"/>
    </row>
    <row r="18" spans="1:6">
      <c r="A18" s="84"/>
      <c r="B18" s="85"/>
      <c r="C18" s="72"/>
      <c r="D18" s="5" t="s">
        <v>14</v>
      </c>
      <c r="E18" s="6" t="s">
        <v>6</v>
      </c>
      <c r="F18" s="6"/>
    </row>
    <row r="19" spans="1:6">
      <c r="A19" s="84"/>
      <c r="B19" s="83" t="s">
        <v>15</v>
      </c>
      <c r="C19" s="72" t="s">
        <v>16</v>
      </c>
      <c r="D19" s="5" t="s">
        <v>195</v>
      </c>
      <c r="E19" s="6" t="s">
        <v>6</v>
      </c>
      <c r="F19" s="6"/>
    </row>
    <row r="20" spans="1:6">
      <c r="A20" s="85"/>
      <c r="B20" s="85"/>
      <c r="C20" s="72" t="s">
        <v>17</v>
      </c>
      <c r="D20" s="5" t="s">
        <v>18</v>
      </c>
      <c r="E20" s="6" t="s">
        <v>6</v>
      </c>
      <c r="F20" s="6"/>
    </row>
  </sheetData>
  <mergeCells count="5">
    <mergeCell ref="A3:A20"/>
    <mergeCell ref="B17:B18"/>
    <mergeCell ref="B19:B20"/>
    <mergeCell ref="B8:B11"/>
    <mergeCell ref="B12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6" sqref="C16"/>
    </sheetView>
  </sheetViews>
  <sheetFormatPr defaultRowHeight="16.5"/>
  <cols>
    <col min="1" max="1" width="9.75" style="1" customWidth="1"/>
    <col min="2" max="2" width="9" style="1"/>
    <col min="3" max="3" width="11.625" style="1" bestFit="1" customWidth="1"/>
    <col min="4" max="4" width="18.625" style="1" bestFit="1" customWidth="1"/>
    <col min="5" max="5" width="28.75" style="1" bestFit="1" customWidth="1"/>
    <col min="6" max="6" width="16.125" style="1" customWidth="1"/>
    <col min="7" max="16384" width="9" style="1"/>
  </cols>
  <sheetData>
    <row r="1" spans="1:7">
      <c r="A1" s="73" t="s">
        <v>215</v>
      </c>
      <c r="B1" s="73"/>
      <c r="C1" s="73"/>
      <c r="D1" s="73"/>
      <c r="E1" s="73"/>
      <c r="F1" s="73"/>
      <c r="G1" s="73"/>
    </row>
    <row r="2" spans="1:7">
      <c r="A2" s="79" t="s">
        <v>24</v>
      </c>
      <c r="B2" s="79" t="s">
        <v>1</v>
      </c>
      <c r="C2" s="79" t="s">
        <v>220</v>
      </c>
      <c r="D2" s="79" t="s">
        <v>222</v>
      </c>
      <c r="E2" s="79" t="s">
        <v>216</v>
      </c>
      <c r="F2" s="79" t="s">
        <v>223</v>
      </c>
      <c r="G2" s="78" t="s">
        <v>224</v>
      </c>
    </row>
    <row r="3" spans="1:7">
      <c r="A3" s="83" t="s">
        <v>217</v>
      </c>
      <c r="B3" s="69" t="s">
        <v>9</v>
      </c>
      <c r="C3" s="72"/>
      <c r="D3" s="72"/>
      <c r="E3" s="5"/>
      <c r="F3" s="72" t="s">
        <v>219</v>
      </c>
      <c r="G3" s="72"/>
    </row>
    <row r="4" spans="1:7">
      <c r="A4" s="84"/>
      <c r="B4" s="83" t="s">
        <v>7</v>
      </c>
      <c r="C4" s="72" t="s">
        <v>218</v>
      </c>
      <c r="D4" s="72"/>
      <c r="E4" s="5" t="s">
        <v>225</v>
      </c>
      <c r="F4" s="72" t="s">
        <v>219</v>
      </c>
      <c r="G4" s="72"/>
    </row>
    <row r="5" spans="1:7">
      <c r="A5" s="84"/>
      <c r="B5" s="84"/>
      <c r="C5" s="72" t="s">
        <v>221</v>
      </c>
      <c r="D5" s="72" t="s">
        <v>226</v>
      </c>
      <c r="E5" s="5" t="s">
        <v>227</v>
      </c>
      <c r="F5" s="72" t="s">
        <v>228</v>
      </c>
      <c r="G5" s="72"/>
    </row>
    <row r="6" spans="1:7">
      <c r="A6" s="85"/>
      <c r="B6" s="85"/>
      <c r="C6" s="72" t="s">
        <v>229</v>
      </c>
      <c r="D6" s="72" t="s">
        <v>230</v>
      </c>
      <c r="E6" s="5" t="s">
        <v>231</v>
      </c>
      <c r="F6" s="72" t="s">
        <v>219</v>
      </c>
      <c r="G6" s="72"/>
    </row>
    <row r="9" spans="1:7">
      <c r="C9" s="86"/>
      <c r="D9" s="86"/>
      <c r="E9" s="86"/>
      <c r="F9" s="86"/>
    </row>
    <row r="12" spans="1:7">
      <c r="C12" s="86"/>
      <c r="D12" s="86"/>
      <c r="E12" s="86"/>
      <c r="F12" s="86"/>
    </row>
  </sheetData>
  <mergeCells count="4">
    <mergeCell ref="A3:A6"/>
    <mergeCell ref="B4:B6"/>
    <mergeCell ref="C9:F9"/>
    <mergeCell ref="C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70" zoomScaleNormal="70" workbookViewId="0">
      <selection activeCell="C31" sqref="C31"/>
    </sheetView>
  </sheetViews>
  <sheetFormatPr defaultRowHeight="16.5"/>
  <cols>
    <col min="1" max="1" width="13" style="2" bestFit="1" customWidth="1"/>
    <col min="2" max="2" width="25.625" style="2" bestFit="1" customWidth="1"/>
    <col min="3" max="3" width="23.5" style="2" bestFit="1" customWidth="1"/>
    <col min="4" max="4" width="22.75" style="2" bestFit="1" customWidth="1"/>
    <col min="5" max="6" width="22.75" style="73" customWidth="1"/>
    <col min="7" max="7" width="15.5" style="2" bestFit="1" customWidth="1"/>
    <col min="8" max="8" width="24.5" style="2" customWidth="1"/>
    <col min="9" max="9" width="16.125" style="2" customWidth="1"/>
    <col min="10" max="16384" width="9" style="2"/>
  </cols>
  <sheetData>
    <row r="1" spans="1:11">
      <c r="A1" s="2" t="s">
        <v>67</v>
      </c>
    </row>
    <row r="2" spans="1:11">
      <c r="A2" s="91" t="s">
        <v>19</v>
      </c>
      <c r="B2" s="92"/>
      <c r="C2" s="92"/>
      <c r="D2" s="92"/>
      <c r="E2" s="74"/>
      <c r="F2" s="74"/>
      <c r="G2" s="89" t="s">
        <v>20</v>
      </c>
      <c r="H2" s="89" t="s">
        <v>21</v>
      </c>
      <c r="I2" s="89" t="s">
        <v>22</v>
      </c>
      <c r="J2" s="89" t="s">
        <v>23</v>
      </c>
      <c r="K2" s="87" t="s">
        <v>24</v>
      </c>
    </row>
    <row r="3" spans="1:11">
      <c r="A3" s="4" t="s">
        <v>1</v>
      </c>
      <c r="B3" s="4" t="s">
        <v>126</v>
      </c>
      <c r="C3" s="4" t="s">
        <v>127</v>
      </c>
      <c r="D3" s="4" t="s">
        <v>128</v>
      </c>
      <c r="E3" s="76"/>
      <c r="F3" s="76"/>
      <c r="G3" s="90"/>
      <c r="H3" s="90"/>
      <c r="I3" s="90"/>
      <c r="J3" s="90"/>
      <c r="K3" s="88"/>
    </row>
    <row r="4" spans="1:11">
      <c r="A4" s="6" t="s">
        <v>25</v>
      </c>
      <c r="B4" s="6"/>
      <c r="C4" s="6"/>
      <c r="D4" s="6"/>
      <c r="E4" s="72"/>
      <c r="F4" s="72"/>
      <c r="G4" s="6" t="s">
        <v>69</v>
      </c>
      <c r="H4" s="5" t="s">
        <v>25</v>
      </c>
      <c r="I4" s="6" t="s">
        <v>26</v>
      </c>
      <c r="J4" s="6" t="s">
        <v>27</v>
      </c>
      <c r="K4" s="6"/>
    </row>
    <row r="5" spans="1:11">
      <c r="A5" s="93" t="s">
        <v>68</v>
      </c>
      <c r="B5" s="83" t="s">
        <v>8</v>
      </c>
      <c r="C5" s="6"/>
      <c r="D5" s="6"/>
      <c r="E5" s="72"/>
      <c r="F5" s="72"/>
      <c r="G5" s="72" t="s">
        <v>70</v>
      </c>
      <c r="H5" s="5" t="s">
        <v>8</v>
      </c>
      <c r="I5" s="6" t="s">
        <v>29</v>
      </c>
      <c r="J5" s="6" t="s">
        <v>27</v>
      </c>
      <c r="K5" s="6"/>
    </row>
    <row r="6" spans="1:11">
      <c r="A6" s="114"/>
      <c r="B6" s="85"/>
      <c r="C6" s="6" t="s">
        <v>28</v>
      </c>
      <c r="D6" s="6"/>
      <c r="E6" s="72"/>
      <c r="F6" s="72"/>
      <c r="G6" s="72" t="s">
        <v>71</v>
      </c>
      <c r="H6" s="5" t="s">
        <v>208</v>
      </c>
      <c r="I6" s="2" t="s">
        <v>30</v>
      </c>
      <c r="J6" s="6" t="s">
        <v>27</v>
      </c>
      <c r="K6" s="6"/>
    </row>
    <row r="7" spans="1:11" ht="16.5" customHeight="1">
      <c r="A7" s="114"/>
      <c r="B7" s="83" t="s">
        <v>31</v>
      </c>
      <c r="C7" s="6"/>
      <c r="D7" s="6"/>
      <c r="E7" s="72"/>
      <c r="F7" s="72"/>
      <c r="G7" s="72" t="s">
        <v>72</v>
      </c>
      <c r="H7" s="5" t="s">
        <v>32</v>
      </c>
      <c r="I7" s="6" t="s">
        <v>45</v>
      </c>
      <c r="J7" s="6" t="s">
        <v>27</v>
      </c>
      <c r="K7" s="6"/>
    </row>
    <row r="8" spans="1:11">
      <c r="A8" s="114"/>
      <c r="B8" s="84"/>
      <c r="C8" s="6" t="s">
        <v>33</v>
      </c>
      <c r="D8" s="6"/>
      <c r="E8" s="72"/>
      <c r="F8" s="72"/>
      <c r="G8" s="72" t="s">
        <v>73</v>
      </c>
      <c r="H8" s="5" t="s">
        <v>207</v>
      </c>
      <c r="I8" s="6" t="s">
        <v>46</v>
      </c>
      <c r="J8" s="6" t="s">
        <v>27</v>
      </c>
      <c r="K8" s="6"/>
    </row>
    <row r="9" spans="1:11">
      <c r="A9" s="114"/>
      <c r="B9" s="84"/>
      <c r="C9" s="83" t="s">
        <v>34</v>
      </c>
      <c r="D9" s="47"/>
      <c r="E9" s="72"/>
      <c r="F9" s="72"/>
      <c r="G9" s="72" t="s">
        <v>74</v>
      </c>
      <c r="H9" s="5" t="s">
        <v>35</v>
      </c>
      <c r="I9" s="6" t="s">
        <v>214</v>
      </c>
      <c r="J9" s="6" t="s">
        <v>27</v>
      </c>
      <c r="K9" s="6"/>
    </row>
    <row r="10" spans="1:11">
      <c r="A10" s="114"/>
      <c r="B10" s="84"/>
      <c r="C10" s="84"/>
      <c r="D10" s="47" t="s">
        <v>38</v>
      </c>
      <c r="E10" s="72"/>
      <c r="F10" s="72"/>
      <c r="G10" s="72" t="s">
        <v>75</v>
      </c>
      <c r="H10" s="5" t="s">
        <v>205</v>
      </c>
      <c r="I10" s="6" t="s">
        <v>47</v>
      </c>
      <c r="J10" s="6" t="s">
        <v>27</v>
      </c>
      <c r="K10" s="6"/>
    </row>
    <row r="11" spans="1:11">
      <c r="A11" s="114"/>
      <c r="B11" s="84"/>
      <c r="C11" s="85"/>
      <c r="D11" s="47" t="s">
        <v>39</v>
      </c>
      <c r="E11" s="72"/>
      <c r="F11" s="72"/>
      <c r="G11" s="72" t="s">
        <v>76</v>
      </c>
      <c r="H11" s="5" t="s">
        <v>206</v>
      </c>
      <c r="I11" s="6" t="s">
        <v>48</v>
      </c>
      <c r="J11" s="6" t="s">
        <v>27</v>
      </c>
      <c r="K11" s="6"/>
    </row>
    <row r="12" spans="1:11">
      <c r="A12" s="114"/>
      <c r="B12" s="84"/>
      <c r="C12" s="83" t="s">
        <v>36</v>
      </c>
      <c r="D12" s="47"/>
      <c r="E12" s="72"/>
      <c r="F12" s="72"/>
      <c r="G12" s="72" t="s">
        <v>77</v>
      </c>
      <c r="H12" s="5" t="s">
        <v>37</v>
      </c>
      <c r="I12" s="6" t="s">
        <v>30</v>
      </c>
      <c r="J12" s="6" t="s">
        <v>27</v>
      </c>
      <c r="K12" s="6"/>
    </row>
    <row r="13" spans="1:11">
      <c r="A13" s="114"/>
      <c r="B13" s="84"/>
      <c r="C13" s="84"/>
      <c r="D13" s="47" t="s">
        <v>202</v>
      </c>
      <c r="E13" s="72"/>
      <c r="F13" s="72"/>
      <c r="G13" s="72" t="s">
        <v>78</v>
      </c>
      <c r="H13" s="5" t="s">
        <v>200</v>
      </c>
      <c r="I13" s="6" t="s">
        <v>30</v>
      </c>
      <c r="J13" s="6" t="s">
        <v>27</v>
      </c>
      <c r="K13" s="6"/>
    </row>
    <row r="14" spans="1:11">
      <c r="A14" s="114"/>
      <c r="B14" s="85"/>
      <c r="C14" s="85"/>
      <c r="D14" s="47" t="s">
        <v>49</v>
      </c>
      <c r="E14" s="72"/>
      <c r="F14" s="72"/>
      <c r="G14" s="72" t="s">
        <v>79</v>
      </c>
      <c r="H14" s="5" t="s">
        <v>201</v>
      </c>
      <c r="I14" s="6" t="s">
        <v>30</v>
      </c>
      <c r="J14" s="6" t="s">
        <v>27</v>
      </c>
      <c r="K14" s="6"/>
    </row>
    <row r="15" spans="1:11">
      <c r="A15" s="114"/>
      <c r="B15" s="83" t="s">
        <v>197</v>
      </c>
      <c r="C15" s="6" t="s">
        <v>129</v>
      </c>
      <c r="D15" s="6"/>
      <c r="E15" s="72"/>
      <c r="F15" s="72"/>
      <c r="G15" s="72" t="s">
        <v>80</v>
      </c>
      <c r="H15" s="5" t="s">
        <v>40</v>
      </c>
      <c r="I15" s="6" t="s">
        <v>30</v>
      </c>
      <c r="J15" s="6" t="s">
        <v>27</v>
      </c>
      <c r="K15" s="6"/>
    </row>
    <row r="16" spans="1:11">
      <c r="A16" s="114"/>
      <c r="B16" s="84"/>
      <c r="C16" s="6" t="s">
        <v>41</v>
      </c>
      <c r="D16" s="6"/>
      <c r="E16" s="72"/>
      <c r="F16" s="72"/>
      <c r="G16" s="72" t="s">
        <v>81</v>
      </c>
      <c r="H16" s="5" t="s">
        <v>43</v>
      </c>
      <c r="I16" s="6" t="s">
        <v>50</v>
      </c>
      <c r="J16" s="6" t="s">
        <v>27</v>
      </c>
      <c r="K16" s="6"/>
    </row>
    <row r="17" spans="1:11" s="73" customFormat="1">
      <c r="A17" s="114"/>
      <c r="B17" s="84"/>
      <c r="C17" s="83" t="s">
        <v>42</v>
      </c>
      <c r="D17" s="72"/>
      <c r="E17" s="72"/>
      <c r="F17" s="72"/>
      <c r="G17" s="72" t="s">
        <v>82</v>
      </c>
      <c r="H17" s="5" t="s">
        <v>44</v>
      </c>
      <c r="I17" s="72" t="s">
        <v>211</v>
      </c>
      <c r="J17" s="72" t="s">
        <v>27</v>
      </c>
      <c r="K17" s="72"/>
    </row>
    <row r="18" spans="1:11" s="73" customFormat="1">
      <c r="A18" s="114"/>
      <c r="B18" s="84"/>
      <c r="C18" s="84"/>
      <c r="D18" s="72" t="s">
        <v>198</v>
      </c>
      <c r="E18" s="72"/>
      <c r="F18" s="72"/>
      <c r="G18" s="72" t="s">
        <v>83</v>
      </c>
      <c r="H18" s="5" t="s">
        <v>203</v>
      </c>
      <c r="I18" s="72" t="s">
        <v>212</v>
      </c>
      <c r="J18" s="72" t="s">
        <v>27</v>
      </c>
      <c r="K18" s="72"/>
    </row>
    <row r="19" spans="1:11" s="73" customFormat="1">
      <c r="A19" s="114"/>
      <c r="B19" s="84"/>
      <c r="C19" s="85"/>
      <c r="D19" s="72" t="s">
        <v>199</v>
      </c>
      <c r="E19" s="72"/>
      <c r="F19" s="72"/>
      <c r="G19" s="72" t="s">
        <v>84</v>
      </c>
      <c r="H19" s="5" t="s">
        <v>204</v>
      </c>
      <c r="I19" s="72" t="s">
        <v>213</v>
      </c>
      <c r="J19" s="72" t="s">
        <v>27</v>
      </c>
      <c r="K19" s="72"/>
    </row>
    <row r="20" spans="1:11">
      <c r="A20" s="115"/>
      <c r="B20" s="85"/>
      <c r="C20" s="6" t="s">
        <v>196</v>
      </c>
      <c r="D20" s="6"/>
      <c r="E20" s="72"/>
      <c r="F20" s="72"/>
      <c r="G20" s="72" t="s">
        <v>85</v>
      </c>
      <c r="H20" s="5" t="s">
        <v>196</v>
      </c>
      <c r="I20" s="6" t="s">
        <v>50</v>
      </c>
      <c r="J20" s="6" t="s">
        <v>27</v>
      </c>
      <c r="K20" s="6"/>
    </row>
    <row r="21" spans="1:11">
      <c r="A21" s="83" t="s">
        <v>51</v>
      </c>
      <c r="B21" s="83" t="s">
        <v>53</v>
      </c>
      <c r="C21" s="6"/>
      <c r="D21" s="6"/>
      <c r="E21" s="72"/>
      <c r="F21" s="72"/>
      <c r="G21" s="72" t="s">
        <v>86</v>
      </c>
      <c r="H21" s="5" t="s">
        <v>61</v>
      </c>
      <c r="I21" s="72" t="s">
        <v>258</v>
      </c>
      <c r="J21" s="6" t="s">
        <v>27</v>
      </c>
      <c r="K21" s="6"/>
    </row>
    <row r="22" spans="1:11">
      <c r="A22" s="84"/>
      <c r="B22" s="84"/>
      <c r="C22" s="72" t="s">
        <v>57</v>
      </c>
      <c r="D22" s="72" t="s">
        <v>54</v>
      </c>
      <c r="E22" s="72"/>
      <c r="F22" s="72"/>
      <c r="G22" s="72" t="s">
        <v>87</v>
      </c>
      <c r="H22" s="5" t="s">
        <v>62</v>
      </c>
      <c r="I22" s="72" t="s">
        <v>255</v>
      </c>
      <c r="J22" s="6" t="s">
        <v>27</v>
      </c>
      <c r="K22" s="6"/>
    </row>
    <row r="23" spans="1:11">
      <c r="A23" s="84"/>
      <c r="B23" s="84"/>
      <c r="C23" s="72" t="s">
        <v>240</v>
      </c>
      <c r="D23" s="72" t="s">
        <v>54</v>
      </c>
      <c r="E23" s="72"/>
      <c r="F23" s="72"/>
      <c r="G23" s="72" t="s">
        <v>88</v>
      </c>
      <c r="H23" s="5" t="s">
        <v>64</v>
      </c>
      <c r="I23" s="72" t="s">
        <v>256</v>
      </c>
      <c r="J23" s="72" t="s">
        <v>27</v>
      </c>
      <c r="K23" s="6"/>
    </row>
    <row r="24" spans="1:11">
      <c r="A24" s="84"/>
      <c r="B24" s="84"/>
      <c r="C24" s="72" t="s">
        <v>52</v>
      </c>
      <c r="D24" s="72" t="s">
        <v>55</v>
      </c>
      <c r="E24" s="72"/>
      <c r="F24" s="72"/>
      <c r="G24" s="72" t="s">
        <v>89</v>
      </c>
      <c r="H24" s="5" t="s">
        <v>65</v>
      </c>
      <c r="I24" s="72" t="s">
        <v>257</v>
      </c>
      <c r="J24" s="72" t="s">
        <v>27</v>
      </c>
      <c r="K24" s="6"/>
    </row>
    <row r="25" spans="1:11">
      <c r="A25" s="84"/>
      <c r="B25" s="84"/>
      <c r="C25" s="94" t="s">
        <v>56</v>
      </c>
      <c r="D25" s="72"/>
      <c r="E25" s="2"/>
      <c r="F25" s="72"/>
      <c r="G25" s="72" t="s">
        <v>90</v>
      </c>
      <c r="H25" s="5" t="s">
        <v>63</v>
      </c>
      <c r="I25" s="72" t="s">
        <v>259</v>
      </c>
      <c r="J25" s="72" t="s">
        <v>27</v>
      </c>
      <c r="K25" s="6"/>
    </row>
    <row r="26" spans="1:11" s="73" customFormat="1">
      <c r="A26" s="84"/>
      <c r="B26" s="84"/>
      <c r="C26" s="116"/>
      <c r="D26" s="72" t="s">
        <v>232</v>
      </c>
      <c r="E26" s="72"/>
      <c r="G26" s="72" t="s">
        <v>91</v>
      </c>
      <c r="H26" s="5" t="s">
        <v>253</v>
      </c>
      <c r="I26" s="72" t="s">
        <v>260</v>
      </c>
      <c r="J26" s="72" t="s">
        <v>27</v>
      </c>
      <c r="K26" s="72"/>
    </row>
    <row r="27" spans="1:11" s="73" customFormat="1">
      <c r="A27" s="85"/>
      <c r="B27" s="85"/>
      <c r="C27" s="95"/>
      <c r="D27" s="72" t="s">
        <v>233</v>
      </c>
      <c r="E27" s="73" t="s">
        <v>199</v>
      </c>
      <c r="G27" s="72" t="s">
        <v>92</v>
      </c>
      <c r="H27" s="5" t="s">
        <v>254</v>
      </c>
      <c r="I27" s="72" t="s">
        <v>261</v>
      </c>
      <c r="J27" s="72" t="s">
        <v>27</v>
      </c>
      <c r="K27" s="72"/>
    </row>
    <row r="28" spans="1:11">
      <c r="A28" s="83" t="s">
        <v>234</v>
      </c>
      <c r="B28" s="83" t="s">
        <v>237</v>
      </c>
      <c r="C28" s="72"/>
      <c r="D28" s="72"/>
      <c r="E28" s="72"/>
      <c r="F28" s="72"/>
      <c r="G28" s="72" t="s">
        <v>93</v>
      </c>
      <c r="H28" s="5" t="s">
        <v>61</v>
      </c>
      <c r="I28" s="72" t="s">
        <v>258</v>
      </c>
      <c r="J28" s="72" t="s">
        <v>27</v>
      </c>
      <c r="K28" s="6"/>
    </row>
    <row r="29" spans="1:11">
      <c r="A29" s="84"/>
      <c r="B29" s="84"/>
      <c r="C29" s="72" t="s">
        <v>241</v>
      </c>
      <c r="D29" s="72" t="s">
        <v>54</v>
      </c>
      <c r="E29" s="72"/>
      <c r="F29" s="72"/>
      <c r="G29" s="72" t="s">
        <v>94</v>
      </c>
      <c r="H29" s="5" t="s">
        <v>62</v>
      </c>
      <c r="I29" s="72" t="s">
        <v>255</v>
      </c>
      <c r="J29" s="72" t="s">
        <v>27</v>
      </c>
      <c r="K29" s="6"/>
    </row>
    <row r="30" spans="1:11">
      <c r="A30" s="84"/>
      <c r="B30" s="84"/>
      <c r="C30" s="77" t="s">
        <v>242</v>
      </c>
      <c r="D30" s="72" t="s">
        <v>54</v>
      </c>
      <c r="E30" s="11"/>
      <c r="F30" s="72"/>
      <c r="G30" s="72" t="s">
        <v>95</v>
      </c>
      <c r="H30" s="5" t="s">
        <v>64</v>
      </c>
      <c r="I30" s="72" t="s">
        <v>256</v>
      </c>
      <c r="J30" s="72" t="s">
        <v>27</v>
      </c>
      <c r="K30" s="6"/>
    </row>
    <row r="31" spans="1:11">
      <c r="A31" s="84"/>
      <c r="B31" s="84"/>
      <c r="C31" s="77" t="s">
        <v>243</v>
      </c>
      <c r="D31" s="72" t="s">
        <v>55</v>
      </c>
      <c r="E31" s="11"/>
      <c r="F31" s="72"/>
      <c r="G31" s="72" t="s">
        <v>96</v>
      </c>
      <c r="H31" s="5" t="s">
        <v>65</v>
      </c>
      <c r="I31" s="72" t="s">
        <v>257</v>
      </c>
      <c r="J31" s="72" t="s">
        <v>27</v>
      </c>
      <c r="K31" s="6"/>
    </row>
    <row r="32" spans="1:11">
      <c r="A32" s="84"/>
      <c r="B32" s="84"/>
      <c r="C32" s="83" t="s">
        <v>244</v>
      </c>
      <c r="D32" s="70"/>
      <c r="E32" s="2"/>
      <c r="F32" s="72"/>
      <c r="G32" s="72" t="s">
        <v>97</v>
      </c>
      <c r="H32" s="5" t="s">
        <v>63</v>
      </c>
      <c r="I32" s="72" t="s">
        <v>259</v>
      </c>
      <c r="J32" s="72" t="s">
        <v>27</v>
      </c>
      <c r="K32" s="6"/>
    </row>
    <row r="33" spans="1:11">
      <c r="A33" s="84"/>
      <c r="B33" s="84"/>
      <c r="C33" s="84"/>
      <c r="D33" s="72" t="s">
        <v>232</v>
      </c>
      <c r="E33" s="11"/>
      <c r="F33" s="72"/>
      <c r="G33" s="72" t="s">
        <v>98</v>
      </c>
      <c r="H33" s="5" t="s">
        <v>253</v>
      </c>
      <c r="I33" s="72" t="s">
        <v>260</v>
      </c>
      <c r="J33" s="72" t="s">
        <v>27</v>
      </c>
      <c r="K33" s="6"/>
    </row>
    <row r="34" spans="1:11">
      <c r="A34" s="85"/>
      <c r="B34" s="85"/>
      <c r="C34" s="85"/>
      <c r="D34" s="72" t="s">
        <v>233</v>
      </c>
      <c r="E34" s="73" t="s">
        <v>199</v>
      </c>
      <c r="F34" s="72"/>
      <c r="G34" s="72" t="s">
        <v>99</v>
      </c>
      <c r="H34" s="5" t="s">
        <v>254</v>
      </c>
      <c r="I34" s="72" t="s">
        <v>261</v>
      </c>
      <c r="J34" s="72" t="s">
        <v>27</v>
      </c>
      <c r="K34" s="6"/>
    </row>
    <row r="35" spans="1:11">
      <c r="A35" s="83" t="s">
        <v>235</v>
      </c>
      <c r="B35" s="83" t="s">
        <v>238</v>
      </c>
      <c r="C35" s="77"/>
      <c r="D35" s="72"/>
      <c r="E35" s="11"/>
      <c r="F35" s="72"/>
      <c r="G35" s="72" t="s">
        <v>100</v>
      </c>
      <c r="H35" s="5" t="s">
        <v>61</v>
      </c>
      <c r="I35" s="72" t="s">
        <v>258</v>
      </c>
      <c r="J35" s="72" t="s">
        <v>27</v>
      </c>
      <c r="K35" s="6"/>
    </row>
    <row r="36" spans="1:11">
      <c r="A36" s="84"/>
      <c r="B36" s="84"/>
      <c r="C36" s="77" t="s">
        <v>245</v>
      </c>
      <c r="D36" s="72" t="s">
        <v>54</v>
      </c>
      <c r="E36" s="11"/>
      <c r="F36" s="72"/>
      <c r="G36" s="72" t="s">
        <v>101</v>
      </c>
      <c r="H36" s="5" t="s">
        <v>62</v>
      </c>
      <c r="I36" s="72" t="s">
        <v>255</v>
      </c>
      <c r="J36" s="72" t="s">
        <v>27</v>
      </c>
      <c r="K36" s="6"/>
    </row>
    <row r="37" spans="1:11">
      <c r="A37" s="84"/>
      <c r="B37" s="84"/>
      <c r="C37" s="77" t="s">
        <v>246</v>
      </c>
      <c r="D37" s="72" t="s">
        <v>54</v>
      </c>
      <c r="E37" s="11"/>
      <c r="F37" s="72"/>
      <c r="G37" s="72" t="s">
        <v>102</v>
      </c>
      <c r="H37" s="5" t="s">
        <v>64</v>
      </c>
      <c r="I37" s="72" t="s">
        <v>256</v>
      </c>
      <c r="J37" s="72" t="s">
        <v>27</v>
      </c>
      <c r="K37" s="6"/>
    </row>
    <row r="38" spans="1:11">
      <c r="A38" s="84"/>
      <c r="B38" s="84"/>
      <c r="C38" s="77" t="s">
        <v>247</v>
      </c>
      <c r="D38" s="72" t="s">
        <v>55</v>
      </c>
      <c r="E38" s="11"/>
      <c r="F38" s="72"/>
      <c r="G38" s="72" t="s">
        <v>103</v>
      </c>
      <c r="H38" s="5" t="s">
        <v>65</v>
      </c>
      <c r="I38" s="72" t="s">
        <v>257</v>
      </c>
      <c r="J38" s="72" t="s">
        <v>27</v>
      </c>
      <c r="K38" s="6"/>
    </row>
    <row r="39" spans="1:11">
      <c r="A39" s="84"/>
      <c r="B39" s="84"/>
      <c r="C39" s="83" t="s">
        <v>248</v>
      </c>
      <c r="D39" s="70"/>
      <c r="E39" s="2"/>
      <c r="F39" s="72"/>
      <c r="G39" s="72" t="s">
        <v>104</v>
      </c>
      <c r="H39" s="5" t="s">
        <v>63</v>
      </c>
      <c r="I39" s="72" t="s">
        <v>259</v>
      </c>
      <c r="J39" s="72" t="s">
        <v>27</v>
      </c>
      <c r="K39" s="6"/>
    </row>
    <row r="40" spans="1:11">
      <c r="A40" s="84"/>
      <c r="B40" s="84"/>
      <c r="C40" s="84"/>
      <c r="D40" s="72" t="s">
        <v>232</v>
      </c>
      <c r="E40" s="11"/>
      <c r="F40" s="72"/>
      <c r="G40" s="72" t="s">
        <v>105</v>
      </c>
      <c r="H40" s="5" t="s">
        <v>253</v>
      </c>
      <c r="I40" s="72" t="s">
        <v>260</v>
      </c>
      <c r="J40" s="72" t="s">
        <v>27</v>
      </c>
      <c r="K40" s="6"/>
    </row>
    <row r="41" spans="1:11" s="73" customFormat="1">
      <c r="A41" s="85"/>
      <c r="B41" s="85"/>
      <c r="C41" s="85"/>
      <c r="D41" s="72" t="s">
        <v>233</v>
      </c>
      <c r="E41" s="73" t="s">
        <v>199</v>
      </c>
      <c r="F41" s="72"/>
      <c r="G41" s="72" t="s">
        <v>106</v>
      </c>
      <c r="H41" s="5" t="s">
        <v>254</v>
      </c>
      <c r="I41" s="72" t="s">
        <v>261</v>
      </c>
      <c r="J41" s="72" t="s">
        <v>27</v>
      </c>
      <c r="K41" s="72"/>
    </row>
    <row r="42" spans="1:11" s="73" customFormat="1">
      <c r="A42" s="83" t="s">
        <v>236</v>
      </c>
      <c r="B42" s="83" t="s">
        <v>239</v>
      </c>
      <c r="C42" s="77"/>
      <c r="D42" s="72"/>
      <c r="E42" s="11"/>
      <c r="F42" s="72"/>
      <c r="G42" s="72" t="s">
        <v>107</v>
      </c>
      <c r="H42" s="5" t="s">
        <v>61</v>
      </c>
      <c r="I42" s="72" t="s">
        <v>258</v>
      </c>
      <c r="J42" s="72" t="s">
        <v>27</v>
      </c>
      <c r="K42" s="72"/>
    </row>
    <row r="43" spans="1:11" s="73" customFormat="1">
      <c r="A43" s="84"/>
      <c r="B43" s="84"/>
      <c r="C43" s="77" t="s">
        <v>249</v>
      </c>
      <c r="D43" s="72" t="s">
        <v>54</v>
      </c>
      <c r="E43" s="11"/>
      <c r="F43" s="72"/>
      <c r="G43" s="72" t="s">
        <v>108</v>
      </c>
      <c r="H43" s="5" t="s">
        <v>62</v>
      </c>
      <c r="I43" s="72" t="s">
        <v>255</v>
      </c>
      <c r="J43" s="72" t="s">
        <v>27</v>
      </c>
      <c r="K43" s="72"/>
    </row>
    <row r="44" spans="1:11" s="73" customFormat="1">
      <c r="A44" s="84"/>
      <c r="B44" s="84"/>
      <c r="C44" s="77" t="s">
        <v>250</v>
      </c>
      <c r="D44" s="72" t="s">
        <v>54</v>
      </c>
      <c r="E44" s="11"/>
      <c r="F44" s="72"/>
      <c r="G44" s="72" t="s">
        <v>109</v>
      </c>
      <c r="H44" s="5" t="s">
        <v>64</v>
      </c>
      <c r="I44" s="72" t="s">
        <v>256</v>
      </c>
      <c r="J44" s="72" t="s">
        <v>27</v>
      </c>
      <c r="K44" s="72"/>
    </row>
    <row r="45" spans="1:11">
      <c r="A45" s="84"/>
      <c r="B45" s="84"/>
      <c r="C45" s="77" t="s">
        <v>251</v>
      </c>
      <c r="D45" s="72" t="s">
        <v>55</v>
      </c>
      <c r="E45" s="11"/>
      <c r="F45" s="72"/>
      <c r="G45" s="72" t="s">
        <v>110</v>
      </c>
      <c r="H45" s="5" t="s">
        <v>65</v>
      </c>
      <c r="I45" s="72" t="s">
        <v>257</v>
      </c>
      <c r="J45" s="72" t="s">
        <v>27</v>
      </c>
      <c r="K45" s="6"/>
    </row>
    <row r="46" spans="1:11" s="73" customFormat="1">
      <c r="A46" s="84"/>
      <c r="B46" s="84"/>
      <c r="C46" s="83" t="s">
        <v>252</v>
      </c>
      <c r="D46" s="70"/>
      <c r="F46" s="72"/>
      <c r="G46" s="72" t="s">
        <v>111</v>
      </c>
      <c r="H46" s="5" t="s">
        <v>63</v>
      </c>
      <c r="I46" s="72" t="s">
        <v>259</v>
      </c>
      <c r="J46" s="72" t="s">
        <v>27</v>
      </c>
      <c r="K46" s="72"/>
    </row>
    <row r="47" spans="1:11" s="73" customFormat="1">
      <c r="A47" s="84"/>
      <c r="B47" s="84"/>
      <c r="C47" s="84"/>
      <c r="D47" s="72" t="s">
        <v>232</v>
      </c>
      <c r="E47" s="11"/>
      <c r="F47" s="72"/>
      <c r="G47" s="72" t="s">
        <v>112</v>
      </c>
      <c r="H47" s="5" t="s">
        <v>253</v>
      </c>
      <c r="I47" s="72" t="s">
        <v>260</v>
      </c>
      <c r="J47" s="72" t="s">
        <v>27</v>
      </c>
      <c r="K47" s="72"/>
    </row>
    <row r="48" spans="1:11">
      <c r="A48" s="85"/>
      <c r="B48" s="85"/>
      <c r="C48" s="85"/>
      <c r="D48" s="72" t="s">
        <v>233</v>
      </c>
      <c r="E48" s="73" t="s">
        <v>199</v>
      </c>
      <c r="F48" s="72"/>
      <c r="G48" s="72" t="s">
        <v>113</v>
      </c>
      <c r="H48" s="5" t="s">
        <v>254</v>
      </c>
      <c r="I48" s="72" t="s">
        <v>261</v>
      </c>
      <c r="J48" s="72" t="s">
        <v>27</v>
      </c>
      <c r="K48" s="6"/>
    </row>
    <row r="49" spans="1:11">
      <c r="A49" s="83" t="s">
        <v>58</v>
      </c>
      <c r="B49" s="6" t="s">
        <v>59</v>
      </c>
      <c r="C49" s="6" t="s">
        <v>210</v>
      </c>
      <c r="D49" s="6"/>
      <c r="E49" s="72"/>
      <c r="F49" s="72"/>
      <c r="G49" s="72" t="s">
        <v>114</v>
      </c>
      <c r="H49" s="5" t="s">
        <v>66</v>
      </c>
      <c r="I49" s="6" t="s">
        <v>124</v>
      </c>
      <c r="J49" s="72" t="s">
        <v>27</v>
      </c>
      <c r="K49" s="6"/>
    </row>
    <row r="50" spans="1:11">
      <c r="A50" s="85"/>
      <c r="B50" s="6" t="s">
        <v>60</v>
      </c>
      <c r="C50" s="72" t="s">
        <v>209</v>
      </c>
      <c r="D50" s="6"/>
      <c r="E50" s="72"/>
      <c r="F50" s="72"/>
      <c r="G50" s="72" t="s">
        <v>107</v>
      </c>
      <c r="H50" s="5" t="s">
        <v>123</v>
      </c>
      <c r="I50" s="6" t="s">
        <v>125</v>
      </c>
      <c r="J50" s="6" t="s">
        <v>27</v>
      </c>
      <c r="K50" s="6"/>
    </row>
    <row r="60" spans="1:11">
      <c r="A60" s="10"/>
      <c r="B60" s="10"/>
      <c r="C60" s="8"/>
      <c r="D60" s="8"/>
      <c r="E60" s="8"/>
    </row>
    <row r="61" spans="1:11">
      <c r="A61" s="10"/>
      <c r="B61" s="10"/>
      <c r="C61" s="8"/>
      <c r="D61" s="8"/>
      <c r="E61" s="8"/>
    </row>
    <row r="62" spans="1:11">
      <c r="A62" s="10"/>
      <c r="B62" s="10"/>
      <c r="C62" s="8"/>
      <c r="D62" s="8"/>
      <c r="E62" s="8"/>
    </row>
    <row r="63" spans="1:11">
      <c r="A63" s="10"/>
      <c r="B63" s="10"/>
      <c r="C63" s="8"/>
      <c r="D63" s="8"/>
      <c r="E63" s="8"/>
    </row>
    <row r="64" spans="1:11">
      <c r="A64" s="10"/>
      <c r="B64" s="10"/>
      <c r="C64" s="10"/>
      <c r="D64" s="8"/>
      <c r="E64" s="8"/>
    </row>
    <row r="65" spans="1:5">
      <c r="A65" s="10"/>
      <c r="B65" s="10"/>
      <c r="C65" s="10"/>
      <c r="D65" s="8"/>
      <c r="E65" s="8"/>
    </row>
    <row r="66" spans="1:5">
      <c r="A66" s="10"/>
      <c r="B66" s="10"/>
      <c r="C66" s="8"/>
      <c r="D66" s="8"/>
      <c r="E66" s="8"/>
    </row>
    <row r="67" spans="1:5">
      <c r="A67" s="10"/>
      <c r="B67" s="10"/>
      <c r="C67" s="8"/>
      <c r="D67" s="8"/>
      <c r="E67" s="8"/>
    </row>
    <row r="68" spans="1:5">
      <c r="A68" s="10"/>
      <c r="B68" s="10"/>
      <c r="C68" s="8"/>
      <c r="D68" s="8"/>
      <c r="E68" s="8"/>
    </row>
    <row r="69" spans="1:5">
      <c r="A69" s="10"/>
      <c r="B69" s="10"/>
      <c r="C69" s="8"/>
      <c r="D69" s="8"/>
      <c r="E69" s="8"/>
    </row>
    <row r="70" spans="1:5">
      <c r="A70" s="10"/>
      <c r="B70" s="10"/>
      <c r="C70" s="10"/>
      <c r="D70" s="8"/>
      <c r="E70" s="8"/>
    </row>
    <row r="71" spans="1:5">
      <c r="A71" s="10"/>
      <c r="B71" s="10"/>
      <c r="C71" s="10"/>
      <c r="D71" s="8"/>
      <c r="E71" s="8"/>
    </row>
    <row r="72" spans="1:5">
      <c r="A72" s="10"/>
      <c r="B72" s="10"/>
      <c r="C72" s="8"/>
      <c r="D72" s="8"/>
      <c r="E72" s="8"/>
    </row>
    <row r="73" spans="1:5">
      <c r="A73" s="10"/>
      <c r="B73" s="10"/>
      <c r="C73" s="8"/>
      <c r="D73" s="8"/>
      <c r="E73" s="8"/>
    </row>
    <row r="74" spans="1:5">
      <c r="A74" s="10"/>
      <c r="B74" s="10"/>
      <c r="C74" s="8"/>
      <c r="D74" s="8"/>
      <c r="E74" s="8"/>
    </row>
    <row r="75" spans="1:5">
      <c r="A75" s="10"/>
      <c r="B75" s="10"/>
      <c r="C75" s="8"/>
      <c r="D75" s="8"/>
      <c r="E75" s="8"/>
    </row>
    <row r="76" spans="1:5">
      <c r="A76" s="10"/>
      <c r="B76" s="10"/>
      <c r="C76" s="10"/>
      <c r="D76" s="8"/>
      <c r="E76" s="8"/>
    </row>
    <row r="77" spans="1:5">
      <c r="A77" s="10"/>
      <c r="B77" s="10"/>
      <c r="C77" s="10"/>
      <c r="D77" s="8"/>
      <c r="E77" s="8"/>
    </row>
  </sheetData>
  <mergeCells count="26">
    <mergeCell ref="A28:A34"/>
    <mergeCell ref="C46:C48"/>
    <mergeCell ref="C39:C41"/>
    <mergeCell ref="C32:C34"/>
    <mergeCell ref="C25:C27"/>
    <mergeCell ref="B21:B27"/>
    <mergeCell ref="A21:A27"/>
    <mergeCell ref="B28:B34"/>
    <mergeCell ref="B35:B41"/>
    <mergeCell ref="B42:B48"/>
    <mergeCell ref="A42:A48"/>
    <mergeCell ref="C17:C19"/>
    <mergeCell ref="A5:A20"/>
    <mergeCell ref="B15:B20"/>
    <mergeCell ref="A2:D2"/>
    <mergeCell ref="C9:C11"/>
    <mergeCell ref="C12:C14"/>
    <mergeCell ref="B7:B14"/>
    <mergeCell ref="B5:B6"/>
    <mergeCell ref="K2:K3"/>
    <mergeCell ref="J2:J3"/>
    <mergeCell ref="I2:I3"/>
    <mergeCell ref="H2:H3"/>
    <mergeCell ref="G2:G3"/>
    <mergeCell ref="A49:A50"/>
    <mergeCell ref="A35:A4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70" zoomScaleNormal="70" workbookViewId="0">
      <selection activeCell="D42" sqref="D42"/>
    </sheetView>
  </sheetViews>
  <sheetFormatPr defaultRowHeight="16.5"/>
  <cols>
    <col min="1" max="1" width="13" style="2" bestFit="1" customWidth="1"/>
    <col min="2" max="2" width="20.625" style="2" bestFit="1" customWidth="1"/>
    <col min="3" max="3" width="23.5" style="2" bestFit="1" customWidth="1"/>
    <col min="4" max="4" width="22.75" style="2" bestFit="1" customWidth="1"/>
    <col min="5" max="5" width="15.5" style="2" bestFit="1" customWidth="1"/>
    <col min="6" max="6" width="24.5" style="2" customWidth="1"/>
    <col min="7" max="7" width="16.125" style="2" customWidth="1"/>
    <col min="8" max="16384" width="9" style="2"/>
  </cols>
  <sheetData>
    <row r="1" spans="1:9">
      <c r="A1" s="72" t="s">
        <v>262</v>
      </c>
      <c r="B1" s="73"/>
      <c r="C1" s="72"/>
      <c r="D1" s="72"/>
      <c r="E1" s="72"/>
      <c r="F1" s="72"/>
      <c r="G1" s="72"/>
      <c r="H1" s="72"/>
      <c r="I1" s="72"/>
    </row>
    <row r="2" spans="1:9">
      <c r="A2" s="96" t="s">
        <v>263</v>
      </c>
      <c r="B2" s="97"/>
      <c r="C2" s="97"/>
      <c r="D2" s="97"/>
      <c r="E2" s="99" t="s">
        <v>264</v>
      </c>
      <c r="F2" s="99" t="s">
        <v>265</v>
      </c>
      <c r="G2" s="99" t="s">
        <v>22</v>
      </c>
      <c r="H2" s="99" t="s">
        <v>266</v>
      </c>
      <c r="I2" s="98" t="s">
        <v>267</v>
      </c>
    </row>
    <row r="3" spans="1:9">
      <c r="A3" s="79" t="s">
        <v>268</v>
      </c>
      <c r="B3" s="75" t="s">
        <v>269</v>
      </c>
      <c r="C3" s="79" t="s">
        <v>270</v>
      </c>
      <c r="D3" s="79" t="s">
        <v>271</v>
      </c>
      <c r="E3" s="99"/>
      <c r="F3" s="99"/>
      <c r="G3" s="99"/>
      <c r="H3" s="99"/>
      <c r="I3" s="98"/>
    </row>
    <row r="4" spans="1:9">
      <c r="A4" s="77" t="s">
        <v>272</v>
      </c>
      <c r="B4" s="72"/>
      <c r="C4" s="8"/>
      <c r="D4" s="69"/>
      <c r="E4" s="72" t="s">
        <v>273</v>
      </c>
      <c r="F4" s="5" t="s">
        <v>272</v>
      </c>
      <c r="G4" s="72" t="s">
        <v>274</v>
      </c>
      <c r="H4" s="72" t="s">
        <v>275</v>
      </c>
      <c r="I4" s="72"/>
    </row>
    <row r="5" spans="1:9">
      <c r="A5" s="83" t="s">
        <v>276</v>
      </c>
      <c r="B5" s="72" t="s">
        <v>277</v>
      </c>
      <c r="C5" s="8"/>
      <c r="D5" s="70"/>
      <c r="E5" s="72" t="s">
        <v>70</v>
      </c>
      <c r="F5" s="5" t="s">
        <v>277</v>
      </c>
      <c r="G5" s="72" t="s">
        <v>278</v>
      </c>
      <c r="H5" s="72" t="s">
        <v>275</v>
      </c>
      <c r="I5" s="72"/>
    </row>
    <row r="6" spans="1:9">
      <c r="A6" s="84"/>
      <c r="B6" s="72" t="s">
        <v>279</v>
      </c>
      <c r="C6" s="8"/>
      <c r="D6" s="70"/>
      <c r="E6" s="72" t="s">
        <v>71</v>
      </c>
      <c r="F6" s="5" t="s">
        <v>279</v>
      </c>
      <c r="G6" s="72" t="s">
        <v>278</v>
      </c>
      <c r="H6" s="72" t="s">
        <v>275</v>
      </c>
      <c r="I6" s="72"/>
    </row>
    <row r="7" spans="1:9">
      <c r="A7" s="84"/>
      <c r="B7" s="72" t="s">
        <v>280</v>
      </c>
      <c r="C7" s="8"/>
      <c r="D7" s="70"/>
      <c r="E7" s="72" t="s">
        <v>72</v>
      </c>
      <c r="F7" s="5" t="s">
        <v>281</v>
      </c>
      <c r="G7" s="72" t="s">
        <v>282</v>
      </c>
      <c r="H7" s="72" t="s">
        <v>283</v>
      </c>
      <c r="I7" s="72"/>
    </row>
    <row r="8" spans="1:9">
      <c r="A8" s="85"/>
      <c r="B8" s="72" t="s">
        <v>284</v>
      </c>
      <c r="C8" s="8"/>
      <c r="D8" s="70"/>
      <c r="E8" s="72" t="s">
        <v>73</v>
      </c>
      <c r="F8" s="5" t="s">
        <v>284</v>
      </c>
      <c r="G8" s="72" t="s">
        <v>285</v>
      </c>
      <c r="H8" s="72" t="s">
        <v>275</v>
      </c>
      <c r="I8" s="72"/>
    </row>
    <row r="9" spans="1:9">
      <c r="A9" s="83" t="s">
        <v>286</v>
      </c>
      <c r="B9" s="72" t="s">
        <v>287</v>
      </c>
      <c r="C9" s="8"/>
      <c r="D9" s="70"/>
      <c r="E9" s="72" t="s">
        <v>74</v>
      </c>
      <c r="F9" s="5" t="s">
        <v>287</v>
      </c>
      <c r="G9" s="72" t="s">
        <v>278</v>
      </c>
      <c r="H9" s="72" t="s">
        <v>275</v>
      </c>
      <c r="I9" s="72"/>
    </row>
    <row r="10" spans="1:9">
      <c r="A10" s="85"/>
      <c r="B10" s="72" t="s">
        <v>288</v>
      </c>
      <c r="C10" s="8"/>
      <c r="D10" s="70"/>
      <c r="E10" s="72" t="s">
        <v>75</v>
      </c>
      <c r="F10" s="5" t="s">
        <v>289</v>
      </c>
      <c r="G10" s="72" t="s">
        <v>282</v>
      </c>
      <c r="H10" s="72" t="s">
        <v>275</v>
      </c>
      <c r="I10" s="72"/>
    </row>
    <row r="11" spans="1:9">
      <c r="A11" s="83" t="s">
        <v>290</v>
      </c>
      <c r="B11" s="83" t="s">
        <v>291</v>
      </c>
      <c r="C11" s="83" t="s">
        <v>293</v>
      </c>
      <c r="D11" s="70"/>
      <c r="E11" s="72" t="s">
        <v>76</v>
      </c>
      <c r="F11" s="5" t="s">
        <v>293</v>
      </c>
      <c r="G11" s="72" t="s">
        <v>294</v>
      </c>
      <c r="H11" s="72" t="s">
        <v>295</v>
      </c>
      <c r="I11" s="72"/>
    </row>
    <row r="12" spans="1:9">
      <c r="A12" s="84"/>
      <c r="B12" s="84"/>
      <c r="C12" s="84"/>
      <c r="D12" s="72" t="s">
        <v>296</v>
      </c>
      <c r="E12" s="72" t="s">
        <v>77</v>
      </c>
      <c r="F12" s="5" t="s">
        <v>296</v>
      </c>
      <c r="G12" s="72" t="s">
        <v>278</v>
      </c>
      <c r="H12" s="72" t="s">
        <v>275</v>
      </c>
      <c r="I12" s="72"/>
    </row>
    <row r="13" spans="1:9">
      <c r="A13" s="84"/>
      <c r="B13" s="84"/>
      <c r="C13" s="84"/>
      <c r="D13" s="72" t="s">
        <v>297</v>
      </c>
      <c r="E13" s="72" t="s">
        <v>78</v>
      </c>
      <c r="F13" s="5" t="s">
        <v>297</v>
      </c>
      <c r="G13" s="72" t="s">
        <v>285</v>
      </c>
      <c r="H13" s="72" t="s">
        <v>275</v>
      </c>
      <c r="I13" s="72"/>
    </row>
    <row r="14" spans="1:9">
      <c r="A14" s="84"/>
      <c r="B14" s="84"/>
      <c r="C14" s="84"/>
      <c r="D14" s="72" t="s">
        <v>298</v>
      </c>
      <c r="E14" s="72" t="s">
        <v>79</v>
      </c>
      <c r="F14" s="5" t="s">
        <v>298</v>
      </c>
      <c r="G14" s="72" t="s">
        <v>299</v>
      </c>
      <c r="H14" s="72" t="s">
        <v>275</v>
      </c>
      <c r="I14" s="72"/>
    </row>
    <row r="15" spans="1:9">
      <c r="A15" s="84"/>
      <c r="B15" s="84"/>
      <c r="C15" s="84"/>
      <c r="D15" s="72" t="s">
        <v>300</v>
      </c>
      <c r="E15" s="72" t="s">
        <v>80</v>
      </c>
      <c r="F15" s="5" t="s">
        <v>301</v>
      </c>
      <c r="G15" s="72" t="s">
        <v>302</v>
      </c>
      <c r="H15" s="72" t="s">
        <v>295</v>
      </c>
      <c r="I15" s="72"/>
    </row>
    <row r="16" spans="1:9">
      <c r="A16" s="84"/>
      <c r="B16" s="85"/>
      <c r="C16" s="85"/>
      <c r="D16" s="72" t="s">
        <v>303</v>
      </c>
      <c r="E16" s="72" t="s">
        <v>81</v>
      </c>
      <c r="F16" s="5" t="s">
        <v>304</v>
      </c>
      <c r="G16" s="72" t="s">
        <v>299</v>
      </c>
      <c r="H16" s="72" t="s">
        <v>295</v>
      </c>
      <c r="I16" s="72"/>
    </row>
    <row r="17" spans="1:9">
      <c r="A17" s="83" t="s">
        <v>306</v>
      </c>
      <c r="B17" s="83" t="s">
        <v>307</v>
      </c>
      <c r="C17" s="83" t="s">
        <v>293</v>
      </c>
      <c r="D17" s="70"/>
      <c r="E17" s="72" t="s">
        <v>82</v>
      </c>
      <c r="F17" s="5" t="s">
        <v>293</v>
      </c>
      <c r="G17" s="72" t="s">
        <v>278</v>
      </c>
      <c r="H17" s="72" t="s">
        <v>275</v>
      </c>
      <c r="I17" s="72"/>
    </row>
    <row r="18" spans="1:9">
      <c r="A18" s="84"/>
      <c r="B18" s="84"/>
      <c r="C18" s="84"/>
      <c r="D18" s="72" t="s">
        <v>308</v>
      </c>
      <c r="E18" s="72" t="s">
        <v>83</v>
      </c>
      <c r="F18" s="5" t="s">
        <v>296</v>
      </c>
      <c r="G18" s="72" t="s">
        <v>294</v>
      </c>
      <c r="H18" s="72" t="s">
        <v>295</v>
      </c>
      <c r="I18" s="72"/>
    </row>
    <row r="19" spans="1:9">
      <c r="A19" s="84"/>
      <c r="B19" s="84"/>
      <c r="C19" s="84"/>
      <c r="D19" s="72" t="s">
        <v>297</v>
      </c>
      <c r="E19" s="72" t="s">
        <v>84</v>
      </c>
      <c r="F19" s="5" t="s">
        <v>297</v>
      </c>
      <c r="G19" s="72" t="s">
        <v>257</v>
      </c>
      <c r="H19" s="72" t="s">
        <v>295</v>
      </c>
      <c r="I19" s="72"/>
    </row>
    <row r="20" spans="1:9">
      <c r="A20" s="84"/>
      <c r="B20" s="84"/>
      <c r="C20" s="84"/>
      <c r="D20" s="72" t="s">
        <v>298</v>
      </c>
      <c r="E20" s="72" t="s">
        <v>85</v>
      </c>
      <c r="F20" s="5" t="s">
        <v>309</v>
      </c>
      <c r="G20" s="72" t="s">
        <v>310</v>
      </c>
      <c r="H20" s="72" t="s">
        <v>275</v>
      </c>
      <c r="I20" s="72"/>
    </row>
    <row r="21" spans="1:9">
      <c r="A21" s="84"/>
      <c r="B21" s="84"/>
      <c r="C21" s="84"/>
      <c r="D21" s="72" t="s">
        <v>300</v>
      </c>
      <c r="E21" s="72" t="s">
        <v>86</v>
      </c>
      <c r="F21" s="5" t="s">
        <v>311</v>
      </c>
      <c r="G21" s="72" t="s">
        <v>302</v>
      </c>
      <c r="H21" s="72" t="s">
        <v>283</v>
      </c>
      <c r="I21" s="72"/>
    </row>
    <row r="22" spans="1:9">
      <c r="A22" s="84"/>
      <c r="B22" s="85"/>
      <c r="C22" s="85"/>
      <c r="D22" s="72" t="s">
        <v>312</v>
      </c>
      <c r="E22" s="72" t="s">
        <v>87</v>
      </c>
      <c r="F22" s="5" t="s">
        <v>312</v>
      </c>
      <c r="G22" s="72" t="s">
        <v>299</v>
      </c>
      <c r="H22" s="72" t="s">
        <v>295</v>
      </c>
      <c r="I22" s="72"/>
    </row>
    <row r="23" spans="1:9">
      <c r="A23" s="83" t="s">
        <v>290</v>
      </c>
      <c r="B23" s="83" t="s">
        <v>313</v>
      </c>
      <c r="C23" s="83" t="s">
        <v>314</v>
      </c>
      <c r="D23" s="70"/>
      <c r="E23" s="72" t="s">
        <v>88</v>
      </c>
      <c r="F23" s="5" t="s">
        <v>293</v>
      </c>
      <c r="G23" s="72" t="s">
        <v>278</v>
      </c>
      <c r="H23" s="72" t="s">
        <v>295</v>
      </c>
      <c r="I23" s="72"/>
    </row>
    <row r="24" spans="1:9">
      <c r="A24" s="84"/>
      <c r="B24" s="84"/>
      <c r="C24" s="84"/>
      <c r="D24" s="72" t="s">
        <v>308</v>
      </c>
      <c r="E24" s="72" t="s">
        <v>89</v>
      </c>
      <c r="F24" s="5" t="s">
        <v>296</v>
      </c>
      <c r="G24" s="72" t="s">
        <v>278</v>
      </c>
      <c r="H24" s="72" t="s">
        <v>275</v>
      </c>
      <c r="I24" s="72"/>
    </row>
    <row r="25" spans="1:9">
      <c r="A25" s="84"/>
      <c r="B25" s="84"/>
      <c r="C25" s="84"/>
      <c r="D25" s="72" t="s">
        <v>297</v>
      </c>
      <c r="E25" s="72" t="s">
        <v>90</v>
      </c>
      <c r="F25" s="5" t="s">
        <v>297</v>
      </c>
      <c r="G25" s="72" t="s">
        <v>285</v>
      </c>
      <c r="H25" s="72" t="s">
        <v>295</v>
      </c>
      <c r="I25" s="72"/>
    </row>
    <row r="26" spans="1:9">
      <c r="A26" s="84"/>
      <c r="B26" s="84"/>
      <c r="C26" s="84"/>
      <c r="D26" s="72" t="s">
        <v>309</v>
      </c>
      <c r="E26" s="72" t="s">
        <v>91</v>
      </c>
      <c r="F26" s="5" t="s">
        <v>298</v>
      </c>
      <c r="G26" s="72" t="s">
        <v>299</v>
      </c>
      <c r="H26" s="72" t="s">
        <v>295</v>
      </c>
      <c r="I26" s="72"/>
    </row>
    <row r="27" spans="1:9">
      <c r="A27" s="84"/>
      <c r="B27" s="84"/>
      <c r="C27" s="84"/>
      <c r="D27" s="72" t="s">
        <v>301</v>
      </c>
      <c r="E27" s="72" t="s">
        <v>92</v>
      </c>
      <c r="F27" s="5" t="s">
        <v>301</v>
      </c>
      <c r="G27" s="72" t="s">
        <v>315</v>
      </c>
      <c r="H27" s="72" t="s">
        <v>275</v>
      </c>
      <c r="I27" s="72"/>
    </row>
    <row r="28" spans="1:9">
      <c r="A28" s="84"/>
      <c r="B28" s="85"/>
      <c r="C28" s="85"/>
      <c r="D28" s="72" t="s">
        <v>316</v>
      </c>
      <c r="E28" s="72" t="s">
        <v>93</v>
      </c>
      <c r="F28" s="5" t="s">
        <v>312</v>
      </c>
      <c r="G28" s="72" t="s">
        <v>310</v>
      </c>
      <c r="H28" s="72" t="s">
        <v>283</v>
      </c>
      <c r="I28" s="72"/>
    </row>
    <row r="29" spans="1:9">
      <c r="A29" s="83" t="s">
        <v>221</v>
      </c>
      <c r="B29" s="83" t="s">
        <v>317</v>
      </c>
      <c r="C29" s="83" t="s">
        <v>293</v>
      </c>
      <c r="D29" s="70"/>
      <c r="E29" s="72" t="s">
        <v>94</v>
      </c>
      <c r="F29" s="5" t="s">
        <v>292</v>
      </c>
      <c r="G29" s="72" t="s">
        <v>278</v>
      </c>
      <c r="H29" s="72" t="s">
        <v>295</v>
      </c>
      <c r="I29" s="72"/>
    </row>
    <row r="30" spans="1:9">
      <c r="A30" s="84"/>
      <c r="B30" s="84"/>
      <c r="C30" s="84"/>
      <c r="D30" s="72" t="s">
        <v>296</v>
      </c>
      <c r="E30" s="72" t="s">
        <v>95</v>
      </c>
      <c r="F30" s="5" t="s">
        <v>296</v>
      </c>
      <c r="G30" s="72" t="s">
        <v>278</v>
      </c>
      <c r="H30" s="72" t="s">
        <v>275</v>
      </c>
      <c r="I30" s="72"/>
    </row>
    <row r="31" spans="1:9">
      <c r="A31" s="84"/>
      <c r="B31" s="84"/>
      <c r="C31" s="84"/>
      <c r="D31" s="72" t="s">
        <v>318</v>
      </c>
      <c r="E31" s="72" t="s">
        <v>96</v>
      </c>
      <c r="F31" s="5" t="s">
        <v>318</v>
      </c>
      <c r="G31" s="72" t="s">
        <v>285</v>
      </c>
      <c r="H31" s="72" t="s">
        <v>295</v>
      </c>
      <c r="I31" s="72"/>
    </row>
    <row r="32" spans="1:9">
      <c r="A32" s="84"/>
      <c r="B32" s="84"/>
      <c r="C32" s="84"/>
      <c r="D32" s="72" t="s">
        <v>309</v>
      </c>
      <c r="E32" s="72" t="s">
        <v>97</v>
      </c>
      <c r="F32" s="5" t="s">
        <v>298</v>
      </c>
      <c r="G32" s="72" t="s">
        <v>305</v>
      </c>
      <c r="H32" s="72" t="s">
        <v>275</v>
      </c>
      <c r="I32" s="72"/>
    </row>
    <row r="33" spans="1:9">
      <c r="A33" s="84"/>
      <c r="B33" s="84"/>
      <c r="C33" s="84"/>
      <c r="D33" s="72" t="s">
        <v>300</v>
      </c>
      <c r="E33" s="72" t="s">
        <v>98</v>
      </c>
      <c r="F33" s="5" t="s">
        <v>300</v>
      </c>
      <c r="G33" s="72" t="s">
        <v>315</v>
      </c>
      <c r="H33" s="72" t="s">
        <v>295</v>
      </c>
      <c r="I33" s="72"/>
    </row>
    <row r="34" spans="1:9">
      <c r="A34" s="84"/>
      <c r="B34" s="85"/>
      <c r="C34" s="85"/>
      <c r="D34" s="72" t="s">
        <v>316</v>
      </c>
      <c r="E34" s="72" t="s">
        <v>99</v>
      </c>
      <c r="F34" s="5" t="s">
        <v>316</v>
      </c>
      <c r="G34" s="72" t="s">
        <v>310</v>
      </c>
      <c r="H34" s="72" t="s">
        <v>295</v>
      </c>
      <c r="I34" s="72"/>
    </row>
    <row r="35" spans="1:9">
      <c r="A35" s="83" t="s">
        <v>319</v>
      </c>
      <c r="B35" s="72" t="s">
        <v>320</v>
      </c>
      <c r="C35" s="12"/>
      <c r="D35" s="69"/>
      <c r="E35" s="72" t="s">
        <v>100</v>
      </c>
      <c r="F35" s="5" t="s">
        <v>321</v>
      </c>
      <c r="G35" s="72" t="s">
        <v>294</v>
      </c>
      <c r="H35" s="11" t="s">
        <v>295</v>
      </c>
      <c r="I35" s="72"/>
    </row>
    <row r="36" spans="1:9">
      <c r="A36" s="85"/>
      <c r="B36" s="72" t="s">
        <v>322</v>
      </c>
      <c r="C36" s="13"/>
      <c r="D36" s="71"/>
      <c r="E36" s="72" t="s">
        <v>101</v>
      </c>
      <c r="F36" s="5" t="s">
        <v>323</v>
      </c>
      <c r="G36" s="72" t="s">
        <v>274</v>
      </c>
      <c r="H36" s="11" t="s">
        <v>295</v>
      </c>
      <c r="I36" s="72"/>
    </row>
  </sheetData>
  <mergeCells count="21">
    <mergeCell ref="A29:A34"/>
    <mergeCell ref="B29:B34"/>
    <mergeCell ref="C29:C34"/>
    <mergeCell ref="A35:A36"/>
    <mergeCell ref="A17:A22"/>
    <mergeCell ref="B17:B22"/>
    <mergeCell ref="C17:C22"/>
    <mergeCell ref="A23:A28"/>
    <mergeCell ref="B23:B28"/>
    <mergeCell ref="C23:C28"/>
    <mergeCell ref="A5:A8"/>
    <mergeCell ref="A9:A10"/>
    <mergeCell ref="A11:A16"/>
    <mergeCell ref="B11:B16"/>
    <mergeCell ref="C11:C16"/>
    <mergeCell ref="A2:D2"/>
    <mergeCell ref="I2:I3"/>
    <mergeCell ref="E2:E3"/>
    <mergeCell ref="F2:F3"/>
    <mergeCell ref="G2:G3"/>
    <mergeCell ref="H2:H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8" zoomScale="85" zoomScaleNormal="85" workbookViewId="0">
      <selection activeCell="J14" sqref="J14"/>
    </sheetView>
  </sheetViews>
  <sheetFormatPr defaultRowHeight="16.5"/>
  <cols>
    <col min="1" max="1" width="26.25" bestFit="1" customWidth="1"/>
    <col min="2" max="2" width="9" style="9"/>
    <col min="3" max="3" width="11.375" bestFit="1" customWidth="1"/>
    <col min="4" max="4" width="9.375" customWidth="1"/>
  </cols>
  <sheetData>
    <row r="1" spans="1:7" ht="17.25">
      <c r="A1" s="14" t="s">
        <v>324</v>
      </c>
      <c r="B1" s="14" t="s">
        <v>115</v>
      </c>
      <c r="C1" s="14" t="s">
        <v>116</v>
      </c>
      <c r="D1" s="15" t="s">
        <v>117</v>
      </c>
      <c r="E1" s="15" t="s">
        <v>118</v>
      </c>
      <c r="F1" s="14" t="s">
        <v>119</v>
      </c>
      <c r="G1" s="16" t="s">
        <v>120</v>
      </c>
    </row>
    <row r="2" spans="1:7">
      <c r="A2" s="30" t="s">
        <v>121</v>
      </c>
      <c r="B2" s="29" t="s">
        <v>325</v>
      </c>
      <c r="C2" s="31" t="str">
        <f>IF(G2=0,"Not Started",IF(G2&lt;1,"Progress",IF(G2=1,"Finished")))</f>
        <v>Finished</v>
      </c>
      <c r="D2" s="32">
        <v>43732</v>
      </c>
      <c r="E2" s="32">
        <v>43732</v>
      </c>
      <c r="F2" s="33">
        <f>NETWORKDAYS(D2,E2)</f>
        <v>1</v>
      </c>
      <c r="G2" s="46">
        <f>AVERAGE(G3:G13)</f>
        <v>1</v>
      </c>
    </row>
    <row r="3" spans="1:7">
      <c r="A3" s="17" t="s">
        <v>326</v>
      </c>
      <c r="B3" s="29" t="s">
        <v>325</v>
      </c>
      <c r="C3" s="18" t="str">
        <f>IF(G3=0,"Not Started",IF(G3&lt;1,"Progress",IF(G3=1,"Finished")))</f>
        <v>Finished</v>
      </c>
      <c r="D3" s="32">
        <v>43732</v>
      </c>
      <c r="E3" s="32">
        <v>43732</v>
      </c>
      <c r="F3" s="18">
        <f>NETWORKDAYS(D3,E3)</f>
        <v>1</v>
      </c>
      <c r="G3" s="34">
        <v>1</v>
      </c>
    </row>
    <row r="4" spans="1:7">
      <c r="A4" s="17" t="s">
        <v>327</v>
      </c>
      <c r="B4" s="29" t="s">
        <v>328</v>
      </c>
      <c r="C4" s="18" t="str">
        <f t="shared" ref="C4:C13" si="0">IF(G4=0,"Not Started",IF(G4&lt;1,"Progress",IF(G4=1,"Finished")))</f>
        <v>Finished</v>
      </c>
      <c r="D4" s="32">
        <v>43732</v>
      </c>
      <c r="E4" s="32">
        <v>43732</v>
      </c>
      <c r="F4" s="18">
        <f t="shared" ref="F4:F15" si="1">NETWORKDAYS(D4,E4)</f>
        <v>1</v>
      </c>
      <c r="G4" s="34">
        <v>1</v>
      </c>
    </row>
    <row r="5" spans="1:7">
      <c r="A5" s="20" t="s">
        <v>329</v>
      </c>
      <c r="B5" s="29" t="s">
        <v>328</v>
      </c>
      <c r="C5" s="18" t="str">
        <f t="shared" si="0"/>
        <v>Finished</v>
      </c>
      <c r="D5" s="32">
        <v>43732</v>
      </c>
      <c r="E5" s="32">
        <v>43732</v>
      </c>
      <c r="F5" s="18">
        <f t="shared" si="1"/>
        <v>1</v>
      </c>
      <c r="G5" s="34">
        <v>1</v>
      </c>
    </row>
    <row r="6" spans="1:7">
      <c r="A6" s="17" t="s">
        <v>330</v>
      </c>
      <c r="B6" s="29" t="s">
        <v>331</v>
      </c>
      <c r="C6" s="18" t="str">
        <f t="shared" si="0"/>
        <v>Finished</v>
      </c>
      <c r="D6" s="32">
        <v>43732</v>
      </c>
      <c r="E6" s="32">
        <v>43733</v>
      </c>
      <c r="F6" s="18">
        <f t="shared" si="1"/>
        <v>2</v>
      </c>
      <c r="G6" s="34">
        <v>1</v>
      </c>
    </row>
    <row r="7" spans="1:7">
      <c r="A7" s="17" t="s">
        <v>332</v>
      </c>
      <c r="B7" s="29" t="s">
        <v>328</v>
      </c>
      <c r="C7" s="18" t="str">
        <f t="shared" si="0"/>
        <v>Finished</v>
      </c>
      <c r="D7" s="32">
        <v>43733</v>
      </c>
      <c r="E7" s="32">
        <v>43733</v>
      </c>
      <c r="F7" s="18">
        <f t="shared" si="1"/>
        <v>1</v>
      </c>
      <c r="G7" s="34">
        <v>1</v>
      </c>
    </row>
    <row r="8" spans="1:7">
      <c r="A8" s="17" t="s">
        <v>333</v>
      </c>
      <c r="B8" s="29" t="s">
        <v>325</v>
      </c>
      <c r="C8" s="18" t="str">
        <f t="shared" si="0"/>
        <v>Finished</v>
      </c>
      <c r="D8" s="32">
        <v>43733</v>
      </c>
      <c r="E8" s="32">
        <v>43733</v>
      </c>
      <c r="F8" s="18">
        <f t="shared" si="1"/>
        <v>1</v>
      </c>
      <c r="G8" s="34">
        <v>1</v>
      </c>
    </row>
    <row r="9" spans="1:7">
      <c r="A9" s="17" t="s">
        <v>334</v>
      </c>
      <c r="B9" s="29" t="s">
        <v>328</v>
      </c>
      <c r="C9" s="18" t="str">
        <f t="shared" si="0"/>
        <v>Finished</v>
      </c>
      <c r="D9" s="32">
        <v>43733</v>
      </c>
      <c r="E9" s="32">
        <v>43807</v>
      </c>
      <c r="F9" s="18">
        <f t="shared" si="1"/>
        <v>53</v>
      </c>
      <c r="G9" s="34">
        <v>1</v>
      </c>
    </row>
    <row r="10" spans="1:7">
      <c r="A10" s="17" t="s">
        <v>335</v>
      </c>
      <c r="B10" s="29" t="s">
        <v>328</v>
      </c>
      <c r="C10" s="18" t="str">
        <f t="shared" si="0"/>
        <v>Finished</v>
      </c>
      <c r="D10" s="32">
        <v>43734</v>
      </c>
      <c r="E10" s="32">
        <v>43734</v>
      </c>
      <c r="F10" s="18">
        <f t="shared" si="1"/>
        <v>1</v>
      </c>
      <c r="G10" s="34">
        <v>1</v>
      </c>
    </row>
    <row r="11" spans="1:7">
      <c r="A11" s="20" t="s">
        <v>336</v>
      </c>
      <c r="B11" s="29" t="s">
        <v>325</v>
      </c>
      <c r="C11" s="18" t="str">
        <f t="shared" si="0"/>
        <v>Finished</v>
      </c>
      <c r="D11" s="32">
        <v>43734</v>
      </c>
      <c r="E11" s="32">
        <v>43807</v>
      </c>
      <c r="F11" s="18">
        <f t="shared" si="1"/>
        <v>52</v>
      </c>
      <c r="G11" s="34">
        <v>1</v>
      </c>
    </row>
    <row r="12" spans="1:7">
      <c r="A12" s="17" t="s">
        <v>337</v>
      </c>
      <c r="B12" s="29" t="s">
        <v>325</v>
      </c>
      <c r="C12" s="18" t="str">
        <f t="shared" si="0"/>
        <v>Finished</v>
      </c>
      <c r="D12" s="32">
        <v>43734</v>
      </c>
      <c r="E12" s="32">
        <v>43807</v>
      </c>
      <c r="F12" s="18">
        <f t="shared" si="1"/>
        <v>52</v>
      </c>
      <c r="G12" s="34">
        <v>1</v>
      </c>
    </row>
    <row r="13" spans="1:7">
      <c r="A13" s="17" t="s">
        <v>338</v>
      </c>
      <c r="B13" s="29" t="s">
        <v>339</v>
      </c>
      <c r="C13" s="18" t="str">
        <f t="shared" si="0"/>
        <v>Finished</v>
      </c>
      <c r="D13" s="32">
        <v>43800</v>
      </c>
      <c r="E13" s="32">
        <v>43807</v>
      </c>
      <c r="F13" s="18">
        <f t="shared" si="1"/>
        <v>5</v>
      </c>
      <c r="G13" s="34">
        <v>1</v>
      </c>
    </row>
    <row r="14" spans="1:7">
      <c r="A14" s="30" t="s">
        <v>122</v>
      </c>
      <c r="B14" s="29" t="s">
        <v>328</v>
      </c>
      <c r="C14" s="31" t="str">
        <f>IF(G14=0,"Not Started",IF(G14&lt;1,"Progress",IF(G14=1,"Finished")))</f>
        <v>Finished</v>
      </c>
      <c r="D14" s="32"/>
      <c r="E14" s="32"/>
      <c r="F14" s="33">
        <f t="shared" si="1"/>
        <v>0</v>
      </c>
      <c r="G14" s="35">
        <f>AVERAGE(G3:G13)</f>
        <v>1</v>
      </c>
    </row>
    <row r="15" spans="1:7">
      <c r="A15" s="36" t="s">
        <v>340</v>
      </c>
      <c r="B15" s="29" t="s">
        <v>339</v>
      </c>
      <c r="C15" s="37" t="str">
        <f>IF(G15=0,"Not Started",IF(G15&lt;1,"Progress",IF(G15=1,"Finished")))</f>
        <v>Finished</v>
      </c>
      <c r="D15" s="38"/>
      <c r="E15" s="38"/>
      <c r="F15" s="39">
        <f t="shared" si="1"/>
        <v>0</v>
      </c>
      <c r="G15" s="40">
        <f>AVERAGE(G16:G21)</f>
        <v>1</v>
      </c>
    </row>
    <row r="16" spans="1:7">
      <c r="A16" s="17" t="s">
        <v>341</v>
      </c>
      <c r="B16" s="29" t="s">
        <v>328</v>
      </c>
      <c r="C16" s="21" t="str">
        <f>IF(G16=0,"Not Started",IF(G16&lt;1,"Progress",IF(G16=1,"Finished")))</f>
        <v>Finished</v>
      </c>
      <c r="D16" s="19">
        <v>43748</v>
      </c>
      <c r="E16" s="19">
        <v>43748</v>
      </c>
      <c r="F16" s="18">
        <f>NETWORKDAYS(D16,E16)</f>
        <v>1</v>
      </c>
      <c r="G16" s="34">
        <v>1</v>
      </c>
    </row>
    <row r="17" spans="1:7">
      <c r="A17" s="17" t="s">
        <v>342</v>
      </c>
      <c r="B17" s="29" t="s">
        <v>343</v>
      </c>
      <c r="C17" s="21" t="str">
        <f t="shared" ref="C17:C21" si="2">IF(G17=0,"Not Started",IF(G17&lt;1,"Progress",IF(G17=1,"Finished")))</f>
        <v>Finished</v>
      </c>
      <c r="D17" s="19">
        <v>43748</v>
      </c>
      <c r="E17" s="19">
        <v>43749</v>
      </c>
      <c r="F17" s="18">
        <f t="shared" ref="F17:F21" si="3">NETWORKDAYS(D17,E17)</f>
        <v>2</v>
      </c>
      <c r="G17" s="34">
        <v>1</v>
      </c>
    </row>
    <row r="18" spans="1:7">
      <c r="A18" s="17" t="s">
        <v>344</v>
      </c>
      <c r="B18" s="29" t="s">
        <v>328</v>
      </c>
      <c r="C18" s="21" t="str">
        <f t="shared" si="2"/>
        <v>Finished</v>
      </c>
      <c r="D18" s="19">
        <v>43749</v>
      </c>
      <c r="E18" s="19">
        <v>43749</v>
      </c>
      <c r="F18" s="18">
        <f t="shared" si="3"/>
        <v>1</v>
      </c>
      <c r="G18" s="34">
        <v>1</v>
      </c>
    </row>
    <row r="19" spans="1:7">
      <c r="A19" s="17" t="s">
        <v>345</v>
      </c>
      <c r="B19" s="29" t="s">
        <v>328</v>
      </c>
      <c r="C19" s="21" t="str">
        <f t="shared" si="2"/>
        <v>Finished</v>
      </c>
      <c r="D19" s="19">
        <v>43749</v>
      </c>
      <c r="E19" s="19">
        <v>43749</v>
      </c>
      <c r="F19" s="18">
        <f t="shared" si="3"/>
        <v>1</v>
      </c>
      <c r="G19" s="34">
        <v>1</v>
      </c>
    </row>
    <row r="20" spans="1:7">
      <c r="A20" s="22" t="s">
        <v>346</v>
      </c>
      <c r="B20" s="29" t="s">
        <v>328</v>
      </c>
      <c r="C20" s="21" t="str">
        <f t="shared" si="2"/>
        <v>Finished</v>
      </c>
      <c r="D20" s="19">
        <v>43751</v>
      </c>
      <c r="E20" s="19">
        <v>43751</v>
      </c>
      <c r="F20" s="18">
        <f t="shared" si="3"/>
        <v>0</v>
      </c>
      <c r="G20" s="34">
        <v>1</v>
      </c>
    </row>
    <row r="21" spans="1:7">
      <c r="A21" s="22" t="s">
        <v>347</v>
      </c>
      <c r="B21" s="29" t="s">
        <v>328</v>
      </c>
      <c r="C21" s="21" t="str">
        <f t="shared" si="2"/>
        <v>Finished</v>
      </c>
      <c r="D21" s="19">
        <v>43751</v>
      </c>
      <c r="E21" s="19">
        <v>43751</v>
      </c>
      <c r="F21" s="18">
        <f t="shared" si="3"/>
        <v>0</v>
      </c>
      <c r="G21" s="34">
        <v>1</v>
      </c>
    </row>
    <row r="22" spans="1:7">
      <c r="A22" s="25" t="s">
        <v>348</v>
      </c>
      <c r="B22" s="29" t="s">
        <v>328</v>
      </c>
      <c r="C22" s="26" t="str">
        <f>IF(G22=0,"Not Started",IF(G22&lt;1,"Progress",IF(G22=1,"Finished")))</f>
        <v>Finished</v>
      </c>
      <c r="D22" s="27"/>
      <c r="E22" s="27"/>
      <c r="F22" s="26">
        <f>NETWORKDAYS(D22,E22)</f>
        <v>0</v>
      </c>
      <c r="G22" s="41">
        <f>AVERAGE(G23:G65)</f>
        <v>1</v>
      </c>
    </row>
    <row r="23" spans="1:7">
      <c r="A23" s="24" t="s">
        <v>349</v>
      </c>
      <c r="B23" s="29" t="s">
        <v>325</v>
      </c>
      <c r="C23" s="21" t="str">
        <f>IF(G23=0,"Not Started",IF(G23&lt;1,"Progress",IF(G23=1,"Finished")))</f>
        <v>Finished</v>
      </c>
      <c r="D23" s="19">
        <v>43755</v>
      </c>
      <c r="E23" s="19">
        <v>43755</v>
      </c>
      <c r="F23" s="18">
        <f>NETWORKDAYS(D23,E23)</f>
        <v>1</v>
      </c>
      <c r="G23" s="34">
        <v>1</v>
      </c>
    </row>
    <row r="24" spans="1:7">
      <c r="A24" s="22" t="s">
        <v>351</v>
      </c>
      <c r="B24" s="29" t="s">
        <v>328</v>
      </c>
      <c r="C24" s="21" t="str">
        <f t="shared" ref="C24:C65" si="4">IF(G24=0,"Not Started",IF(G24&lt;1,"Progress",IF(G24=1,"Finished")))</f>
        <v>Finished</v>
      </c>
      <c r="D24" s="19">
        <v>43755</v>
      </c>
      <c r="E24" s="19">
        <v>43755</v>
      </c>
      <c r="F24" s="18">
        <f t="shared" ref="F24:F80" si="5">NETWORKDAYS(D24,E24)</f>
        <v>1</v>
      </c>
      <c r="G24" s="34">
        <v>1</v>
      </c>
    </row>
    <row r="25" spans="1:7">
      <c r="A25" s="22" t="s">
        <v>352</v>
      </c>
      <c r="B25" s="29" t="s">
        <v>328</v>
      </c>
      <c r="C25" s="21" t="str">
        <f t="shared" si="4"/>
        <v>Finished</v>
      </c>
      <c r="D25" s="19">
        <v>43755</v>
      </c>
      <c r="E25" s="19">
        <v>43757</v>
      </c>
      <c r="F25" s="18">
        <f t="shared" si="5"/>
        <v>2</v>
      </c>
      <c r="G25" s="34">
        <v>1</v>
      </c>
    </row>
    <row r="26" spans="1:7">
      <c r="A26" s="22" t="s">
        <v>353</v>
      </c>
      <c r="B26" s="29" t="s">
        <v>328</v>
      </c>
      <c r="C26" s="21" t="str">
        <f t="shared" si="4"/>
        <v>Finished</v>
      </c>
      <c r="D26" s="19">
        <v>43757</v>
      </c>
      <c r="E26" s="19">
        <v>43757</v>
      </c>
      <c r="F26" s="18">
        <f t="shared" si="5"/>
        <v>0</v>
      </c>
      <c r="G26" s="34">
        <v>1</v>
      </c>
    </row>
    <row r="27" spans="1:7">
      <c r="A27" s="24" t="s">
        <v>354</v>
      </c>
      <c r="B27" s="29" t="s">
        <v>325</v>
      </c>
      <c r="C27" s="21" t="str">
        <f t="shared" si="4"/>
        <v>Finished</v>
      </c>
      <c r="D27" s="19"/>
      <c r="E27" s="19"/>
      <c r="F27" s="18">
        <f t="shared" si="5"/>
        <v>0</v>
      </c>
      <c r="G27" s="34">
        <v>1</v>
      </c>
    </row>
    <row r="28" spans="1:7">
      <c r="A28" s="22" t="s">
        <v>356</v>
      </c>
      <c r="B28" s="29" t="s">
        <v>328</v>
      </c>
      <c r="C28" s="21" t="str">
        <f t="shared" si="4"/>
        <v>Finished</v>
      </c>
      <c r="D28" s="19">
        <v>43754</v>
      </c>
      <c r="E28" s="19">
        <v>43770</v>
      </c>
      <c r="F28" s="18">
        <f t="shared" si="5"/>
        <v>13</v>
      </c>
      <c r="G28" s="34">
        <v>1</v>
      </c>
    </row>
    <row r="29" spans="1:7">
      <c r="A29" s="22" t="s">
        <v>358</v>
      </c>
      <c r="B29" s="29" t="s">
        <v>283</v>
      </c>
      <c r="C29" s="21" t="str">
        <f t="shared" si="4"/>
        <v>Finished</v>
      </c>
      <c r="D29" s="19">
        <v>43754</v>
      </c>
      <c r="E29" s="19">
        <v>43770</v>
      </c>
      <c r="F29" s="18">
        <f t="shared" si="5"/>
        <v>13</v>
      </c>
      <c r="G29" s="34">
        <v>1</v>
      </c>
    </row>
    <row r="30" spans="1:7">
      <c r="A30" s="22" t="s">
        <v>360</v>
      </c>
      <c r="B30" s="29" t="s">
        <v>339</v>
      </c>
      <c r="C30" s="21" t="str">
        <f t="shared" si="4"/>
        <v>Finished</v>
      </c>
      <c r="D30" s="19">
        <v>43754</v>
      </c>
      <c r="E30" s="19">
        <v>43770</v>
      </c>
      <c r="F30" s="18">
        <f t="shared" si="5"/>
        <v>13</v>
      </c>
      <c r="G30" s="34">
        <v>1</v>
      </c>
    </row>
    <row r="31" spans="1:7">
      <c r="A31" s="22" t="s">
        <v>362</v>
      </c>
      <c r="B31" s="29" t="s">
        <v>325</v>
      </c>
      <c r="C31" s="21" t="str">
        <f t="shared" si="4"/>
        <v>Finished</v>
      </c>
      <c r="D31" s="19">
        <v>43754</v>
      </c>
      <c r="E31" s="19">
        <v>43770</v>
      </c>
      <c r="F31" s="18">
        <f t="shared" si="5"/>
        <v>13</v>
      </c>
      <c r="G31" s="34">
        <v>1</v>
      </c>
    </row>
    <row r="32" spans="1:7">
      <c r="A32" s="22" t="s">
        <v>364</v>
      </c>
      <c r="B32" s="29" t="s">
        <v>339</v>
      </c>
      <c r="C32" s="21" t="str">
        <f t="shared" si="4"/>
        <v>Finished</v>
      </c>
      <c r="D32" s="19">
        <v>43754</v>
      </c>
      <c r="E32" s="19">
        <v>43770</v>
      </c>
      <c r="F32" s="18">
        <f t="shared" si="5"/>
        <v>13</v>
      </c>
      <c r="G32" s="34">
        <v>1</v>
      </c>
    </row>
    <row r="33" spans="1:7">
      <c r="A33" s="22" t="s">
        <v>365</v>
      </c>
      <c r="B33" s="29" t="s">
        <v>325</v>
      </c>
      <c r="C33" s="21" t="str">
        <f t="shared" si="4"/>
        <v>Finished</v>
      </c>
      <c r="D33" s="19">
        <v>43805</v>
      </c>
      <c r="E33" s="19">
        <v>43807</v>
      </c>
      <c r="F33" s="18">
        <f t="shared" si="5"/>
        <v>1</v>
      </c>
      <c r="G33" s="34">
        <v>1</v>
      </c>
    </row>
    <row r="34" spans="1:7">
      <c r="A34" s="22" t="s">
        <v>367</v>
      </c>
      <c r="B34" s="29" t="s">
        <v>328</v>
      </c>
      <c r="C34" s="21" t="str">
        <f t="shared" si="4"/>
        <v>Finished</v>
      </c>
      <c r="D34" s="19">
        <v>43805</v>
      </c>
      <c r="E34" s="19">
        <v>43807</v>
      </c>
      <c r="F34" s="18">
        <f t="shared" si="5"/>
        <v>1</v>
      </c>
      <c r="G34" s="34">
        <v>1</v>
      </c>
    </row>
    <row r="35" spans="1:7">
      <c r="A35" s="22" t="s">
        <v>369</v>
      </c>
      <c r="B35" s="29" t="s">
        <v>325</v>
      </c>
      <c r="C35" s="21" t="str">
        <f t="shared" si="4"/>
        <v>Finished</v>
      </c>
      <c r="D35" s="19">
        <v>43805</v>
      </c>
      <c r="E35" s="19">
        <v>43807</v>
      </c>
      <c r="F35" s="18">
        <f t="shared" si="5"/>
        <v>1</v>
      </c>
      <c r="G35" s="34">
        <v>1</v>
      </c>
    </row>
    <row r="36" spans="1:7">
      <c r="A36" s="24" t="s">
        <v>370</v>
      </c>
      <c r="B36" s="29" t="s">
        <v>328</v>
      </c>
      <c r="C36" s="21" t="str">
        <f t="shared" si="4"/>
        <v>Finished</v>
      </c>
      <c r="D36" s="19"/>
      <c r="E36" s="19"/>
      <c r="F36" s="18">
        <f t="shared" si="5"/>
        <v>0</v>
      </c>
      <c r="G36" s="34">
        <v>1</v>
      </c>
    </row>
    <row r="37" spans="1:7">
      <c r="A37" s="22" t="s">
        <v>371</v>
      </c>
      <c r="B37" s="29" t="s">
        <v>328</v>
      </c>
      <c r="C37" s="21" t="str">
        <f t="shared" si="4"/>
        <v>Finished</v>
      </c>
      <c r="D37" s="19">
        <v>43771</v>
      </c>
      <c r="E37" s="19">
        <v>43771</v>
      </c>
      <c r="F37" s="18">
        <f t="shared" si="5"/>
        <v>0</v>
      </c>
      <c r="G37" s="34">
        <v>1</v>
      </c>
    </row>
    <row r="38" spans="1:7">
      <c r="A38" s="22" t="s">
        <v>372</v>
      </c>
      <c r="B38" s="29" t="s">
        <v>328</v>
      </c>
      <c r="C38" s="21" t="str">
        <f t="shared" si="4"/>
        <v>Finished</v>
      </c>
      <c r="D38" s="19">
        <v>43771</v>
      </c>
      <c r="E38" s="19">
        <v>43771</v>
      </c>
      <c r="F38" s="18">
        <f t="shared" si="5"/>
        <v>0</v>
      </c>
      <c r="G38" s="34">
        <v>1</v>
      </c>
    </row>
    <row r="39" spans="1:7">
      <c r="A39" s="22" t="s">
        <v>373</v>
      </c>
      <c r="B39" s="29" t="s">
        <v>328</v>
      </c>
      <c r="C39" s="21" t="str">
        <f t="shared" si="4"/>
        <v>Finished</v>
      </c>
      <c r="D39" s="19">
        <v>43771</v>
      </c>
      <c r="E39" s="19">
        <v>43771</v>
      </c>
      <c r="F39" s="18">
        <f t="shared" si="5"/>
        <v>0</v>
      </c>
      <c r="G39" s="34">
        <v>1</v>
      </c>
    </row>
    <row r="40" spans="1:7">
      <c r="A40" s="22" t="s">
        <v>374</v>
      </c>
      <c r="B40" s="29" t="s">
        <v>325</v>
      </c>
      <c r="C40" s="21" t="str">
        <f t="shared" si="4"/>
        <v>Finished</v>
      </c>
      <c r="D40" s="19">
        <v>43771</v>
      </c>
      <c r="E40" s="19">
        <v>43771</v>
      </c>
      <c r="F40" s="18">
        <f t="shared" si="5"/>
        <v>0</v>
      </c>
      <c r="G40" s="34">
        <v>1</v>
      </c>
    </row>
    <row r="41" spans="1:7">
      <c r="A41" s="22" t="s">
        <v>375</v>
      </c>
      <c r="B41" s="29" t="s">
        <v>328</v>
      </c>
      <c r="C41" s="21" t="str">
        <f t="shared" si="4"/>
        <v>Finished</v>
      </c>
      <c r="D41" s="19">
        <v>43771</v>
      </c>
      <c r="E41" s="19">
        <v>43771</v>
      </c>
      <c r="F41" s="18">
        <f t="shared" si="5"/>
        <v>0</v>
      </c>
      <c r="G41" s="34">
        <v>1</v>
      </c>
    </row>
    <row r="42" spans="1:7">
      <c r="A42" s="22" t="s">
        <v>376</v>
      </c>
      <c r="B42" s="29" t="s">
        <v>328</v>
      </c>
      <c r="C42" s="21" t="str">
        <f t="shared" si="4"/>
        <v>Finished</v>
      </c>
      <c r="D42" s="19">
        <v>43805</v>
      </c>
      <c r="E42" s="19">
        <v>43807</v>
      </c>
      <c r="F42" s="18">
        <f t="shared" si="5"/>
        <v>1</v>
      </c>
      <c r="G42" s="34">
        <v>1</v>
      </c>
    </row>
    <row r="43" spans="1:7">
      <c r="A43" s="22" t="s">
        <v>367</v>
      </c>
      <c r="B43" s="29" t="s">
        <v>325</v>
      </c>
      <c r="C43" s="21" t="str">
        <f t="shared" si="4"/>
        <v>Finished</v>
      </c>
      <c r="D43" s="19">
        <v>43805</v>
      </c>
      <c r="E43" s="19">
        <v>43807</v>
      </c>
      <c r="F43" s="18">
        <f t="shared" si="5"/>
        <v>1</v>
      </c>
      <c r="G43" s="34">
        <v>1</v>
      </c>
    </row>
    <row r="44" spans="1:7">
      <c r="A44" s="22" t="s">
        <v>369</v>
      </c>
      <c r="B44" s="29" t="s">
        <v>325</v>
      </c>
      <c r="C44" s="21" t="str">
        <f t="shared" si="4"/>
        <v>Finished</v>
      </c>
      <c r="D44" s="19">
        <v>43805</v>
      </c>
      <c r="E44" s="19">
        <v>43807</v>
      </c>
      <c r="F44" s="18">
        <f t="shared" si="5"/>
        <v>1</v>
      </c>
      <c r="G44" s="34">
        <v>1</v>
      </c>
    </row>
    <row r="45" spans="1:7">
      <c r="A45" s="24" t="s">
        <v>377</v>
      </c>
      <c r="B45" s="29" t="s">
        <v>325</v>
      </c>
      <c r="C45" s="21" t="str">
        <f t="shared" si="4"/>
        <v>Finished</v>
      </c>
      <c r="D45" s="19"/>
      <c r="E45" s="19"/>
      <c r="F45" s="18">
        <f t="shared" si="5"/>
        <v>0</v>
      </c>
      <c r="G45" s="34">
        <v>1</v>
      </c>
    </row>
    <row r="46" spans="1:7">
      <c r="A46" s="22" t="s">
        <v>378</v>
      </c>
      <c r="B46" s="29" t="s">
        <v>328</v>
      </c>
      <c r="C46" s="21" t="str">
        <f t="shared" si="4"/>
        <v>Finished</v>
      </c>
      <c r="D46" s="19">
        <v>43771</v>
      </c>
      <c r="E46" s="19">
        <v>43771</v>
      </c>
      <c r="F46" s="18">
        <f t="shared" si="5"/>
        <v>0</v>
      </c>
      <c r="G46" s="34">
        <v>1</v>
      </c>
    </row>
    <row r="47" spans="1:7">
      <c r="A47" s="22" t="s">
        <v>358</v>
      </c>
      <c r="B47" s="29" t="s">
        <v>328</v>
      </c>
      <c r="C47" s="21" t="str">
        <f t="shared" si="4"/>
        <v>Finished</v>
      </c>
      <c r="D47" s="19">
        <v>43771</v>
      </c>
      <c r="E47" s="19">
        <v>43771</v>
      </c>
      <c r="F47" s="18">
        <f t="shared" si="5"/>
        <v>0</v>
      </c>
      <c r="G47" s="34">
        <v>1</v>
      </c>
    </row>
    <row r="48" spans="1:7">
      <c r="A48" s="22" t="s">
        <v>359</v>
      </c>
      <c r="B48" s="29" t="s">
        <v>325</v>
      </c>
      <c r="C48" s="21" t="str">
        <f t="shared" si="4"/>
        <v>Finished</v>
      </c>
      <c r="D48" s="19">
        <v>43771</v>
      </c>
      <c r="E48" s="19">
        <v>43771</v>
      </c>
      <c r="F48" s="18">
        <f t="shared" si="5"/>
        <v>0</v>
      </c>
      <c r="G48" s="34">
        <v>1</v>
      </c>
    </row>
    <row r="49" spans="1:7">
      <c r="A49" s="22" t="s">
        <v>362</v>
      </c>
      <c r="B49" s="29" t="s">
        <v>328</v>
      </c>
      <c r="C49" s="21" t="str">
        <f t="shared" si="4"/>
        <v>Finished</v>
      </c>
      <c r="D49" s="19">
        <v>43771</v>
      </c>
      <c r="E49" s="19">
        <v>43771</v>
      </c>
      <c r="F49" s="18">
        <f t="shared" si="5"/>
        <v>0</v>
      </c>
      <c r="G49" s="34">
        <v>1</v>
      </c>
    </row>
    <row r="50" spans="1:7">
      <c r="A50" s="22" t="s">
        <v>364</v>
      </c>
      <c r="B50" s="29" t="s">
        <v>328</v>
      </c>
      <c r="C50" s="21" t="str">
        <f t="shared" si="4"/>
        <v>Finished</v>
      </c>
      <c r="D50" s="19">
        <v>43771</v>
      </c>
      <c r="E50" s="19">
        <v>43771</v>
      </c>
      <c r="F50" s="18">
        <f t="shared" si="5"/>
        <v>0</v>
      </c>
      <c r="G50" s="34">
        <v>1</v>
      </c>
    </row>
    <row r="51" spans="1:7">
      <c r="A51" s="22" t="s">
        <v>365</v>
      </c>
      <c r="B51" s="29" t="s">
        <v>325</v>
      </c>
      <c r="C51" s="21" t="str">
        <f t="shared" si="4"/>
        <v>Finished</v>
      </c>
      <c r="D51" s="19">
        <v>43805</v>
      </c>
      <c r="E51" s="19">
        <v>43807</v>
      </c>
      <c r="F51" s="18">
        <f t="shared" si="5"/>
        <v>1</v>
      </c>
      <c r="G51" s="34">
        <v>1</v>
      </c>
    </row>
    <row r="52" spans="1:7">
      <c r="A52" s="22" t="s">
        <v>367</v>
      </c>
      <c r="B52" s="29" t="s">
        <v>328</v>
      </c>
      <c r="C52" s="21" t="str">
        <f t="shared" si="4"/>
        <v>Finished</v>
      </c>
      <c r="D52" s="19">
        <v>43805</v>
      </c>
      <c r="E52" s="19">
        <v>43807</v>
      </c>
      <c r="F52" s="18">
        <f t="shared" si="5"/>
        <v>1</v>
      </c>
      <c r="G52" s="34">
        <v>1</v>
      </c>
    </row>
    <row r="53" spans="1:7">
      <c r="A53" s="22" t="s">
        <v>368</v>
      </c>
      <c r="B53" s="29" t="s">
        <v>325</v>
      </c>
      <c r="C53" s="21" t="str">
        <f t="shared" si="4"/>
        <v>Finished</v>
      </c>
      <c r="D53" s="19">
        <v>43805</v>
      </c>
      <c r="E53" s="19">
        <v>43807</v>
      </c>
      <c r="F53" s="18">
        <f t="shared" si="5"/>
        <v>1</v>
      </c>
      <c r="G53" s="34">
        <v>1</v>
      </c>
    </row>
    <row r="54" spans="1:7">
      <c r="A54" s="42" t="s">
        <v>379</v>
      </c>
      <c r="B54" s="29" t="s">
        <v>380</v>
      </c>
      <c r="C54" s="21" t="str">
        <f t="shared" si="4"/>
        <v>Finished</v>
      </c>
      <c r="D54" s="19"/>
      <c r="E54" s="19"/>
      <c r="F54" s="18">
        <f t="shared" si="5"/>
        <v>0</v>
      </c>
      <c r="G54" s="34">
        <v>1</v>
      </c>
    </row>
    <row r="55" spans="1:7">
      <c r="A55" s="22" t="s">
        <v>355</v>
      </c>
      <c r="B55" s="29" t="s">
        <v>283</v>
      </c>
      <c r="C55" s="21" t="str">
        <f t="shared" si="4"/>
        <v>Finished</v>
      </c>
      <c r="D55" s="19">
        <v>43771</v>
      </c>
      <c r="E55" s="19">
        <v>43771</v>
      </c>
      <c r="F55" s="18">
        <f t="shared" si="5"/>
        <v>0</v>
      </c>
      <c r="G55" s="34">
        <v>1</v>
      </c>
    </row>
    <row r="56" spans="1:7">
      <c r="A56" s="22" t="s">
        <v>357</v>
      </c>
      <c r="B56" s="29" t="s">
        <v>283</v>
      </c>
      <c r="C56" s="21" t="str">
        <f t="shared" si="4"/>
        <v>Finished</v>
      </c>
      <c r="D56" s="19">
        <v>43771</v>
      </c>
      <c r="E56" s="19">
        <v>43771</v>
      </c>
      <c r="F56" s="18">
        <f t="shared" si="5"/>
        <v>0</v>
      </c>
      <c r="G56" s="34">
        <v>1</v>
      </c>
    </row>
    <row r="57" spans="1:7">
      <c r="A57" s="22" t="s">
        <v>373</v>
      </c>
      <c r="B57" s="29" t="s">
        <v>283</v>
      </c>
      <c r="C57" s="21" t="str">
        <f t="shared" si="4"/>
        <v>Finished</v>
      </c>
      <c r="D57" s="19">
        <v>43771</v>
      </c>
      <c r="E57" s="19">
        <v>43771</v>
      </c>
      <c r="F57" s="18">
        <f t="shared" si="5"/>
        <v>0</v>
      </c>
      <c r="G57" s="34">
        <v>1</v>
      </c>
    </row>
    <row r="58" spans="1:7">
      <c r="A58" s="22" t="s">
        <v>361</v>
      </c>
      <c r="B58" s="29" t="s">
        <v>283</v>
      </c>
      <c r="C58" s="21" t="str">
        <f t="shared" si="4"/>
        <v>Finished</v>
      </c>
      <c r="D58" s="19">
        <v>43771</v>
      </c>
      <c r="E58" s="19">
        <v>43771</v>
      </c>
      <c r="F58" s="18">
        <f t="shared" si="5"/>
        <v>0</v>
      </c>
      <c r="G58" s="34">
        <v>1</v>
      </c>
    </row>
    <row r="59" spans="1:7">
      <c r="A59" s="22" t="s">
        <v>363</v>
      </c>
      <c r="B59" s="29" t="s">
        <v>283</v>
      </c>
      <c r="C59" s="21" t="str">
        <f t="shared" si="4"/>
        <v>Finished</v>
      </c>
      <c r="D59" s="19">
        <v>43771</v>
      </c>
      <c r="E59" s="19">
        <v>43771</v>
      </c>
      <c r="F59" s="18">
        <f t="shared" si="5"/>
        <v>0</v>
      </c>
      <c r="G59" s="34">
        <v>1</v>
      </c>
    </row>
    <row r="60" spans="1:7">
      <c r="A60" s="22" t="s">
        <v>381</v>
      </c>
      <c r="B60" s="29" t="s">
        <v>283</v>
      </c>
      <c r="C60" s="21" t="str">
        <f t="shared" si="4"/>
        <v>Finished</v>
      </c>
      <c r="D60" s="19">
        <v>43805</v>
      </c>
      <c r="E60" s="19">
        <v>43807</v>
      </c>
      <c r="F60" s="18">
        <f t="shared" si="5"/>
        <v>1</v>
      </c>
      <c r="G60" s="34">
        <v>1</v>
      </c>
    </row>
    <row r="61" spans="1:7">
      <c r="A61" s="22" t="s">
        <v>366</v>
      </c>
      <c r="B61" s="29" t="s">
        <v>380</v>
      </c>
      <c r="C61" s="21" t="str">
        <f t="shared" si="4"/>
        <v>Finished</v>
      </c>
      <c r="D61" s="19">
        <v>43805</v>
      </c>
      <c r="E61" s="19">
        <v>43807</v>
      </c>
      <c r="F61" s="18">
        <f t="shared" si="5"/>
        <v>1</v>
      </c>
      <c r="G61" s="34">
        <v>1</v>
      </c>
    </row>
    <row r="62" spans="1:7">
      <c r="A62" s="22" t="s">
        <v>368</v>
      </c>
      <c r="B62" s="29" t="s">
        <v>380</v>
      </c>
      <c r="C62" s="21" t="str">
        <f t="shared" si="4"/>
        <v>Finished</v>
      </c>
      <c r="D62" s="19">
        <v>43805</v>
      </c>
      <c r="E62" s="19">
        <v>43807</v>
      </c>
      <c r="F62" s="18">
        <f t="shared" si="5"/>
        <v>1</v>
      </c>
      <c r="G62" s="34">
        <v>1</v>
      </c>
    </row>
    <row r="63" spans="1:7">
      <c r="A63" s="24" t="s">
        <v>382</v>
      </c>
      <c r="B63" s="29" t="s">
        <v>283</v>
      </c>
      <c r="C63" s="21" t="str">
        <f t="shared" si="4"/>
        <v>Finished</v>
      </c>
      <c r="D63" s="19"/>
      <c r="E63" s="19"/>
      <c r="F63" s="18">
        <f t="shared" si="5"/>
        <v>0</v>
      </c>
      <c r="G63" s="34">
        <v>1</v>
      </c>
    </row>
    <row r="64" spans="1:7">
      <c r="A64" s="28" t="s">
        <v>383</v>
      </c>
      <c r="B64" s="29" t="s">
        <v>325</v>
      </c>
      <c r="C64" s="21" t="str">
        <f t="shared" si="4"/>
        <v>Finished</v>
      </c>
      <c r="D64" s="19">
        <v>43792</v>
      </c>
      <c r="E64" s="19">
        <v>43794</v>
      </c>
      <c r="F64" s="18">
        <f t="shared" si="5"/>
        <v>1</v>
      </c>
      <c r="G64" s="34">
        <v>1</v>
      </c>
    </row>
    <row r="65" spans="1:7">
      <c r="A65" s="28" t="s">
        <v>384</v>
      </c>
      <c r="B65" s="29" t="s">
        <v>283</v>
      </c>
      <c r="C65" s="21" t="str">
        <f t="shared" si="4"/>
        <v>Finished</v>
      </c>
      <c r="D65" s="19">
        <v>43792</v>
      </c>
      <c r="E65" s="19">
        <v>43794</v>
      </c>
      <c r="F65" s="18">
        <f t="shared" si="5"/>
        <v>1</v>
      </c>
      <c r="G65" s="34">
        <v>1</v>
      </c>
    </row>
    <row r="66" spans="1:7">
      <c r="A66" s="25" t="s">
        <v>385</v>
      </c>
      <c r="B66" s="43" t="s">
        <v>380</v>
      </c>
      <c r="C66" s="44" t="str">
        <f>IF(G66=0,"Not Started",IF(G66&lt;1,"Progress",IF(G66=1,"Finished")))</f>
        <v>Finished</v>
      </c>
      <c r="D66" s="45"/>
      <c r="E66" s="45"/>
      <c r="F66" s="44">
        <f t="shared" si="5"/>
        <v>0</v>
      </c>
      <c r="G66" s="41">
        <f>AVERAGE(G67:G80)</f>
        <v>1</v>
      </c>
    </row>
    <row r="67" spans="1:7">
      <c r="A67" s="24" t="s">
        <v>386</v>
      </c>
      <c r="B67" s="29" t="s">
        <v>380</v>
      </c>
      <c r="C67" s="18" t="str">
        <f>IF(G67=0,"Not Started",IF(G67&lt;1,"Progress",IF(G67=1,"Finished")))</f>
        <v>Finished</v>
      </c>
      <c r="D67" s="19"/>
      <c r="E67" s="19"/>
      <c r="F67" s="18">
        <f t="shared" si="5"/>
        <v>0</v>
      </c>
      <c r="G67" s="34">
        <v>1</v>
      </c>
    </row>
    <row r="68" spans="1:7">
      <c r="A68" s="17" t="s">
        <v>387</v>
      </c>
      <c r="B68" s="29" t="s">
        <v>283</v>
      </c>
      <c r="C68" s="18" t="str">
        <f t="shared" ref="C68:C80" si="6">IF(G68=0,"Not Started",IF(G68&lt;1,"Progress",IF(G68=1,"Finished")))</f>
        <v>Finished</v>
      </c>
      <c r="D68" s="19">
        <v>43789</v>
      </c>
      <c r="E68" s="19">
        <v>43791</v>
      </c>
      <c r="F68" s="18">
        <f t="shared" si="5"/>
        <v>3</v>
      </c>
      <c r="G68" s="34">
        <v>1</v>
      </c>
    </row>
    <row r="69" spans="1:7">
      <c r="A69" s="17" t="s">
        <v>350</v>
      </c>
      <c r="B69" s="29" t="s">
        <v>283</v>
      </c>
      <c r="C69" s="18" t="str">
        <f t="shared" si="6"/>
        <v>Finished</v>
      </c>
      <c r="D69" s="19">
        <v>43789</v>
      </c>
      <c r="E69" s="19">
        <v>43791</v>
      </c>
      <c r="F69" s="18">
        <f t="shared" si="5"/>
        <v>3</v>
      </c>
      <c r="G69" s="34">
        <v>1</v>
      </c>
    </row>
    <row r="70" spans="1:7">
      <c r="A70" s="17" t="s">
        <v>388</v>
      </c>
      <c r="B70" s="29" t="s">
        <v>283</v>
      </c>
      <c r="C70" s="18" t="str">
        <f t="shared" si="6"/>
        <v>Finished</v>
      </c>
      <c r="D70" s="19">
        <v>43789</v>
      </c>
      <c r="E70" s="19">
        <v>43791</v>
      </c>
      <c r="F70" s="18">
        <f t="shared" si="5"/>
        <v>3</v>
      </c>
      <c r="G70" s="34">
        <v>1</v>
      </c>
    </row>
    <row r="71" spans="1:7">
      <c r="A71" s="17" t="s">
        <v>389</v>
      </c>
      <c r="B71" s="29" t="s">
        <v>283</v>
      </c>
      <c r="C71" s="18" t="str">
        <f t="shared" si="6"/>
        <v>Finished</v>
      </c>
      <c r="D71" s="19">
        <v>43789</v>
      </c>
      <c r="E71" s="19">
        <v>43791</v>
      </c>
      <c r="F71" s="18">
        <f t="shared" si="5"/>
        <v>3</v>
      </c>
      <c r="G71" s="34">
        <v>1</v>
      </c>
    </row>
    <row r="72" spans="1:7">
      <c r="A72" s="24" t="s">
        <v>390</v>
      </c>
      <c r="B72" s="29" t="s">
        <v>380</v>
      </c>
      <c r="C72" s="18" t="str">
        <f t="shared" si="6"/>
        <v>Finished</v>
      </c>
      <c r="D72" s="19"/>
      <c r="E72" s="19"/>
      <c r="F72" s="18">
        <f t="shared" si="5"/>
        <v>0</v>
      </c>
      <c r="G72" s="34">
        <v>1</v>
      </c>
    </row>
    <row r="73" spans="1:7">
      <c r="A73" s="22" t="s">
        <v>391</v>
      </c>
      <c r="B73" s="29" t="s">
        <v>325</v>
      </c>
      <c r="C73" s="18" t="str">
        <f t="shared" si="6"/>
        <v>Finished</v>
      </c>
      <c r="D73" s="19">
        <v>43773</v>
      </c>
      <c r="E73" s="19">
        <v>43776</v>
      </c>
      <c r="F73" s="18">
        <f t="shared" si="5"/>
        <v>4</v>
      </c>
      <c r="G73" s="34">
        <v>1</v>
      </c>
    </row>
    <row r="74" spans="1:7">
      <c r="A74" s="22" t="s">
        <v>392</v>
      </c>
      <c r="B74" s="29" t="s">
        <v>325</v>
      </c>
      <c r="C74" s="18" t="str">
        <f t="shared" si="6"/>
        <v>Finished</v>
      </c>
      <c r="D74" s="19">
        <v>43773</v>
      </c>
      <c r="E74" s="19">
        <v>43776</v>
      </c>
      <c r="F74" s="18">
        <f t="shared" si="5"/>
        <v>4</v>
      </c>
      <c r="G74" s="34">
        <v>1</v>
      </c>
    </row>
    <row r="75" spans="1:7">
      <c r="A75" s="22" t="s">
        <v>393</v>
      </c>
      <c r="B75" s="29" t="s">
        <v>325</v>
      </c>
      <c r="C75" s="18" t="str">
        <f t="shared" si="6"/>
        <v>Finished</v>
      </c>
      <c r="D75" s="19">
        <v>43773</v>
      </c>
      <c r="E75" s="19">
        <v>43776</v>
      </c>
      <c r="F75" s="18">
        <f t="shared" si="5"/>
        <v>4</v>
      </c>
      <c r="G75" s="34">
        <v>1</v>
      </c>
    </row>
    <row r="76" spans="1:7">
      <c r="A76" s="22" t="s">
        <v>394</v>
      </c>
      <c r="B76" s="29" t="s">
        <v>380</v>
      </c>
      <c r="C76" s="18" t="str">
        <f t="shared" si="6"/>
        <v>Finished</v>
      </c>
      <c r="D76" s="19">
        <v>43773</v>
      </c>
      <c r="E76" s="19">
        <v>43776</v>
      </c>
      <c r="F76" s="18">
        <f t="shared" si="5"/>
        <v>4</v>
      </c>
      <c r="G76" s="34">
        <v>1</v>
      </c>
    </row>
    <row r="77" spans="1:7">
      <c r="A77" s="22" t="s">
        <v>395</v>
      </c>
      <c r="B77" s="29" t="s">
        <v>380</v>
      </c>
      <c r="C77" s="18" t="str">
        <f t="shared" si="6"/>
        <v>Finished</v>
      </c>
      <c r="D77" s="19">
        <v>43773</v>
      </c>
      <c r="E77" s="19">
        <v>43776</v>
      </c>
      <c r="F77" s="18">
        <f t="shared" si="5"/>
        <v>4</v>
      </c>
      <c r="G77" s="34">
        <v>1</v>
      </c>
    </row>
    <row r="78" spans="1:7">
      <c r="A78" s="22" t="s">
        <v>381</v>
      </c>
      <c r="B78" s="29" t="s">
        <v>380</v>
      </c>
      <c r="C78" s="21" t="str">
        <f t="shared" si="6"/>
        <v>Finished</v>
      </c>
      <c r="D78" s="19">
        <v>43805</v>
      </c>
      <c r="E78" s="19">
        <v>43807</v>
      </c>
      <c r="F78" s="18">
        <f t="shared" si="5"/>
        <v>1</v>
      </c>
      <c r="G78" s="34">
        <v>1</v>
      </c>
    </row>
    <row r="79" spans="1:7">
      <c r="A79" s="22" t="s">
        <v>366</v>
      </c>
      <c r="B79" s="29" t="s">
        <v>380</v>
      </c>
      <c r="C79" s="21" t="str">
        <f t="shared" si="6"/>
        <v>Finished</v>
      </c>
      <c r="D79" s="19">
        <v>43805</v>
      </c>
      <c r="E79" s="19">
        <v>43807</v>
      </c>
      <c r="F79" s="18">
        <f t="shared" si="5"/>
        <v>1</v>
      </c>
      <c r="G79" s="34">
        <v>1</v>
      </c>
    </row>
    <row r="80" spans="1:7">
      <c r="A80" s="22" t="s">
        <v>396</v>
      </c>
      <c r="B80" s="29" t="s">
        <v>283</v>
      </c>
      <c r="C80" s="21" t="str">
        <f t="shared" si="6"/>
        <v>Finished</v>
      </c>
      <c r="D80" s="19">
        <v>43805</v>
      </c>
      <c r="E80" s="19">
        <v>43807</v>
      </c>
      <c r="F80" s="18">
        <f t="shared" si="5"/>
        <v>1</v>
      </c>
      <c r="G80" s="34">
        <v>1</v>
      </c>
    </row>
    <row r="81" spans="1:1">
      <c r="A81" s="23" t="s">
        <v>397</v>
      </c>
    </row>
    <row r="82" spans="1:1">
      <c r="A82" s="23" t="s">
        <v>398</v>
      </c>
    </row>
    <row r="83" spans="1:1">
      <c r="A83" s="23" t="s">
        <v>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85" zoomScaleNormal="85" workbookViewId="0">
      <selection activeCell="C23" sqref="C23"/>
    </sheetView>
  </sheetViews>
  <sheetFormatPr defaultRowHeight="16.5"/>
  <cols>
    <col min="1" max="1" width="15.5" style="57" customWidth="1"/>
    <col min="2" max="2" width="16.625" style="57" customWidth="1"/>
    <col min="3" max="3" width="19" style="57" customWidth="1"/>
    <col min="4" max="4" width="19" style="58" customWidth="1"/>
    <col min="5" max="5" width="19" style="57" customWidth="1"/>
    <col min="6" max="6" width="6.875" style="57" bestFit="1" customWidth="1"/>
    <col min="7" max="9" width="6.875" style="57" customWidth="1"/>
    <col min="10" max="10" width="7.875" style="57" customWidth="1"/>
    <col min="11" max="11" width="31.25" style="59" customWidth="1"/>
    <col min="12" max="16384" width="9" style="9"/>
  </cols>
  <sheetData>
    <row r="1" spans="1:11" ht="49.5">
      <c r="A1" s="100" t="s">
        <v>130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27.75" thickBot="1">
      <c r="A2" s="49" t="s">
        <v>131</v>
      </c>
      <c r="B2" s="49" t="s">
        <v>132</v>
      </c>
      <c r="C2" s="49" t="s">
        <v>133</v>
      </c>
      <c r="D2" s="49" t="s">
        <v>134</v>
      </c>
      <c r="E2" s="49" t="s">
        <v>135</v>
      </c>
      <c r="F2" s="49" t="s">
        <v>136</v>
      </c>
      <c r="G2" s="49" t="s">
        <v>137</v>
      </c>
      <c r="H2" s="49" t="s">
        <v>138</v>
      </c>
      <c r="I2" s="49" t="s">
        <v>139</v>
      </c>
      <c r="J2" s="49" t="s">
        <v>140</v>
      </c>
      <c r="K2" s="49" t="s">
        <v>141</v>
      </c>
    </row>
    <row r="3" spans="1:11" ht="17.25" thickTop="1">
      <c r="A3" s="104" t="s">
        <v>156</v>
      </c>
      <c r="B3" s="104" t="s">
        <v>180</v>
      </c>
      <c r="C3" s="50" t="s">
        <v>151</v>
      </c>
      <c r="D3" s="50" t="s">
        <v>142</v>
      </c>
      <c r="E3" s="50" t="s">
        <v>160</v>
      </c>
      <c r="F3" s="50"/>
      <c r="G3" s="50"/>
      <c r="H3" s="50" t="s">
        <v>143</v>
      </c>
      <c r="I3" s="50" t="s">
        <v>152</v>
      </c>
      <c r="J3" s="50"/>
      <c r="K3" s="51"/>
    </row>
    <row r="4" spans="1:11">
      <c r="A4" s="105"/>
      <c r="B4" s="105"/>
      <c r="C4" s="48" t="s">
        <v>144</v>
      </c>
      <c r="D4" s="52" t="s">
        <v>162</v>
      </c>
      <c r="E4" s="52" t="s">
        <v>161</v>
      </c>
      <c r="F4" s="52">
        <v>100</v>
      </c>
      <c r="G4" s="52"/>
      <c r="H4" s="52"/>
      <c r="I4" s="52" t="s">
        <v>153</v>
      </c>
      <c r="J4" s="52"/>
      <c r="K4" s="53"/>
    </row>
    <row r="5" spans="1:11">
      <c r="A5" s="105"/>
      <c r="B5" s="105"/>
      <c r="C5" s="48" t="s">
        <v>146</v>
      </c>
      <c r="D5" s="52" t="s">
        <v>163</v>
      </c>
      <c r="E5" s="52" t="s">
        <v>161</v>
      </c>
      <c r="F5" s="81">
        <v>100</v>
      </c>
      <c r="G5" s="52"/>
      <c r="H5" s="52"/>
      <c r="I5" s="52" t="s">
        <v>143</v>
      </c>
      <c r="J5" s="52"/>
      <c r="K5" s="53"/>
    </row>
    <row r="6" spans="1:11">
      <c r="A6" s="105"/>
      <c r="B6" s="105"/>
      <c r="C6" s="48" t="s">
        <v>147</v>
      </c>
      <c r="D6" s="52" t="s">
        <v>164</v>
      </c>
      <c r="E6" s="52" t="s">
        <v>161</v>
      </c>
      <c r="F6" s="81">
        <v>100</v>
      </c>
      <c r="G6" s="52"/>
      <c r="H6" s="52"/>
      <c r="I6" s="52" t="s">
        <v>143</v>
      </c>
      <c r="J6" s="52"/>
      <c r="K6" s="53"/>
    </row>
    <row r="7" spans="1:11">
      <c r="A7" s="105"/>
      <c r="B7" s="105"/>
      <c r="C7" s="48" t="s">
        <v>148</v>
      </c>
      <c r="D7" s="52" t="s">
        <v>165</v>
      </c>
      <c r="E7" s="52" t="s">
        <v>161</v>
      </c>
      <c r="F7" s="81">
        <v>100</v>
      </c>
      <c r="G7" s="52"/>
      <c r="H7" s="52"/>
      <c r="I7" s="52" t="s">
        <v>143</v>
      </c>
      <c r="J7" s="52"/>
      <c r="K7" s="53"/>
    </row>
    <row r="8" spans="1:11">
      <c r="A8" s="106"/>
      <c r="B8" s="106"/>
      <c r="C8" s="48" t="s">
        <v>158</v>
      </c>
      <c r="D8" s="52" t="s">
        <v>159</v>
      </c>
      <c r="E8" s="52" t="s">
        <v>161</v>
      </c>
      <c r="F8" s="81">
        <v>100</v>
      </c>
      <c r="G8" s="52"/>
      <c r="H8" s="52"/>
      <c r="I8" s="52" t="s">
        <v>143</v>
      </c>
      <c r="J8" s="52"/>
      <c r="K8" s="53"/>
    </row>
    <row r="9" spans="1:11">
      <c r="A9" s="103" t="s">
        <v>154</v>
      </c>
      <c r="B9" s="103" t="s">
        <v>181</v>
      </c>
      <c r="C9" s="54" t="s">
        <v>172</v>
      </c>
      <c r="D9" s="54" t="s">
        <v>166</v>
      </c>
      <c r="E9" s="50" t="s">
        <v>160</v>
      </c>
      <c r="F9" s="55"/>
      <c r="G9" s="55"/>
      <c r="H9" s="55" t="s">
        <v>145</v>
      </c>
      <c r="I9" s="55" t="s">
        <v>145</v>
      </c>
      <c r="J9" s="55"/>
      <c r="K9" s="56"/>
    </row>
    <row r="10" spans="1:11">
      <c r="A10" s="105"/>
      <c r="B10" s="105"/>
      <c r="C10" s="107" t="s">
        <v>173</v>
      </c>
      <c r="D10" s="108" t="s">
        <v>167</v>
      </c>
      <c r="E10" s="107" t="s">
        <v>179</v>
      </c>
      <c r="F10" s="107">
        <v>100</v>
      </c>
      <c r="G10" s="107"/>
      <c r="H10" s="107"/>
      <c r="I10" s="107" t="s">
        <v>157</v>
      </c>
      <c r="J10" s="107"/>
      <c r="K10" s="109" t="s">
        <v>150</v>
      </c>
    </row>
    <row r="11" spans="1:11">
      <c r="A11" s="105"/>
      <c r="B11" s="105"/>
      <c r="C11" s="48" t="s">
        <v>174</v>
      </c>
      <c r="D11" s="48" t="s">
        <v>168</v>
      </c>
      <c r="E11" s="52" t="s">
        <v>161</v>
      </c>
      <c r="F11" s="52">
        <v>100</v>
      </c>
      <c r="G11" s="52"/>
      <c r="H11" s="52"/>
      <c r="I11" s="52" t="s">
        <v>143</v>
      </c>
      <c r="J11" s="52"/>
      <c r="K11" s="53"/>
    </row>
    <row r="12" spans="1:11">
      <c r="A12" s="105"/>
      <c r="B12" s="105"/>
      <c r="C12" s="72" t="s">
        <v>171</v>
      </c>
      <c r="D12" s="72" t="s">
        <v>176</v>
      </c>
      <c r="E12" s="81" t="s">
        <v>179</v>
      </c>
      <c r="F12" s="81">
        <v>100</v>
      </c>
      <c r="G12" s="81"/>
      <c r="H12" s="81"/>
      <c r="I12" s="81"/>
      <c r="J12" s="81"/>
      <c r="K12" s="53"/>
    </row>
    <row r="13" spans="1:11">
      <c r="A13" s="105"/>
      <c r="B13" s="105"/>
      <c r="C13" s="48" t="s">
        <v>175</v>
      </c>
      <c r="D13" s="48" t="s">
        <v>169</v>
      </c>
      <c r="E13" s="52" t="s">
        <v>178</v>
      </c>
      <c r="F13" s="52"/>
      <c r="G13" s="52"/>
      <c r="H13" s="52"/>
      <c r="I13" s="52" t="s">
        <v>153</v>
      </c>
      <c r="J13" s="52"/>
      <c r="K13" s="53"/>
    </row>
    <row r="14" spans="1:11">
      <c r="A14" s="106"/>
      <c r="B14" s="106"/>
      <c r="C14" s="48" t="s">
        <v>149</v>
      </c>
      <c r="D14" s="61" t="s">
        <v>170</v>
      </c>
      <c r="E14" s="52" t="s">
        <v>177</v>
      </c>
      <c r="F14" s="52"/>
      <c r="G14" s="52"/>
      <c r="H14" s="52"/>
      <c r="I14" s="52" t="s">
        <v>152</v>
      </c>
      <c r="J14" s="61"/>
      <c r="K14" s="53"/>
    </row>
    <row r="15" spans="1:11">
      <c r="A15" s="102" t="s">
        <v>155</v>
      </c>
      <c r="B15" s="103" t="s">
        <v>182</v>
      </c>
      <c r="C15" s="54" t="s">
        <v>183</v>
      </c>
      <c r="D15" s="54" t="s">
        <v>168</v>
      </c>
      <c r="E15" s="55" t="s">
        <v>188</v>
      </c>
      <c r="F15" s="55">
        <v>100</v>
      </c>
      <c r="G15" s="55"/>
      <c r="H15" s="55"/>
      <c r="I15" s="55" t="s">
        <v>143</v>
      </c>
      <c r="J15" s="55"/>
      <c r="K15" s="56"/>
    </row>
    <row r="16" spans="1:11">
      <c r="A16" s="117"/>
      <c r="B16" s="105"/>
      <c r="C16" s="72" t="s">
        <v>184</v>
      </c>
      <c r="D16" s="60" t="s">
        <v>186</v>
      </c>
      <c r="E16" s="81" t="s">
        <v>161</v>
      </c>
      <c r="F16" s="81">
        <v>100</v>
      </c>
      <c r="G16" s="81"/>
      <c r="H16" s="81"/>
      <c r="I16" s="81" t="s">
        <v>143</v>
      </c>
      <c r="J16" s="81"/>
      <c r="K16" s="53"/>
    </row>
    <row r="17" spans="1:11">
      <c r="A17" s="117"/>
      <c r="B17" s="105"/>
      <c r="C17" s="69" t="s">
        <v>185</v>
      </c>
      <c r="D17" s="62" t="s">
        <v>187</v>
      </c>
      <c r="E17" s="118" t="s">
        <v>179</v>
      </c>
      <c r="F17" s="82">
        <v>100</v>
      </c>
      <c r="G17" s="82"/>
      <c r="H17" s="82"/>
      <c r="I17" s="82" t="s">
        <v>143</v>
      </c>
      <c r="J17" s="82"/>
      <c r="K17" s="63"/>
    </row>
    <row r="18" spans="1:11" ht="18.75" customHeight="1">
      <c r="A18" s="101" t="s">
        <v>400</v>
      </c>
      <c r="B18" s="119" t="s">
        <v>401</v>
      </c>
      <c r="C18" s="64" t="s">
        <v>402</v>
      </c>
      <c r="D18" s="65" t="s">
        <v>407</v>
      </c>
      <c r="E18" s="64" t="s">
        <v>412</v>
      </c>
      <c r="F18" s="64"/>
      <c r="G18" s="64"/>
      <c r="H18" s="64"/>
      <c r="I18" s="64" t="s">
        <v>415</v>
      </c>
      <c r="J18" s="64"/>
      <c r="K18" s="66"/>
    </row>
    <row r="19" spans="1:11">
      <c r="A19" s="101"/>
      <c r="B19" s="119"/>
      <c r="C19" s="64" t="s">
        <v>403</v>
      </c>
      <c r="D19" s="65" t="s">
        <v>408</v>
      </c>
      <c r="E19" s="64" t="s">
        <v>413</v>
      </c>
      <c r="F19" s="64"/>
      <c r="G19" s="64"/>
      <c r="H19" s="64"/>
      <c r="I19" s="64" t="s">
        <v>416</v>
      </c>
      <c r="J19" s="64"/>
      <c r="K19" s="66"/>
    </row>
    <row r="20" spans="1:11">
      <c r="A20" s="101"/>
      <c r="B20" s="119"/>
      <c r="C20" s="80" t="s">
        <v>404</v>
      </c>
      <c r="D20" s="67" t="s">
        <v>409</v>
      </c>
      <c r="E20" s="80" t="s">
        <v>179</v>
      </c>
      <c r="F20" s="80">
        <v>2000</v>
      </c>
      <c r="G20" s="80"/>
      <c r="H20" s="80"/>
      <c r="I20" s="80"/>
      <c r="J20" s="80"/>
      <c r="K20" s="68"/>
    </row>
    <row r="21" spans="1:11">
      <c r="A21" s="101"/>
      <c r="B21" s="119"/>
      <c r="C21" s="80" t="s">
        <v>405</v>
      </c>
      <c r="D21" s="67" t="s">
        <v>410</v>
      </c>
      <c r="E21" s="80" t="s">
        <v>414</v>
      </c>
      <c r="F21" s="80">
        <v>100</v>
      </c>
      <c r="G21" s="80"/>
      <c r="H21" s="80"/>
      <c r="I21" s="80"/>
      <c r="J21" s="80"/>
      <c r="K21" s="68"/>
    </row>
    <row r="22" spans="1:11">
      <c r="A22" s="101"/>
      <c r="B22" s="119"/>
      <c r="C22" s="80" t="s">
        <v>406</v>
      </c>
      <c r="D22" s="67" t="s">
        <v>411</v>
      </c>
      <c r="E22" s="80" t="s">
        <v>179</v>
      </c>
      <c r="F22" s="80">
        <v>100</v>
      </c>
      <c r="G22" s="80"/>
      <c r="H22" s="80"/>
      <c r="I22" s="80"/>
      <c r="J22" s="80"/>
      <c r="K22" s="68"/>
    </row>
  </sheetData>
  <mergeCells count="9">
    <mergeCell ref="A15:A17"/>
    <mergeCell ref="B15:B17"/>
    <mergeCell ref="B18:B22"/>
    <mergeCell ref="A18:A22"/>
    <mergeCell ref="A1:K1"/>
    <mergeCell ref="A3:A8"/>
    <mergeCell ref="B3:B8"/>
    <mergeCell ref="A9:A14"/>
    <mergeCell ref="B9:B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" sqref="L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메뉴 구조도(User)</vt:lpstr>
      <vt:lpstr>메뉴 구조도(Admin)</vt:lpstr>
      <vt:lpstr>프로그램 명세서(User)</vt:lpstr>
      <vt:lpstr>프로그램 명세서(ADMIN)</vt:lpstr>
      <vt:lpstr>WBS</vt:lpstr>
      <vt:lpstr>테이블명세서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data-03</dc:creator>
  <cp:lastModifiedBy>data-03</cp:lastModifiedBy>
  <dcterms:created xsi:type="dcterms:W3CDTF">2019-09-04T05:24:01Z</dcterms:created>
  <dcterms:modified xsi:type="dcterms:W3CDTF">2019-12-07T15:48:47Z</dcterms:modified>
</cp:coreProperties>
</file>