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ingl\Documents\Uni Classes\Y3S2\EE318-Project\EE318-Project\"/>
    </mc:Choice>
  </mc:AlternateContent>
  <xr:revisionPtr revIDLastSave="0" documentId="13_ncr:1_{2FCE05DF-1DFB-466B-AB37-14C0B452DC1A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14" i="1"/>
  <c r="J15" i="1"/>
  <c r="J16" i="1"/>
  <c r="J13" i="1"/>
  <c r="J12" i="1"/>
  <c r="J11" i="1"/>
  <c r="J10" i="1"/>
  <c r="J9" i="1"/>
  <c r="J2" i="1"/>
  <c r="J3" i="1"/>
  <c r="J4" i="1"/>
  <c r="J5" i="1"/>
  <c r="J6" i="1"/>
  <c r="J7" i="1"/>
  <c r="J8" i="1"/>
</calcChain>
</file>

<file path=xl/sharedStrings.xml><?xml version="1.0" encoding="utf-8"?>
<sst xmlns="http://schemas.openxmlformats.org/spreadsheetml/2006/main" count="82" uniqueCount="58">
  <si>
    <t>Part No</t>
  </si>
  <si>
    <t>Name</t>
  </si>
  <si>
    <t>Quantity</t>
  </si>
  <si>
    <t>Manufacturer</t>
  </si>
  <si>
    <t>Manufacturer Part Number</t>
  </si>
  <si>
    <t>Supplier</t>
  </si>
  <si>
    <t>Value</t>
  </si>
  <si>
    <t>01</t>
  </si>
  <si>
    <t>PV Cell</t>
  </si>
  <si>
    <t>02</t>
  </si>
  <si>
    <t>Servo Motor</t>
  </si>
  <si>
    <t>03</t>
  </si>
  <si>
    <t>10k Potentiometer</t>
  </si>
  <si>
    <t>04</t>
  </si>
  <si>
    <t>05</t>
  </si>
  <si>
    <t>06</t>
  </si>
  <si>
    <t>LDR</t>
  </si>
  <si>
    <t>https://uk.rs-online.com/web/p/potentiometers/8274990</t>
  </si>
  <si>
    <t>Link</t>
  </si>
  <si>
    <t>Bourns</t>
  </si>
  <si>
    <t>PTV09A-4225F-B103</t>
  </si>
  <si>
    <t>Supplier Part Number</t>
  </si>
  <si>
    <t>RS Components</t>
  </si>
  <si>
    <t>827-4990</t>
  </si>
  <si>
    <t>10k</t>
  </si>
  <si>
    <t>07</t>
  </si>
  <si>
    <t>Price</t>
  </si>
  <si>
    <t>Total Price</t>
  </si>
  <si>
    <t>Seeed Studio</t>
  </si>
  <si>
    <t>179-3740</t>
  </si>
  <si>
    <t>0.5W</t>
  </si>
  <si>
    <t xml:space="preserve">https://uk.rs-online.com/web/p/stem-motion-components/2153180 </t>
  </si>
  <si>
    <t xml:space="preserve">https://uk.rs-online.com/web/p/solar-panels/1793740 </t>
  </si>
  <si>
    <t>Kitronik</t>
  </si>
  <si>
    <t>215-3180</t>
  </si>
  <si>
    <t>Total</t>
  </si>
  <si>
    <t>from lab?</t>
  </si>
  <si>
    <t>Red LED</t>
  </si>
  <si>
    <t>Yellow/Orange LED</t>
  </si>
  <si>
    <t>08</t>
  </si>
  <si>
    <t>Green LED</t>
  </si>
  <si>
    <t>-</t>
  </si>
  <si>
    <t>09</t>
  </si>
  <si>
    <t>Push Buttons</t>
  </si>
  <si>
    <t>10</t>
  </si>
  <si>
    <t>MSP430 LaunchPad</t>
  </si>
  <si>
    <t>Resource Centre</t>
  </si>
  <si>
    <t>11</t>
  </si>
  <si>
    <t>12</t>
  </si>
  <si>
    <t>10k resistor</t>
  </si>
  <si>
    <t>1k Resistor</t>
  </si>
  <si>
    <t>1k</t>
  </si>
  <si>
    <t>From Workshop</t>
  </si>
  <si>
    <t xml:space="preserve">https://uk.rs-online.com/web/p/multiplexer-demultiplexer-ics/0580856 </t>
  </si>
  <si>
    <t>Toshiba</t>
  </si>
  <si>
    <t>580-856</t>
  </si>
  <si>
    <t>TC4051BP</t>
  </si>
  <si>
    <t>1-8 Multiplexer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</si>
</sst>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A91721-DFC9-4530-9507-923262E7E515}" name="Table3" displayName="Table3" ref="A1:K16" insertRowShift="1" totalsRowShown="0" dataDxfId="11">
  <autoFilter ref="A1:K16" xr:uid="{86A91721-DFC9-4530-9507-923262E7E515}"/>
  <tableColumns count="11">
    <tableColumn id="1" xr3:uid="{ECA0EC40-399A-4C70-978E-42FB9C151DEF}" name="Part No" dataDxfId="10"/>
    <tableColumn id="2" xr3:uid="{F559D445-4E6C-49CD-BE56-D45174266346}" name="Name" dataDxfId="9"/>
    <tableColumn id="3" xr3:uid="{08B644CF-697F-4D1E-A082-11CDE9ED0629}" name="Quantity" dataDxfId="8"/>
    <tableColumn id="4" xr3:uid="{D142A8D3-BBEC-4CEC-AF0E-C8DDB745BB0B}" name="Manufacturer" dataDxfId="7"/>
    <tableColumn id="5" xr3:uid="{BF69BCDB-F77E-4978-A85F-E82361F31AB3}" name="Manufacturer Part Number" dataDxfId="6"/>
    <tableColumn id="6" xr3:uid="{6F64C4FD-3D82-4B97-91BA-EBFF5FA86E4E}" name="Supplier" dataDxfId="5"/>
    <tableColumn id="9" xr3:uid="{54E86A7E-C3AE-4ED4-BED8-641F8DD43B4E}" name="Supplier Part Number" dataDxfId="4"/>
    <tableColumn id="7" xr3:uid="{23C8AAEA-D529-4A7F-A9DA-8264FA5C0044}" name="Value" dataDxfId="3"/>
    <tableColumn id="10" xr3:uid="{2768BD98-C717-4B84-9AC1-B93A7F458DEA}" name="Price" dataDxfId="2"/>
    <tableColumn id="11" xr3:uid="{17F0A9B8-6879-45C1-9BB1-AC84DBF4B1D8}" name="Total Price" dataDxfId="1">
      <calculatedColumnFormula>Table3[[#This Row],[Quantity]]*Table3[[#This Row],[Price]]</calculatedColumnFormula>
    </tableColumn>
    <tableColumn id="8" xr3:uid="{5422AE89-5DBF-4BA2-9E9F-B7B90C91198F}" name="Link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olar-panels/1793740" TargetMode="External"/><Relationship Id="rId2" Type="http://schemas.openxmlformats.org/officeDocument/2006/relationships/hyperlink" Target="https://uk.rs-online.com/web/p/stem-motion-components/2153180" TargetMode="External"/><Relationship Id="rId1" Type="http://schemas.openxmlformats.org/officeDocument/2006/relationships/hyperlink" Target="https://uk.rs-online.com/web/p/potentiometers/8274990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k.rs-online.com/web/p/multiplexer-demultiplexer-ics/058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16" sqref="J16"/>
    </sheetView>
  </sheetViews>
  <sheetFormatPr defaultRowHeight="14.6" x14ac:dyDescent="0.4"/>
  <cols>
    <col min="2" max="2" width="23.07421875" customWidth="1"/>
    <col min="3" max="3" width="10.07421875" customWidth="1"/>
    <col min="4" max="4" width="18.765625" customWidth="1"/>
    <col min="5" max="5" width="25.15234375" customWidth="1"/>
    <col min="6" max="6" width="14" customWidth="1"/>
    <col min="7" max="7" width="24.4609375" customWidth="1"/>
    <col min="8" max="8" width="8.3046875" customWidth="1"/>
    <col min="9" max="9" width="9.07421875" customWidth="1"/>
    <col min="10" max="10" width="14.15234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26</v>
      </c>
      <c r="J1" t="s">
        <v>27</v>
      </c>
      <c r="K1" t="s">
        <v>18</v>
      </c>
    </row>
    <row r="2" spans="1:11" x14ac:dyDescent="0.4">
      <c r="A2" s="1" t="s">
        <v>7</v>
      </c>
      <c r="B2" t="s">
        <v>8</v>
      </c>
      <c r="C2">
        <v>1</v>
      </c>
      <c r="D2" t="s">
        <v>28</v>
      </c>
      <c r="E2" s="4">
        <v>313070004</v>
      </c>
      <c r="F2" s="5" t="s">
        <v>22</v>
      </c>
      <c r="G2" s="6" t="s">
        <v>29</v>
      </c>
      <c r="H2" t="s">
        <v>30</v>
      </c>
      <c r="I2">
        <v>3.6</v>
      </c>
      <c r="J2">
        <f>Table3[[#This Row],[Quantity]]*Table3[[#This Row],[Price]]</f>
        <v>3.6</v>
      </c>
      <c r="K2" s="3" t="s">
        <v>32</v>
      </c>
    </row>
    <row r="3" spans="1:11" x14ac:dyDescent="0.4">
      <c r="A3" s="1" t="s">
        <v>9</v>
      </c>
      <c r="B3" t="s">
        <v>10</v>
      </c>
      <c r="C3">
        <v>1</v>
      </c>
      <c r="D3" s="2" t="s">
        <v>33</v>
      </c>
      <c r="E3" s="4">
        <v>2565</v>
      </c>
      <c r="F3" s="5" t="s">
        <v>22</v>
      </c>
      <c r="G3" s="4" t="s">
        <v>34</v>
      </c>
      <c r="I3">
        <v>4.2</v>
      </c>
      <c r="J3">
        <f>Table3[[#This Row],[Quantity]]*Table3[[#This Row],[Price]]</f>
        <v>4.2</v>
      </c>
      <c r="K3" s="3" t="s">
        <v>31</v>
      </c>
    </row>
    <row r="4" spans="1:11" x14ac:dyDescent="0.4">
      <c r="A4" s="1" t="s">
        <v>11</v>
      </c>
      <c r="B4" t="s">
        <v>12</v>
      </c>
      <c r="C4">
        <v>1</v>
      </c>
      <c r="D4" t="s">
        <v>19</v>
      </c>
      <c r="E4" s="5" t="s">
        <v>20</v>
      </c>
      <c r="F4" s="5" t="s">
        <v>22</v>
      </c>
      <c r="G4" s="5" t="s">
        <v>23</v>
      </c>
      <c r="H4" t="s">
        <v>24</v>
      </c>
      <c r="I4">
        <v>0.95</v>
      </c>
      <c r="J4">
        <f>Table3[[#This Row],[Quantity]]*Table3[[#This Row],[Price]]</f>
        <v>0.95</v>
      </c>
      <c r="K4" s="3" t="s">
        <v>17</v>
      </c>
    </row>
    <row r="5" spans="1:11" x14ac:dyDescent="0.4">
      <c r="A5" s="1" t="s">
        <v>13</v>
      </c>
      <c r="B5" t="s">
        <v>16</v>
      </c>
      <c r="C5">
        <v>2</v>
      </c>
      <c r="D5" t="s">
        <v>36</v>
      </c>
      <c r="E5" s="5"/>
      <c r="F5" s="5"/>
      <c r="G5" s="5"/>
      <c r="J5">
        <f>Table3[[#This Row],[Quantity]]*Table3[[#This Row],[Price]]</f>
        <v>0</v>
      </c>
    </row>
    <row r="6" spans="1:11" x14ac:dyDescent="0.4">
      <c r="A6" s="1" t="s">
        <v>14</v>
      </c>
      <c r="B6" t="s">
        <v>57</v>
      </c>
      <c r="C6">
        <v>5</v>
      </c>
      <c r="D6" t="s">
        <v>54</v>
      </c>
      <c r="E6" s="4" t="s">
        <v>56</v>
      </c>
      <c r="F6" s="5" t="s">
        <v>22</v>
      </c>
      <c r="G6" s="4" t="s">
        <v>55</v>
      </c>
      <c r="I6">
        <v>0.53300000000000003</v>
      </c>
      <c r="J6">
        <f>Table3[[#This Row],[Quantity]]*Table3[[#This Row],[Price]]</f>
        <v>2.665</v>
      </c>
      <c r="K6" s="3" t="s">
        <v>53</v>
      </c>
    </row>
    <row r="7" spans="1:11" x14ac:dyDescent="0.4">
      <c r="A7" s="1" t="s">
        <v>15</v>
      </c>
      <c r="B7" t="s">
        <v>37</v>
      </c>
      <c r="D7" t="s">
        <v>52</v>
      </c>
      <c r="E7" s="5" t="s">
        <v>41</v>
      </c>
      <c r="F7" s="5" t="s">
        <v>41</v>
      </c>
      <c r="G7" s="5" t="s">
        <v>41</v>
      </c>
      <c r="H7" s="5" t="s">
        <v>41</v>
      </c>
      <c r="I7">
        <v>0</v>
      </c>
      <c r="J7">
        <f>Table3[[#This Row],[Quantity]]*Table3[[#This Row],[Price]]</f>
        <v>0</v>
      </c>
    </row>
    <row r="8" spans="1:11" x14ac:dyDescent="0.4">
      <c r="A8" s="1" t="s">
        <v>25</v>
      </c>
      <c r="B8" t="s">
        <v>38</v>
      </c>
      <c r="D8" t="s">
        <v>52</v>
      </c>
      <c r="E8" s="5" t="s">
        <v>41</v>
      </c>
      <c r="F8" s="5" t="s">
        <v>41</v>
      </c>
      <c r="G8" s="5" t="s">
        <v>41</v>
      </c>
      <c r="H8" s="5" t="s">
        <v>41</v>
      </c>
      <c r="I8">
        <v>0</v>
      </c>
      <c r="J8">
        <f>Table3[[#This Row],[Quantity]]*Table3[[#This Row],[Price]]</f>
        <v>0</v>
      </c>
    </row>
    <row r="9" spans="1:11" x14ac:dyDescent="0.4">
      <c r="A9" s="1" t="s">
        <v>39</v>
      </c>
      <c r="B9" t="s">
        <v>40</v>
      </c>
      <c r="D9" t="s">
        <v>52</v>
      </c>
      <c r="E9" s="5" t="s">
        <v>41</v>
      </c>
      <c r="F9" s="5" t="s">
        <v>41</v>
      </c>
      <c r="G9" s="5" t="s">
        <v>41</v>
      </c>
      <c r="H9" s="5" t="s">
        <v>41</v>
      </c>
      <c r="I9">
        <v>0</v>
      </c>
      <c r="J9">
        <f>Table3[[#This Row],[Quantity]]*Table3[[#This Row],[Price]]</f>
        <v>0</v>
      </c>
    </row>
    <row r="10" spans="1:11" x14ac:dyDescent="0.4">
      <c r="A10" s="1" t="s">
        <v>42</v>
      </c>
      <c r="B10" t="s">
        <v>43</v>
      </c>
      <c r="C10">
        <v>3</v>
      </c>
      <c r="D10" t="s">
        <v>52</v>
      </c>
      <c r="E10" s="5"/>
      <c r="F10" s="5"/>
      <c r="G10" s="5"/>
      <c r="H10" s="5"/>
      <c r="J10">
        <f>Table3[[#This Row],[Quantity]]*Table3[[#This Row],[Price]]</f>
        <v>0</v>
      </c>
    </row>
    <row r="11" spans="1:11" x14ac:dyDescent="0.4">
      <c r="A11" s="1" t="s">
        <v>44</v>
      </c>
      <c r="B11" t="s">
        <v>45</v>
      </c>
      <c r="C11">
        <v>1</v>
      </c>
      <c r="D11" t="s">
        <v>46</v>
      </c>
      <c r="E11" s="5"/>
      <c r="F11" s="5"/>
      <c r="G11" s="5"/>
      <c r="H11" s="5"/>
      <c r="J11">
        <f>Table3[[#This Row],[Quantity]]*Table3[[#This Row],[Price]]</f>
        <v>0</v>
      </c>
    </row>
    <row r="12" spans="1:11" x14ac:dyDescent="0.4">
      <c r="A12" s="1" t="s">
        <v>47</v>
      </c>
      <c r="B12" t="s">
        <v>50</v>
      </c>
      <c r="C12">
        <v>2</v>
      </c>
      <c r="E12" s="5" t="s">
        <v>41</v>
      </c>
      <c r="F12" s="5" t="s">
        <v>41</v>
      </c>
      <c r="G12" s="5" t="s">
        <v>41</v>
      </c>
      <c r="H12" s="5" t="s">
        <v>51</v>
      </c>
      <c r="I12">
        <v>0</v>
      </c>
      <c r="J12">
        <f>Table3[[#This Row],[Quantity]]*Table3[[#This Row],[Price]]</f>
        <v>0</v>
      </c>
    </row>
    <row r="13" spans="1:11" x14ac:dyDescent="0.4">
      <c r="A13" s="1" t="s">
        <v>48</v>
      </c>
      <c r="B13" t="s">
        <v>49</v>
      </c>
      <c r="C13">
        <v>3</v>
      </c>
      <c r="E13" s="5" t="s">
        <v>41</v>
      </c>
      <c r="F13" s="5" t="s">
        <v>41</v>
      </c>
      <c r="G13" s="5" t="s">
        <v>41</v>
      </c>
      <c r="H13" s="5" t="s">
        <v>24</v>
      </c>
      <c r="I13">
        <v>0</v>
      </c>
      <c r="J13">
        <f>Table3[[#This Row],[Quantity]]*Table3[[#This Row],[Price]]</f>
        <v>0</v>
      </c>
      <c r="K13" s="5"/>
    </row>
    <row r="14" spans="1:11" x14ac:dyDescent="0.4">
      <c r="A14" s="1"/>
      <c r="E14" s="5"/>
      <c r="F14" s="5"/>
      <c r="G14" s="5"/>
      <c r="H14" s="5"/>
      <c r="J14">
        <f>Table3[[#This Row],[Quantity]]*Table3[[#This Row],[Price]]</f>
        <v>0</v>
      </c>
    </row>
    <row r="15" spans="1:11" x14ac:dyDescent="0.4">
      <c r="A15" s="1"/>
      <c r="E15" s="5"/>
      <c r="F15" s="5"/>
      <c r="G15" s="5"/>
      <c r="H15" s="5"/>
      <c r="J15">
        <f>Table3[[#This Row],[Quantity]]*Table3[[#This Row],[Price]]</f>
        <v>0</v>
      </c>
    </row>
    <row r="16" spans="1:11" x14ac:dyDescent="0.4">
      <c r="A16" s="1"/>
      <c r="E16" s="5"/>
      <c r="F16" s="5"/>
      <c r="G16" s="5"/>
      <c r="H16" s="5"/>
      <c r="J16">
        <f>Table3[[#This Row],[Quantity]]*Table3[[#This Row],[Price]]</f>
        <v>0</v>
      </c>
    </row>
    <row r="19" spans="9:10" x14ac:dyDescent="0.4">
      <c r="I19" t="s">
        <v>35</v>
      </c>
      <c r="J19">
        <f>SUM(Table3[Total Price])</f>
        <v>11.414999999999999</v>
      </c>
    </row>
  </sheetData>
  <hyperlinks>
    <hyperlink ref="K4" r:id="rId1" xr:uid="{B2D61BB8-2751-4A49-9A37-1930750871E3}"/>
    <hyperlink ref="K3" r:id="rId2" xr:uid="{7D3F2FEE-159A-41C0-9D52-5434B792AC02}"/>
    <hyperlink ref="K2" r:id="rId3" xr:uid="{D679E73D-7666-4DB4-AFE5-DB4FDAF108AA}"/>
    <hyperlink ref="K6" r:id="rId4" xr:uid="{A60C7C60-8B20-4741-B1EB-B281AA7E0190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Inglis</dc:creator>
  <cp:lastModifiedBy>R Inglis</cp:lastModifiedBy>
  <dcterms:created xsi:type="dcterms:W3CDTF">2015-06-05T18:17:20Z</dcterms:created>
  <dcterms:modified xsi:type="dcterms:W3CDTF">2023-04-11T13:45:48Z</dcterms:modified>
</cp:coreProperties>
</file>