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ingl\Documents\Uni Classes\Y4S2\EE579\Assignment\EE579-Skittles\"/>
    </mc:Choice>
  </mc:AlternateContent>
  <xr:revisionPtr revIDLastSave="0" documentId="13_ncr:1_{59041E09-3E03-415B-9BC0-463E8CF75BCB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</calcChain>
</file>

<file path=xl/sharedStrings.xml><?xml version="1.0" encoding="utf-8"?>
<sst xmlns="http://schemas.openxmlformats.org/spreadsheetml/2006/main" count="221" uniqueCount="130">
  <si>
    <t>Component ID</t>
  </si>
  <si>
    <t>PCB</t>
  </si>
  <si>
    <t>Mount</t>
  </si>
  <si>
    <t>Lower Mount</t>
  </si>
  <si>
    <t>Upper Mount</t>
  </si>
  <si>
    <t>Ultrasonic Mount</t>
  </si>
  <si>
    <t>Ultrasonic Backplates</t>
  </si>
  <si>
    <t>IR Lower Mount</t>
  </si>
  <si>
    <t>IR Upper Mount</t>
  </si>
  <si>
    <t>Servo Base Mount Left</t>
  </si>
  <si>
    <t>Servo Base Mount Right</t>
  </si>
  <si>
    <t>Top ultrasonic Base Mount</t>
  </si>
  <si>
    <t>Mounts</t>
  </si>
  <si>
    <t>MSP430G2553</t>
  </si>
  <si>
    <t xml:space="preserve"> pin IC socket</t>
  </si>
  <si>
    <t>Type</t>
  </si>
  <si>
    <t>Quantity</t>
  </si>
  <si>
    <t>Name</t>
  </si>
  <si>
    <t>Dupont 4-pin Male Header</t>
  </si>
  <si>
    <t>Dupont 3-pin Male Header</t>
  </si>
  <si>
    <t>Dupont 3-pin Female Header</t>
  </si>
  <si>
    <t>AMS1117</t>
  </si>
  <si>
    <t>3.3V Regulator Module</t>
  </si>
  <si>
    <t>2-pin JST Header</t>
  </si>
  <si>
    <t>3-pin JST Header</t>
  </si>
  <si>
    <t>4-pin JST Header</t>
  </si>
  <si>
    <t>Header</t>
  </si>
  <si>
    <t>IC Socket</t>
  </si>
  <si>
    <t>DRV..</t>
  </si>
  <si>
    <t>Dupont 6-pin Female Header</t>
  </si>
  <si>
    <t>470R Resistor</t>
  </si>
  <si>
    <t>Package</t>
  </si>
  <si>
    <t>0805</t>
  </si>
  <si>
    <t>Resistor</t>
  </si>
  <si>
    <t>1k Resistor</t>
  </si>
  <si>
    <t>10k Resistor</t>
  </si>
  <si>
    <t>Zener Diode</t>
  </si>
  <si>
    <t>Zener</t>
  </si>
  <si>
    <t>10k Potentiometer</t>
  </si>
  <si>
    <t>Potentiometer</t>
  </si>
  <si>
    <t>Red LED</t>
  </si>
  <si>
    <t>THT</t>
  </si>
  <si>
    <t>Blue LED</t>
  </si>
  <si>
    <t>LED</t>
  </si>
  <si>
    <t>SOD-123</t>
  </si>
  <si>
    <t>TS952IPT OP-AMP</t>
  </si>
  <si>
    <t>Operational Amplifier</t>
  </si>
  <si>
    <t>Individual Cost</t>
  </si>
  <si>
    <t>Total Cost</t>
  </si>
  <si>
    <t>M2x16 Bolt</t>
  </si>
  <si>
    <t>M2x8 Bolt</t>
  </si>
  <si>
    <t>M2x.. Bolt</t>
  </si>
  <si>
    <t>M2 Nut</t>
  </si>
  <si>
    <t>M2 Washer</t>
  </si>
  <si>
    <t>Bolt</t>
  </si>
  <si>
    <t>Nut</t>
  </si>
  <si>
    <t>Washer</t>
  </si>
  <si>
    <t>Threaded Inserts</t>
  </si>
  <si>
    <t>M2 Threaded Inserts</t>
  </si>
  <si>
    <t>External Modules</t>
  </si>
  <si>
    <t>IR Sensor</t>
  </si>
  <si>
    <t>SR-HC04 Ultrasonic Sensor Module</t>
  </si>
  <si>
    <t>SG-90 Servo</t>
  </si>
  <si>
    <t>Start Button</t>
  </si>
  <si>
    <t>Side Select Switch</t>
  </si>
  <si>
    <t>Manufacturer</t>
  </si>
  <si>
    <t>M-01</t>
  </si>
  <si>
    <t>M-02</t>
  </si>
  <si>
    <t>M-03</t>
  </si>
  <si>
    <t>M-04</t>
  </si>
  <si>
    <t>M-05</t>
  </si>
  <si>
    <t>M-06</t>
  </si>
  <si>
    <t>M-07</t>
  </si>
  <si>
    <t>M-08</t>
  </si>
  <si>
    <t>M-09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</si>
  <si>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</si>
  <si>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</si>
  <si>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</si>
  <si>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</si>
  <si>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</si>
  <si>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</si>
  <si>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</si>
  <si>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</si>
  <si>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</si>
  <si>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</si>
  <si>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</si>
  <si>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</si>
  <si>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</si>
  <si>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</si>
  <si>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</si>
  <si>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</si>
  <si>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</si>
  <si>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</si>
  <si>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</si>
  <si>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M-10</t>
  </si>
  <si>
    <t>M-11</t>
  </si>
  <si>
    <t>M-12</t>
  </si>
  <si>
    <t>M-13</t>
  </si>
  <si>
    <t>M-14</t>
  </si>
  <si>
    <t>M-15</t>
  </si>
  <si>
    <t>Batteries</t>
  </si>
  <si>
    <t>NiMH Batteries (Capacity?)</t>
  </si>
  <si>
    <t>Base Car</t>
  </si>
  <si>
    <t>Progammer Dev board</t>
  </si>
  <si>
    <t>Manufacurer Part Number</t>
  </si>
  <si>
    <t>Distributer</t>
  </si>
  <si>
    <t>RS</t>
  </si>
  <si>
    <t>Raster Toys</t>
  </si>
  <si>
    <t>Argos</t>
  </si>
  <si>
    <t>Link</t>
  </si>
  <si>
    <t>https://uk.rs-online.com/web/p/microcontrollers/8176411?gb=s</t>
  </si>
  <si>
    <t>Microcontroller</t>
  </si>
  <si>
    <t>DIP-20</t>
  </si>
  <si>
    <t>Texas Instruments</t>
  </si>
  <si>
    <t>MSP430G2553IN20</t>
  </si>
  <si>
    <t>817-6411</t>
  </si>
  <si>
    <t>-</t>
  </si>
  <si>
    <t>https://uk.rs-online.com/web/p/op-amps/7958694?gb=s</t>
  </si>
  <si>
    <t>TS952IPT</t>
  </si>
  <si>
    <t>795-8694</t>
  </si>
  <si>
    <t>Distributer Stock Number</t>
  </si>
  <si>
    <t>STMicroelectronics</t>
  </si>
  <si>
    <t>TSSOP-8</t>
  </si>
  <si>
    <t>Motor Driver Module</t>
  </si>
  <si>
    <t>https://uk.rs-online.com/web/p/dil-sockets/0402793?gb=s</t>
  </si>
  <si>
    <t>Winslow</t>
  </si>
  <si>
    <t>W3120TRC</t>
  </si>
  <si>
    <t>402-793</t>
  </si>
  <si>
    <t>e</t>
  </si>
  <si>
    <t>2-pin JST Connector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</si>
</sst>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£&quot;#,##0.0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textRotation="90"/>
    </xf>
    <xf numFmtId="168" fontId="0" fillId="0" borderId="0" xfId="0" applyNumberFormat="1"/>
  </cellXfs>
  <cellStyles count="1">
    <cellStyle name="Normal" xfId="0" builtinId="0"/>
  </cellStyles>
  <dxfs count="2">
    <dxf>
      <numFmt numFmtId="168" formatCode="&quot;£&quot;#,##0.000"/>
    </dxf>
    <dxf>
      <numFmt numFmtId="168" formatCode="&quot;£&quot;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573AAE-30E1-4A8B-A87C-53D85222EA60}" name="Table2" displayName="Table2" ref="B1:M49" totalsRowShown="0">
  <autoFilter ref="B1:M49" xr:uid="{F2573AAE-30E1-4A8B-A87C-53D85222EA60}"/>
  <tableColumns count="12">
    <tableColumn id="1" xr3:uid="{D9D53CF3-8476-45FC-9926-772D8655B7FF}" name="Component ID"/>
    <tableColumn id="2" xr3:uid="{A24948CA-1610-48CB-B980-9AA81C1A233D}" name="Name"/>
    <tableColumn id="3" xr3:uid="{1580CE8E-C185-41E3-9040-FFDCE18C32D9}" name="Type"/>
    <tableColumn id="4" xr3:uid="{740C0ED2-BD84-4B54-938C-65AC3CA420A1}" name="Quantity"/>
    <tableColumn id="5" xr3:uid="{C2711204-1624-4B74-ADF6-5D5F69404247}" name="Package"/>
    <tableColumn id="6" xr3:uid="{B3B79F3A-5B27-46FF-8AB8-397028BF404B}" name="Manufacturer"/>
    <tableColumn id="7" xr3:uid="{F6E35C8E-126C-40DA-9391-0244AEEEF05F}" name="Manufacurer Part Number"/>
    <tableColumn id="11" xr3:uid="{F73DCBB8-C4CB-4DCC-ACDA-6D534FB6177E}" name="Distributer"/>
    <tableColumn id="12" xr3:uid="{5A30FE29-69B5-4505-B406-82F04F2FD311}" name="Distributer Stock Number"/>
    <tableColumn id="9" xr3:uid="{9D4F6498-797D-4325-95B9-F51CC78E5A45}" name="Individual Cost" dataDxfId="1"/>
    <tableColumn id="10" xr3:uid="{06C4749E-89A3-4023-9714-C0AB173CC833}" name="Total Cost" dataDxfId="0">
      <calculatedColumnFormula>Table2[[#This Row],[Individual Cost]]*Table2[[#This Row],[Quantity]]</calculatedColumnFormula>
    </tableColumn>
    <tableColumn id="13" xr3:uid="{0D537E1A-943B-495D-8650-357F684B1418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73" workbookViewId="0">
      <selection activeCell="C12" sqref="C12"/>
    </sheetView>
  </sheetViews>
  <sheetFormatPr defaultRowHeight="14.6" x14ac:dyDescent="0.4"/>
  <cols>
    <col min="1" max="1" width="5.4609375" customWidth="1"/>
    <col min="2" max="2" width="15.84375" bestFit="1" customWidth="1"/>
    <col min="3" max="3" width="29.765625" customWidth="1"/>
    <col min="4" max="4" width="19.921875" bestFit="1" customWidth="1"/>
    <col min="5" max="5" width="11.3828125" bestFit="1" customWidth="1"/>
    <col min="6" max="6" width="10.69140625" bestFit="1" customWidth="1"/>
    <col min="7" max="7" width="15.53515625" bestFit="1" customWidth="1"/>
    <col min="8" max="8" width="26.3046875" bestFit="1" customWidth="1"/>
    <col min="9" max="9" width="13.23046875" bestFit="1" customWidth="1"/>
    <col min="10" max="10" width="24.61328125" bestFit="1" customWidth="1"/>
    <col min="11" max="11" width="16.3046875" bestFit="1" customWidth="1"/>
    <col min="12" max="12" width="12.3046875" bestFit="1" customWidth="1"/>
  </cols>
  <sheetData>
    <row r="1" spans="1:13" x14ac:dyDescent="0.4">
      <c r="B1" t="s">
        <v>0</v>
      </c>
      <c r="C1" t="s">
        <v>17</v>
      </c>
      <c r="D1" t="s">
        <v>15</v>
      </c>
      <c r="E1" t="s">
        <v>16</v>
      </c>
      <c r="F1" t="s">
        <v>31</v>
      </c>
      <c r="G1" t="s">
        <v>65</v>
      </c>
      <c r="H1" t="s">
        <v>104</v>
      </c>
      <c r="I1" t="s">
        <v>105</v>
      </c>
      <c r="J1" t="s">
        <v>120</v>
      </c>
      <c r="K1" t="s">
        <v>47</v>
      </c>
      <c r="L1" t="s">
        <v>48</v>
      </c>
      <c r="M1" t="s">
        <v>109</v>
      </c>
    </row>
    <row r="2" spans="1:13" x14ac:dyDescent="0.4">
      <c r="A2" s="3" t="s">
        <v>1</v>
      </c>
      <c r="B2" t="s">
        <v>75</v>
      </c>
      <c r="C2" t="s">
        <v>13</v>
      </c>
      <c r="D2" t="s">
        <v>111</v>
      </c>
      <c r="E2">
        <v>1</v>
      </c>
      <c r="F2" t="s">
        <v>112</v>
      </c>
      <c r="G2" t="s">
        <v>113</v>
      </c>
      <c r="H2" t="s">
        <v>114</v>
      </c>
      <c r="I2" t="s">
        <v>106</v>
      </c>
      <c r="J2" t="s">
        <v>115</v>
      </c>
      <c r="K2" s="7">
        <v>2.802</v>
      </c>
      <c r="L2" s="7">
        <f>Table2[[#This Row],[Individual Cost]]*Table2[[#This Row],[Quantity]]</f>
        <v>2.802</v>
      </c>
      <c r="M2" t="s">
        <v>110</v>
      </c>
    </row>
    <row r="3" spans="1:13" x14ac:dyDescent="0.4">
      <c r="A3" s="2"/>
      <c r="B3" t="s">
        <v>76</v>
      </c>
      <c r="C3" t="s">
        <v>14</v>
      </c>
      <c r="D3" t="s">
        <v>27</v>
      </c>
      <c r="E3">
        <v>1</v>
      </c>
      <c r="F3" t="s">
        <v>112</v>
      </c>
      <c r="G3" t="s">
        <v>125</v>
      </c>
      <c r="H3" t="s">
        <v>126</v>
      </c>
      <c r="I3" t="s">
        <v>106</v>
      </c>
      <c r="J3" t="s">
        <v>127</v>
      </c>
      <c r="K3" s="7">
        <v>0.14299999999999999</v>
      </c>
      <c r="L3" s="7">
        <f>Table2[[#This Row],[Individual Cost]]*Table2[[#This Row],[Quantity]]</f>
        <v>0.14299999999999999</v>
      </c>
      <c r="M3" t="s">
        <v>124</v>
      </c>
    </row>
    <row r="4" spans="1:13" x14ac:dyDescent="0.4">
      <c r="A4" s="2"/>
      <c r="B4" t="s">
        <v>77</v>
      </c>
      <c r="C4" t="s">
        <v>23</v>
      </c>
      <c r="D4" t="s">
        <v>26</v>
      </c>
      <c r="E4">
        <v>9</v>
      </c>
      <c r="I4" t="s">
        <v>106</v>
      </c>
      <c r="J4" t="s">
        <v>128</v>
      </c>
      <c r="K4" s="7"/>
      <c r="L4" s="7">
        <f>Table2[[#This Row],[Individual Cost]]*Table2[[#This Row],[Quantity]]</f>
        <v>0</v>
      </c>
    </row>
    <row r="5" spans="1:13" x14ac:dyDescent="0.4">
      <c r="A5" s="2"/>
      <c r="B5" t="s">
        <v>78</v>
      </c>
      <c r="C5" t="s">
        <v>24</v>
      </c>
      <c r="D5" t="s">
        <v>26</v>
      </c>
      <c r="E5">
        <v>1</v>
      </c>
      <c r="I5" t="s">
        <v>106</v>
      </c>
      <c r="K5" s="7"/>
      <c r="L5" s="7">
        <f>Table2[[#This Row],[Individual Cost]]*Table2[[#This Row],[Quantity]]</f>
        <v>0</v>
      </c>
    </row>
    <row r="6" spans="1:13" x14ac:dyDescent="0.4">
      <c r="A6" s="2"/>
      <c r="B6" t="s">
        <v>79</v>
      </c>
      <c r="C6" t="s">
        <v>25</v>
      </c>
      <c r="D6" t="s">
        <v>26</v>
      </c>
      <c r="E6">
        <v>3</v>
      </c>
      <c r="I6" t="s">
        <v>106</v>
      </c>
      <c r="K6" s="7"/>
      <c r="L6" s="7">
        <f>Table2[[#This Row],[Individual Cost]]*Table2[[#This Row],[Quantity]]</f>
        <v>0</v>
      </c>
    </row>
    <row r="7" spans="1:13" x14ac:dyDescent="0.4">
      <c r="A7" s="2"/>
      <c r="B7" t="s">
        <v>80</v>
      </c>
      <c r="C7" t="s">
        <v>19</v>
      </c>
      <c r="D7" t="s">
        <v>26</v>
      </c>
      <c r="E7">
        <v>1</v>
      </c>
      <c r="I7" t="s">
        <v>106</v>
      </c>
      <c r="K7" s="7"/>
      <c r="L7" s="7">
        <f>Table2[[#This Row],[Individual Cost]]*Table2[[#This Row],[Quantity]]</f>
        <v>0</v>
      </c>
    </row>
    <row r="8" spans="1:13" x14ac:dyDescent="0.4">
      <c r="A8" s="2"/>
      <c r="B8" t="s">
        <v>81</v>
      </c>
      <c r="C8" t="s">
        <v>20</v>
      </c>
      <c r="D8" t="s">
        <v>26</v>
      </c>
      <c r="E8">
        <v>1</v>
      </c>
      <c r="I8" t="s">
        <v>106</v>
      </c>
      <c r="K8" s="7"/>
      <c r="L8" s="7">
        <f>Table2[[#This Row],[Individual Cost]]*Table2[[#This Row],[Quantity]]</f>
        <v>0</v>
      </c>
    </row>
    <row r="9" spans="1:13" x14ac:dyDescent="0.4">
      <c r="A9" s="2"/>
      <c r="B9" t="s">
        <v>82</v>
      </c>
      <c r="C9" t="s">
        <v>18</v>
      </c>
      <c r="D9" t="s">
        <v>26</v>
      </c>
      <c r="E9">
        <v>1</v>
      </c>
      <c r="I9" t="s">
        <v>106</v>
      </c>
      <c r="K9" s="7"/>
      <c r="L9" s="7">
        <f>Table2[[#This Row],[Individual Cost]]*Table2[[#This Row],[Quantity]]</f>
        <v>0</v>
      </c>
    </row>
    <row r="10" spans="1:13" x14ac:dyDescent="0.4">
      <c r="A10" s="2"/>
      <c r="B10" t="s">
        <v>83</v>
      </c>
      <c r="C10" t="s">
        <v>29</v>
      </c>
      <c r="D10" t="s">
        <v>26</v>
      </c>
      <c r="E10">
        <v>2</v>
      </c>
      <c r="K10" s="7"/>
      <c r="L10" s="7">
        <f>Table2[[#This Row],[Individual Cost]]*Table2[[#This Row],[Quantity]]</f>
        <v>0</v>
      </c>
    </row>
    <row r="11" spans="1:13" x14ac:dyDescent="0.4">
      <c r="A11" s="2"/>
      <c r="B11" t="s">
        <v>84</v>
      </c>
      <c r="C11" t="s">
        <v>21</v>
      </c>
      <c r="D11" t="s">
        <v>22</v>
      </c>
      <c r="E11">
        <v>1</v>
      </c>
      <c r="F11" t="s">
        <v>41</v>
      </c>
      <c r="K11" s="7"/>
      <c r="L11" s="7">
        <f>Table2[[#This Row],[Individual Cost]]*Table2[[#This Row],[Quantity]]</f>
        <v>0</v>
      </c>
    </row>
    <row r="12" spans="1:13" x14ac:dyDescent="0.4">
      <c r="A12" s="2"/>
      <c r="B12" t="s">
        <v>85</v>
      </c>
      <c r="C12" t="s">
        <v>28</v>
      </c>
      <c r="D12" t="s">
        <v>123</v>
      </c>
      <c r="E12">
        <v>1</v>
      </c>
      <c r="F12" t="s">
        <v>41</v>
      </c>
      <c r="K12" s="7"/>
      <c r="L12" s="7">
        <f>Table2[[#This Row],[Individual Cost]]*Table2[[#This Row],[Quantity]]</f>
        <v>0</v>
      </c>
    </row>
    <row r="13" spans="1:13" x14ac:dyDescent="0.4">
      <c r="A13" s="2"/>
      <c r="B13" t="s">
        <v>86</v>
      </c>
      <c r="C13" t="s">
        <v>30</v>
      </c>
      <c r="D13" t="s">
        <v>33</v>
      </c>
      <c r="F13" s="1" t="s">
        <v>32</v>
      </c>
      <c r="G13" s="1"/>
      <c r="H13" s="1"/>
      <c r="I13" t="s">
        <v>106</v>
      </c>
      <c r="J13" s="1"/>
      <c r="K13" s="7"/>
      <c r="L13" s="7">
        <f>Table2[[#This Row],[Individual Cost]]*Table2[[#This Row],[Quantity]]</f>
        <v>0</v>
      </c>
    </row>
    <row r="14" spans="1:13" x14ac:dyDescent="0.4">
      <c r="A14" s="2"/>
      <c r="B14" t="s">
        <v>87</v>
      </c>
      <c r="C14" t="s">
        <v>34</v>
      </c>
      <c r="D14" t="s">
        <v>33</v>
      </c>
      <c r="F14" s="1" t="s">
        <v>32</v>
      </c>
      <c r="G14" s="1"/>
      <c r="H14" s="1"/>
      <c r="I14" t="s">
        <v>106</v>
      </c>
      <c r="J14" s="1"/>
      <c r="K14" s="7"/>
      <c r="L14" s="7">
        <f>Table2[[#This Row],[Individual Cost]]*Table2[[#This Row],[Quantity]]</f>
        <v>0</v>
      </c>
    </row>
    <row r="15" spans="1:13" x14ac:dyDescent="0.4">
      <c r="A15" s="2"/>
      <c r="B15" t="s">
        <v>88</v>
      </c>
      <c r="C15" t="s">
        <v>35</v>
      </c>
      <c r="D15" t="s">
        <v>33</v>
      </c>
      <c r="F15" s="1" t="s">
        <v>32</v>
      </c>
      <c r="G15" s="1"/>
      <c r="H15" s="1"/>
      <c r="I15" t="s">
        <v>106</v>
      </c>
      <c r="J15" s="1"/>
      <c r="K15" s="7"/>
      <c r="L15" s="7">
        <f>Table2[[#This Row],[Individual Cost]]*Table2[[#This Row],[Quantity]]</f>
        <v>0</v>
      </c>
    </row>
    <row r="16" spans="1:13" x14ac:dyDescent="0.4">
      <c r="A16" s="4"/>
      <c r="B16" t="s">
        <v>89</v>
      </c>
      <c r="C16" t="s">
        <v>36</v>
      </c>
      <c r="D16" t="s">
        <v>37</v>
      </c>
      <c r="F16" t="s">
        <v>44</v>
      </c>
      <c r="I16" t="s">
        <v>106</v>
      </c>
      <c r="K16" s="7"/>
      <c r="L16" s="7">
        <f>Table2[[#This Row],[Individual Cost]]*Table2[[#This Row],[Quantity]]</f>
        <v>0</v>
      </c>
    </row>
    <row r="17" spans="1:13" x14ac:dyDescent="0.4">
      <c r="A17" s="4"/>
      <c r="B17" t="s">
        <v>90</v>
      </c>
      <c r="C17" t="s">
        <v>38</v>
      </c>
      <c r="D17" t="s">
        <v>39</v>
      </c>
      <c r="I17" t="s">
        <v>106</v>
      </c>
      <c r="K17" s="7"/>
      <c r="L17" s="7">
        <f>Table2[[#This Row],[Individual Cost]]*Table2[[#This Row],[Quantity]]</f>
        <v>0</v>
      </c>
    </row>
    <row r="18" spans="1:13" x14ac:dyDescent="0.4">
      <c r="A18" s="4"/>
      <c r="B18" t="s">
        <v>91</v>
      </c>
      <c r="C18" t="s">
        <v>40</v>
      </c>
      <c r="D18" t="s">
        <v>43</v>
      </c>
      <c r="E18">
        <v>2</v>
      </c>
      <c r="F18" t="s">
        <v>41</v>
      </c>
      <c r="I18" t="s">
        <v>106</v>
      </c>
      <c r="K18" s="7"/>
      <c r="L18" s="7">
        <f>Table2[[#This Row],[Individual Cost]]*Table2[[#This Row],[Quantity]]</f>
        <v>0</v>
      </c>
    </row>
    <row r="19" spans="1:13" x14ac:dyDescent="0.4">
      <c r="A19" s="4"/>
      <c r="B19" t="s">
        <v>92</v>
      </c>
      <c r="C19" t="s">
        <v>42</v>
      </c>
      <c r="D19" t="s">
        <v>43</v>
      </c>
      <c r="E19">
        <v>1</v>
      </c>
      <c r="F19" t="s">
        <v>41</v>
      </c>
      <c r="I19" t="s">
        <v>106</v>
      </c>
      <c r="K19" s="7"/>
      <c r="L19" s="7">
        <f>Table2[[#This Row],[Individual Cost]]*Table2[[#This Row],[Quantity]]</f>
        <v>0</v>
      </c>
    </row>
    <row r="20" spans="1:13" x14ac:dyDescent="0.4">
      <c r="A20" s="4"/>
      <c r="B20" t="s">
        <v>93</v>
      </c>
      <c r="C20" t="s">
        <v>45</v>
      </c>
      <c r="D20" t="s">
        <v>46</v>
      </c>
      <c r="E20">
        <v>1</v>
      </c>
      <c r="F20" t="s">
        <v>122</v>
      </c>
      <c r="G20" t="s">
        <v>121</v>
      </c>
      <c r="H20" t="s">
        <v>118</v>
      </c>
      <c r="I20" t="s">
        <v>106</v>
      </c>
      <c r="J20" t="s">
        <v>119</v>
      </c>
      <c r="K20" s="7">
        <v>0.70799999999999996</v>
      </c>
      <c r="L20" s="7">
        <f>Table2[[#This Row],[Individual Cost]]*Table2[[#This Row],[Quantity]]</f>
        <v>0.70799999999999996</v>
      </c>
      <c r="M20" t="s">
        <v>117</v>
      </c>
    </row>
    <row r="21" spans="1:13" x14ac:dyDescent="0.4">
      <c r="K21" s="7"/>
      <c r="L21" s="7">
        <f>Table2[[#This Row],[Individual Cost]]*Table2[[#This Row],[Quantity]]</f>
        <v>0</v>
      </c>
    </row>
    <row r="22" spans="1:13" x14ac:dyDescent="0.4">
      <c r="K22" s="7"/>
      <c r="L22" s="7">
        <f>Table2[[#This Row],[Individual Cost]]*Table2[[#This Row],[Quantity]]</f>
        <v>0</v>
      </c>
    </row>
    <row r="23" spans="1:13" x14ac:dyDescent="0.4">
      <c r="K23" s="7"/>
      <c r="L23" s="7">
        <f>Table2[[#This Row],[Individual Cost]]*Table2[[#This Row],[Quantity]]</f>
        <v>0</v>
      </c>
    </row>
    <row r="24" spans="1:13" x14ac:dyDescent="0.4">
      <c r="A24" s="3" t="s">
        <v>12</v>
      </c>
      <c r="B24" t="s">
        <v>66</v>
      </c>
      <c r="C24" t="s">
        <v>3</v>
      </c>
      <c r="D24" t="s">
        <v>2</v>
      </c>
      <c r="E24">
        <v>1</v>
      </c>
      <c r="G24" t="s">
        <v>116</v>
      </c>
      <c r="H24" t="s">
        <v>116</v>
      </c>
      <c r="I24" t="s">
        <v>116</v>
      </c>
      <c r="J24" t="s">
        <v>116</v>
      </c>
      <c r="K24" s="7"/>
      <c r="L24" s="7">
        <f>Table2[[#This Row],[Individual Cost]]*Table2[[#This Row],[Quantity]]</f>
        <v>0</v>
      </c>
    </row>
    <row r="25" spans="1:13" x14ac:dyDescent="0.4">
      <c r="A25" s="3"/>
      <c r="B25" t="s">
        <v>67</v>
      </c>
      <c r="C25" t="s">
        <v>4</v>
      </c>
      <c r="D25" t="s">
        <v>2</v>
      </c>
      <c r="E25">
        <v>1</v>
      </c>
      <c r="G25" t="s">
        <v>116</v>
      </c>
      <c r="H25" t="s">
        <v>116</v>
      </c>
      <c r="I25" t="s">
        <v>116</v>
      </c>
      <c r="J25" t="s">
        <v>116</v>
      </c>
      <c r="K25" s="7"/>
      <c r="L25" s="7">
        <f>Table2[[#This Row],[Individual Cost]]*Table2[[#This Row],[Quantity]]</f>
        <v>0</v>
      </c>
    </row>
    <row r="26" spans="1:13" x14ac:dyDescent="0.4">
      <c r="A26" s="3"/>
      <c r="B26" t="s">
        <v>68</v>
      </c>
      <c r="C26" t="s">
        <v>5</v>
      </c>
      <c r="D26" t="s">
        <v>2</v>
      </c>
      <c r="E26">
        <v>3</v>
      </c>
      <c r="G26" t="s">
        <v>116</v>
      </c>
      <c r="H26" t="s">
        <v>116</v>
      </c>
      <c r="I26" t="s">
        <v>116</v>
      </c>
      <c r="J26" t="s">
        <v>116</v>
      </c>
      <c r="K26" s="7"/>
      <c r="L26" s="7">
        <f>Table2[[#This Row],[Individual Cost]]*Table2[[#This Row],[Quantity]]</f>
        <v>0</v>
      </c>
    </row>
    <row r="27" spans="1:13" x14ac:dyDescent="0.4">
      <c r="A27" s="3"/>
      <c r="B27" t="s">
        <v>69</v>
      </c>
      <c r="C27" t="s">
        <v>6</v>
      </c>
      <c r="D27" t="s">
        <v>2</v>
      </c>
      <c r="E27">
        <v>3</v>
      </c>
      <c r="G27" t="s">
        <v>116</v>
      </c>
      <c r="H27" t="s">
        <v>116</v>
      </c>
      <c r="I27" t="s">
        <v>116</v>
      </c>
      <c r="J27" t="s">
        <v>116</v>
      </c>
      <c r="K27" s="7"/>
      <c r="L27" s="7">
        <f>Table2[[#This Row],[Individual Cost]]*Table2[[#This Row],[Quantity]]</f>
        <v>0</v>
      </c>
    </row>
    <row r="28" spans="1:13" x14ac:dyDescent="0.4">
      <c r="A28" s="3"/>
      <c r="B28" t="s">
        <v>70</v>
      </c>
      <c r="C28" t="s">
        <v>7</v>
      </c>
      <c r="D28" t="s">
        <v>2</v>
      </c>
      <c r="E28">
        <v>1</v>
      </c>
      <c r="G28" t="s">
        <v>116</v>
      </c>
      <c r="H28" t="s">
        <v>116</v>
      </c>
      <c r="I28" t="s">
        <v>116</v>
      </c>
      <c r="J28" t="s">
        <v>116</v>
      </c>
      <c r="K28" s="7"/>
      <c r="L28" s="7">
        <f>Table2[[#This Row],[Individual Cost]]*Table2[[#This Row],[Quantity]]</f>
        <v>0</v>
      </c>
    </row>
    <row r="29" spans="1:13" x14ac:dyDescent="0.4">
      <c r="A29" s="3"/>
      <c r="B29" t="s">
        <v>71</v>
      </c>
      <c r="C29" t="s">
        <v>8</v>
      </c>
      <c r="D29" t="s">
        <v>2</v>
      </c>
      <c r="E29">
        <v>1</v>
      </c>
      <c r="G29" t="s">
        <v>116</v>
      </c>
      <c r="H29" t="s">
        <v>116</v>
      </c>
      <c r="I29" t="s">
        <v>116</v>
      </c>
      <c r="J29" t="s">
        <v>116</v>
      </c>
      <c r="K29" s="7"/>
      <c r="L29" s="7">
        <f>Table2[[#This Row],[Individual Cost]]*Table2[[#This Row],[Quantity]]</f>
        <v>0</v>
      </c>
    </row>
    <row r="30" spans="1:13" x14ac:dyDescent="0.4">
      <c r="A30" s="3"/>
      <c r="B30" t="s">
        <v>72</v>
      </c>
      <c r="C30" t="s">
        <v>9</v>
      </c>
      <c r="D30" t="s">
        <v>2</v>
      </c>
      <c r="E30">
        <v>1</v>
      </c>
      <c r="G30" t="s">
        <v>116</v>
      </c>
      <c r="H30" t="s">
        <v>116</v>
      </c>
      <c r="I30" t="s">
        <v>116</v>
      </c>
      <c r="J30" t="s">
        <v>116</v>
      </c>
      <c r="K30" s="7"/>
      <c r="L30" s="7">
        <f>Table2[[#This Row],[Individual Cost]]*Table2[[#This Row],[Quantity]]</f>
        <v>0</v>
      </c>
    </row>
    <row r="31" spans="1:13" x14ac:dyDescent="0.4">
      <c r="A31" s="3"/>
      <c r="B31" t="s">
        <v>73</v>
      </c>
      <c r="C31" t="s">
        <v>10</v>
      </c>
      <c r="D31" t="s">
        <v>2</v>
      </c>
      <c r="E31">
        <v>1</v>
      </c>
      <c r="G31" t="s">
        <v>116</v>
      </c>
      <c r="H31" t="s">
        <v>116</v>
      </c>
      <c r="I31" t="s">
        <v>116</v>
      </c>
      <c r="J31" t="s">
        <v>116</v>
      </c>
      <c r="K31" s="7"/>
      <c r="L31" s="7">
        <f>Table2[[#This Row],[Individual Cost]]*Table2[[#This Row],[Quantity]]</f>
        <v>0</v>
      </c>
    </row>
    <row r="32" spans="1:13" x14ac:dyDescent="0.4">
      <c r="A32" s="3"/>
      <c r="B32" t="s">
        <v>74</v>
      </c>
      <c r="C32" t="s">
        <v>11</v>
      </c>
      <c r="D32" t="s">
        <v>2</v>
      </c>
      <c r="E32">
        <v>1</v>
      </c>
      <c r="G32" t="s">
        <v>116</v>
      </c>
      <c r="H32" t="s">
        <v>116</v>
      </c>
      <c r="I32" t="s">
        <v>116</v>
      </c>
      <c r="J32" t="s">
        <v>116</v>
      </c>
      <c r="K32" s="7"/>
      <c r="L32" s="7">
        <f>Table2[[#This Row],[Individual Cost]]*Table2[[#This Row],[Quantity]]</f>
        <v>0</v>
      </c>
    </row>
    <row r="33" spans="1:12" x14ac:dyDescent="0.4">
      <c r="A33" s="5"/>
      <c r="B33" t="s">
        <v>94</v>
      </c>
      <c r="C33" t="s">
        <v>49</v>
      </c>
      <c r="D33" t="s">
        <v>54</v>
      </c>
      <c r="G33" t="s">
        <v>116</v>
      </c>
      <c r="H33" t="s">
        <v>116</v>
      </c>
      <c r="I33" t="s">
        <v>116</v>
      </c>
      <c r="J33" t="s">
        <v>116</v>
      </c>
      <c r="K33" s="7"/>
      <c r="L33" s="7">
        <f>Table2[[#This Row],[Individual Cost]]*Table2[[#This Row],[Quantity]]</f>
        <v>0</v>
      </c>
    </row>
    <row r="34" spans="1:12" x14ac:dyDescent="0.4">
      <c r="A34" s="5"/>
      <c r="B34" t="s">
        <v>95</v>
      </c>
      <c r="C34" t="s">
        <v>50</v>
      </c>
      <c r="D34" t="s">
        <v>54</v>
      </c>
      <c r="G34" t="s">
        <v>116</v>
      </c>
      <c r="H34" t="s">
        <v>116</v>
      </c>
      <c r="I34" t="s">
        <v>116</v>
      </c>
      <c r="J34" t="s">
        <v>116</v>
      </c>
      <c r="K34" s="7"/>
      <c r="L34" s="7">
        <f>Table2[[#This Row],[Individual Cost]]*Table2[[#This Row],[Quantity]]</f>
        <v>0</v>
      </c>
    </row>
    <row r="35" spans="1:12" x14ac:dyDescent="0.4">
      <c r="A35" s="5"/>
      <c r="B35" t="s">
        <v>96</v>
      </c>
      <c r="C35" t="s">
        <v>51</v>
      </c>
      <c r="D35" t="s">
        <v>54</v>
      </c>
      <c r="G35" t="s">
        <v>116</v>
      </c>
      <c r="H35" t="s">
        <v>116</v>
      </c>
      <c r="I35" t="s">
        <v>116</v>
      </c>
      <c r="J35" t="s">
        <v>116</v>
      </c>
      <c r="K35" s="7"/>
      <c r="L35" s="7">
        <f>Table2[[#This Row],[Individual Cost]]*Table2[[#This Row],[Quantity]]</f>
        <v>0</v>
      </c>
    </row>
    <row r="36" spans="1:12" x14ac:dyDescent="0.4">
      <c r="A36" s="5"/>
      <c r="B36" t="s">
        <v>97</v>
      </c>
      <c r="C36" t="s">
        <v>52</v>
      </c>
      <c r="D36" t="s">
        <v>55</v>
      </c>
      <c r="G36" t="s">
        <v>116</v>
      </c>
      <c r="H36" t="s">
        <v>116</v>
      </c>
      <c r="I36" t="s">
        <v>116</v>
      </c>
      <c r="J36" t="s">
        <v>116</v>
      </c>
      <c r="K36" s="7"/>
      <c r="L36" s="7">
        <f>Table2[[#This Row],[Individual Cost]]*Table2[[#This Row],[Quantity]]</f>
        <v>0</v>
      </c>
    </row>
    <row r="37" spans="1:12" x14ac:dyDescent="0.4">
      <c r="A37" s="5"/>
      <c r="B37" t="s">
        <v>98</v>
      </c>
      <c r="C37" t="s">
        <v>53</v>
      </c>
      <c r="D37" t="s">
        <v>56</v>
      </c>
      <c r="E37">
        <v>4</v>
      </c>
      <c r="K37" s="7"/>
      <c r="L37" s="7">
        <f>Table2[[#This Row],[Individual Cost]]*Table2[[#This Row],[Quantity]]</f>
        <v>0</v>
      </c>
    </row>
    <row r="38" spans="1:12" x14ac:dyDescent="0.4">
      <c r="A38" s="5"/>
      <c r="B38" t="s">
        <v>99</v>
      </c>
      <c r="C38" t="s">
        <v>58</v>
      </c>
      <c r="D38" t="s">
        <v>57</v>
      </c>
      <c r="E38">
        <v>2</v>
      </c>
      <c r="K38" s="7"/>
      <c r="L38" s="7">
        <f>Table2[[#This Row],[Individual Cost]]*Table2[[#This Row],[Quantity]]</f>
        <v>0</v>
      </c>
    </row>
    <row r="39" spans="1:12" x14ac:dyDescent="0.4">
      <c r="K39" s="7"/>
      <c r="L39" s="7">
        <f>Table2[[#This Row],[Individual Cost]]*Table2[[#This Row],[Quantity]]</f>
        <v>0</v>
      </c>
    </row>
    <row r="40" spans="1:12" x14ac:dyDescent="0.4">
      <c r="A40" s="6" t="s">
        <v>59</v>
      </c>
      <c r="C40" t="s">
        <v>60</v>
      </c>
      <c r="K40" s="7"/>
      <c r="L40" s="7">
        <f>Table2[[#This Row],[Individual Cost]]*Table2[[#This Row],[Quantity]]</f>
        <v>0</v>
      </c>
    </row>
    <row r="41" spans="1:12" x14ac:dyDescent="0.4">
      <c r="A41" s="6"/>
      <c r="C41" t="s">
        <v>61</v>
      </c>
      <c r="K41" s="7"/>
      <c r="L41" s="7">
        <f>Table2[[#This Row],[Individual Cost]]*Table2[[#This Row],[Quantity]]</f>
        <v>0</v>
      </c>
    </row>
    <row r="42" spans="1:12" x14ac:dyDescent="0.4">
      <c r="A42" s="6"/>
      <c r="C42" t="s">
        <v>62</v>
      </c>
      <c r="K42" s="7"/>
      <c r="L42" s="7">
        <f>Table2[[#This Row],[Individual Cost]]*Table2[[#This Row],[Quantity]]</f>
        <v>0</v>
      </c>
    </row>
    <row r="43" spans="1:12" x14ac:dyDescent="0.4">
      <c r="A43" s="6"/>
      <c r="C43" t="s">
        <v>63</v>
      </c>
      <c r="K43" s="7"/>
      <c r="L43" s="7">
        <f>Table2[[#This Row],[Individual Cost]]*Table2[[#This Row],[Quantity]]</f>
        <v>0</v>
      </c>
    </row>
    <row r="44" spans="1:12" x14ac:dyDescent="0.4">
      <c r="A44" s="6"/>
      <c r="C44" t="s">
        <v>64</v>
      </c>
      <c r="K44" s="7"/>
      <c r="L44" s="7">
        <f>Table2[[#This Row],[Individual Cost]]*Table2[[#This Row],[Quantity]]</f>
        <v>0</v>
      </c>
    </row>
    <row r="45" spans="1:12" x14ac:dyDescent="0.4">
      <c r="A45" s="6"/>
      <c r="C45" t="s">
        <v>101</v>
      </c>
      <c r="D45" t="s">
        <v>100</v>
      </c>
      <c r="E45">
        <v>4</v>
      </c>
      <c r="K45" s="7"/>
      <c r="L45" s="7">
        <f>Table2[[#This Row],[Individual Cost]]*Table2[[#This Row],[Quantity]]</f>
        <v>0</v>
      </c>
    </row>
    <row r="46" spans="1:12" x14ac:dyDescent="0.4">
      <c r="A46" s="6"/>
      <c r="C46" t="s">
        <v>129</v>
      </c>
      <c r="K46" s="7"/>
      <c r="L46" s="7">
        <f>Table2[[#This Row],[Individual Cost]]*Table2[[#This Row],[Quantity]]</f>
        <v>0</v>
      </c>
    </row>
    <row r="47" spans="1:12" x14ac:dyDescent="0.4">
      <c r="K47" s="7"/>
      <c r="L47" s="7">
        <f>Table2[[#This Row],[Individual Cost]]*Table2[[#This Row],[Quantity]]</f>
        <v>0</v>
      </c>
    </row>
    <row r="48" spans="1:12" x14ac:dyDescent="0.4">
      <c r="C48" t="s">
        <v>102</v>
      </c>
      <c r="G48" t="s">
        <v>107</v>
      </c>
      <c r="I48" t="s">
        <v>108</v>
      </c>
      <c r="K48" s="7"/>
      <c r="L48" s="7">
        <f>Table2[[#This Row],[Individual Cost]]*Table2[[#This Row],[Quantity]]</f>
        <v>0</v>
      </c>
    </row>
    <row r="49" spans="3:12" x14ac:dyDescent="0.4">
      <c r="C49" t="s">
        <v>103</v>
      </c>
      <c r="K49" s="7"/>
      <c r="L49" s="7">
        <f>Table2[[#This Row],[Individual Cost]]*Table2[[#This Row],[Quantity]]</f>
        <v>0</v>
      </c>
    </row>
  </sheetData>
  <mergeCells count="3">
    <mergeCell ref="A40:A46"/>
    <mergeCell ref="A24:A38"/>
    <mergeCell ref="A2:A20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Inglis</dc:creator>
  <cp:lastModifiedBy>Ross Inglis (Student)</cp:lastModifiedBy>
  <dcterms:created xsi:type="dcterms:W3CDTF">2015-06-05T18:17:20Z</dcterms:created>
  <dcterms:modified xsi:type="dcterms:W3CDTF">2024-04-22T15:15:15Z</dcterms:modified>
</cp:coreProperties>
</file>