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 hidePivotFieldList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3" i="1"/>
  <c r="N2" i="1"/>
  <c r="M2" i="1"/>
  <c r="M26" i="1"/>
  <c r="L26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H18" i="1"/>
  <c r="I18" i="1"/>
  <c r="J18" i="1"/>
  <c r="G18" i="1"/>
  <c r="M12" i="1"/>
  <c r="L12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H4" i="1"/>
  <c r="I4" i="1"/>
  <c r="J4" i="1"/>
  <c r="G4" i="1"/>
</calcChain>
</file>

<file path=xl/sharedStrings.xml><?xml version="1.0" encoding="utf-8"?>
<sst xmlns="http://schemas.openxmlformats.org/spreadsheetml/2006/main" count="17" uniqueCount="8">
  <si>
    <t>Number of Samples Per Pixel</t>
  </si>
  <si>
    <t>Time Taken (MS)</t>
  </si>
  <si>
    <t>Resolution(Pixels)</t>
  </si>
  <si>
    <t>Sequential</t>
  </si>
  <si>
    <t>Parallel</t>
  </si>
  <si>
    <t>OMP_OneThread</t>
  </si>
  <si>
    <t>OMP Inside Nested For Loop</t>
  </si>
  <si>
    <t>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</si>
</sst>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4" borderId="9" xfId="0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4" borderId="13" xfId="0" applyFill="1" applyBorder="1"/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/>
    <xf numFmtId="1" fontId="0" fillId="5" borderId="1" xfId="0" applyNumberFormat="1" applyFill="1" applyBorder="1"/>
    <xf numFmtId="1" fontId="0" fillId="5" borderId="8" xfId="0" applyNumberFormat="1" applyFill="1" applyBorder="1"/>
    <xf numFmtId="0" fontId="0" fillId="6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B1" workbookViewId="0">
      <selection activeCell="N4" sqref="N4"/>
    </sheetView>
  </sheetViews>
  <sheetFormatPr defaultRowHeight="15" x14ac:dyDescent="0.25"/>
  <cols>
    <col min="1" max="1" width="27.28515625" customWidth="1"/>
    <col min="2" max="2" width="12.7109375" customWidth="1"/>
    <col min="7" max="7" width="27.28515625" bestFit="1" customWidth="1"/>
  </cols>
  <sheetData>
    <row r="1" spans="1:14" x14ac:dyDescent="0.25">
      <c r="A1" s="4" t="s">
        <v>3</v>
      </c>
      <c r="B1" s="5"/>
      <c r="C1" s="5"/>
      <c r="D1" s="5"/>
      <c r="E1" s="6"/>
      <c r="G1" s="14"/>
      <c r="H1" s="14"/>
      <c r="I1" s="14"/>
      <c r="J1" s="14"/>
      <c r="K1" s="14"/>
    </row>
    <row r="2" spans="1:14" x14ac:dyDescent="0.25">
      <c r="A2" s="7"/>
      <c r="B2" s="1" t="s">
        <v>2</v>
      </c>
      <c r="C2" s="1"/>
      <c r="D2" s="1"/>
      <c r="E2" s="8"/>
      <c r="G2" s="15"/>
      <c r="H2" s="14"/>
      <c r="I2" s="14"/>
      <c r="J2" s="14"/>
      <c r="K2" s="14"/>
      <c r="M2">
        <f>SUM(B4/B32)</f>
        <v>1.0789616008653327</v>
      </c>
      <c r="N2">
        <f>SUM(M2/4)</f>
        <v>0.26974040021633316</v>
      </c>
    </row>
    <row r="3" spans="1:14" x14ac:dyDescent="0.25">
      <c r="A3" s="7" t="s">
        <v>0</v>
      </c>
      <c r="B3" s="2">
        <v>128</v>
      </c>
      <c r="C3" s="2">
        <v>256</v>
      </c>
      <c r="D3" s="2">
        <v>512</v>
      </c>
      <c r="E3" s="9">
        <v>1024</v>
      </c>
      <c r="G3" s="15"/>
      <c r="H3" s="15"/>
      <c r="I3" s="15"/>
      <c r="J3" s="15"/>
      <c r="K3" s="15"/>
      <c r="M3">
        <f>SUM(E4/C32)</f>
        <v>1.0107331323030531</v>
      </c>
      <c r="N3">
        <f>SUM(M3/4)</f>
        <v>0.25268328307576327</v>
      </c>
    </row>
    <row r="4" spans="1:14" x14ac:dyDescent="0.25">
      <c r="A4" s="7">
        <v>4</v>
      </c>
      <c r="B4" s="20">
        <v>199.5</v>
      </c>
      <c r="C4" s="21">
        <v>751.6</v>
      </c>
      <c r="D4" s="21">
        <v>2965.9</v>
      </c>
      <c r="E4" s="22">
        <v>11798.49</v>
      </c>
      <c r="G4" s="15">
        <f>SUM(B4/B18)</f>
        <v>3.4102564102564101</v>
      </c>
      <c r="H4" s="15">
        <f t="shared" ref="H4:K4" si="0">SUM(C4/C18)</f>
        <v>3.5203747072599532</v>
      </c>
      <c r="I4" s="15">
        <f t="shared" si="0"/>
        <v>3.649125828955301</v>
      </c>
      <c r="J4" s="15">
        <f t="shared" si="0"/>
        <v>3.7617937763040428</v>
      </c>
      <c r="K4" s="15"/>
      <c r="N4" t="s">
        <v>7</v>
      </c>
    </row>
    <row r="5" spans="1:14" x14ac:dyDescent="0.25">
      <c r="A5" s="7">
        <v>8</v>
      </c>
      <c r="B5" s="20">
        <v>381.4</v>
      </c>
      <c r="C5" s="21">
        <v>1485.6</v>
      </c>
      <c r="D5" s="21">
        <v>5920.3</v>
      </c>
      <c r="E5" s="22">
        <v>23515.759999999998</v>
      </c>
      <c r="G5" s="15">
        <f t="shared" ref="G5:G13" si="1">SUM(B5/B19)</f>
        <v>3.5152073732718891</v>
      </c>
      <c r="H5" s="15">
        <f t="shared" ref="H5:H13" si="2">SUM(C5/C19)</f>
        <v>3.5918762088974852</v>
      </c>
      <c r="I5" s="15">
        <f t="shared" ref="I5:I13" si="3">SUM(D5/D19)</f>
        <v>3.7164469554300066</v>
      </c>
      <c r="J5" s="15">
        <f t="shared" ref="J5:J13" si="4">SUM(E5/E19)</f>
        <v>3.771676212502987</v>
      </c>
      <c r="K5" s="15"/>
      <c r="N5" s="13"/>
    </row>
    <row r="6" spans="1:14" x14ac:dyDescent="0.25">
      <c r="A6" s="7">
        <v>16</v>
      </c>
      <c r="B6" s="20">
        <v>750.1</v>
      </c>
      <c r="C6" s="21">
        <v>2959.6</v>
      </c>
      <c r="D6" s="21">
        <v>11772.4</v>
      </c>
      <c r="E6" s="22">
        <v>4941.01</v>
      </c>
      <c r="G6" s="15">
        <f t="shared" si="1"/>
        <v>3.5770147830233672</v>
      </c>
      <c r="H6" s="15">
        <f t="shared" si="2"/>
        <v>3.6337741107714217</v>
      </c>
      <c r="I6" s="15">
        <f t="shared" si="3"/>
        <v>3.7421048783666517</v>
      </c>
      <c r="J6" s="15">
        <f t="shared" si="4"/>
        <v>0.39864858323113667</v>
      </c>
      <c r="K6" s="15"/>
    </row>
    <row r="7" spans="1:14" x14ac:dyDescent="0.25">
      <c r="A7" s="7">
        <v>32</v>
      </c>
      <c r="B7" s="20">
        <v>1486.5</v>
      </c>
      <c r="C7" s="21">
        <v>5927.2</v>
      </c>
      <c r="D7" s="21">
        <v>23526.400000000001</v>
      </c>
      <c r="E7" s="22">
        <v>93716.15</v>
      </c>
      <c r="G7" s="15">
        <f t="shared" si="1"/>
        <v>3.5905797101449277</v>
      </c>
      <c r="H7" s="15">
        <f t="shared" si="2"/>
        <v>3.7295180734263025</v>
      </c>
      <c r="I7" s="15">
        <f t="shared" si="3"/>
        <v>3.7772358219594859</v>
      </c>
      <c r="J7" s="15">
        <f t="shared" si="4"/>
        <v>3.7831070790040635</v>
      </c>
      <c r="K7" s="15"/>
    </row>
    <row r="8" spans="1:14" x14ac:dyDescent="0.25">
      <c r="A8" s="7">
        <v>64</v>
      </c>
      <c r="B8" s="20">
        <v>2950</v>
      </c>
      <c r="C8" s="21">
        <v>11774.2</v>
      </c>
      <c r="D8" s="21">
        <v>47052.800000000003</v>
      </c>
      <c r="E8" s="22">
        <v>187305.7</v>
      </c>
      <c r="G8" s="15">
        <f t="shared" si="1"/>
        <v>3.6347954657466732</v>
      </c>
      <c r="H8" s="15">
        <f t="shared" si="2"/>
        <v>3.7507008154943939</v>
      </c>
      <c r="I8" s="15">
        <f t="shared" si="3"/>
        <v>3.8019392372333551</v>
      </c>
      <c r="J8" s="15">
        <f t="shared" si="4"/>
        <v>3.7893251908817005</v>
      </c>
      <c r="K8" s="15"/>
    </row>
    <row r="9" spans="1:14" x14ac:dyDescent="0.25">
      <c r="A9" s="7">
        <v>128</v>
      </c>
      <c r="B9" s="20">
        <v>5896.5</v>
      </c>
      <c r="C9" s="21">
        <v>23534</v>
      </c>
      <c r="D9" s="21">
        <v>92918.2</v>
      </c>
      <c r="E9" s="22">
        <v>374501.6</v>
      </c>
      <c r="G9" s="15">
        <f t="shared" si="1"/>
        <v>3.69623950804566</v>
      </c>
      <c r="H9" s="15">
        <f t="shared" si="2"/>
        <v>3.7597852829344669</v>
      </c>
      <c r="I9" s="15">
        <f t="shared" si="3"/>
        <v>3.7491052731388268</v>
      </c>
      <c r="J9" s="15">
        <f t="shared" si="4"/>
        <v>3.7954076270645354</v>
      </c>
      <c r="K9" s="15"/>
    </row>
    <row r="10" spans="1:14" x14ac:dyDescent="0.25">
      <c r="A10" s="7">
        <v>256</v>
      </c>
      <c r="B10" s="20">
        <v>11776.6</v>
      </c>
      <c r="C10" s="21">
        <v>47068</v>
      </c>
      <c r="D10" s="21">
        <v>185.94499999999999</v>
      </c>
      <c r="E10" s="22">
        <v>748249</v>
      </c>
      <c r="G10" s="15">
        <f t="shared" si="1"/>
        <v>3.7439516769988872</v>
      </c>
      <c r="H10" s="15">
        <f t="shared" si="2"/>
        <v>3.7513648789740892</v>
      </c>
      <c r="I10" s="15">
        <f t="shared" si="3"/>
        <v>3.7593300914009809E-3</v>
      </c>
      <c r="J10" s="15">
        <f t="shared" si="4"/>
        <v>3.7937120374783251</v>
      </c>
      <c r="K10" s="15"/>
    </row>
    <row r="11" spans="1:14" x14ac:dyDescent="0.25">
      <c r="A11" s="7">
        <v>512</v>
      </c>
      <c r="B11" s="20">
        <v>23490.9</v>
      </c>
      <c r="C11" s="21">
        <v>94136</v>
      </c>
      <c r="D11" s="21">
        <v>371652.6</v>
      </c>
      <c r="E11" s="22">
        <v>1497644</v>
      </c>
      <c r="G11" s="15">
        <f t="shared" si="1"/>
        <v>3.7763866717466685</v>
      </c>
      <c r="H11" s="15">
        <f t="shared" si="2"/>
        <v>3.811802187647924</v>
      </c>
      <c r="I11" s="15">
        <f t="shared" si="3"/>
        <v>3.7602577981929843</v>
      </c>
      <c r="J11" s="15">
        <f t="shared" si="4"/>
        <v>3.8035953790315187</v>
      </c>
      <c r="K11" s="15"/>
    </row>
    <row r="12" spans="1:14" x14ac:dyDescent="0.25">
      <c r="A12" s="7">
        <v>1024</v>
      </c>
      <c r="B12" s="20">
        <v>47073.9</v>
      </c>
      <c r="C12" s="21">
        <v>188272</v>
      </c>
      <c r="D12" s="21">
        <v>752929.4</v>
      </c>
      <c r="E12" s="22">
        <v>2990806</v>
      </c>
      <c r="G12" s="15">
        <f t="shared" si="1"/>
        <v>3.7856579920867248</v>
      </c>
      <c r="H12" s="15">
        <f t="shared" si="2"/>
        <v>3.7990639958012382</v>
      </c>
      <c r="I12" s="15">
        <f t="shared" si="3"/>
        <v>3.8158345120620565</v>
      </c>
      <c r="J12" s="15">
        <f t="shared" si="4"/>
        <v>3.7894053719287326</v>
      </c>
      <c r="K12" s="15"/>
      <c r="L12" s="23">
        <f>AVERAGE(G4:J12)</f>
        <v>3.5216897429273777</v>
      </c>
      <c r="M12">
        <f>SUM(L12/4)</f>
        <v>0.88042243573184442</v>
      </c>
    </row>
    <row r="13" spans="1:14" ht="15.75" thickBot="1" x14ac:dyDescent="0.3">
      <c r="A13" s="10"/>
      <c r="B13" s="11" t="s">
        <v>1</v>
      </c>
      <c r="C13" s="11"/>
      <c r="D13" s="11"/>
      <c r="E13" s="12"/>
      <c r="G13" s="15"/>
      <c r="H13" s="15"/>
      <c r="I13" s="15"/>
      <c r="J13" s="15"/>
      <c r="K13" s="15"/>
    </row>
    <row r="15" spans="1:14" x14ac:dyDescent="0.25">
      <c r="A15" s="3" t="s">
        <v>4</v>
      </c>
      <c r="B15" s="3"/>
      <c r="C15" s="3"/>
      <c r="D15" s="3"/>
      <c r="E15" s="3"/>
    </row>
    <row r="16" spans="1:14" x14ac:dyDescent="0.25">
      <c r="A16" s="7"/>
      <c r="B16" s="1" t="s">
        <v>2</v>
      </c>
      <c r="C16" s="1"/>
      <c r="D16" s="1"/>
      <c r="E16" s="8"/>
    </row>
    <row r="17" spans="1:13" x14ac:dyDescent="0.25">
      <c r="A17" s="7" t="s">
        <v>0</v>
      </c>
      <c r="B17" s="2">
        <v>128</v>
      </c>
      <c r="C17" s="2">
        <v>256</v>
      </c>
      <c r="D17" s="2">
        <v>512</v>
      </c>
      <c r="E17" s="9">
        <v>1024</v>
      </c>
      <c r="G17" s="13"/>
    </row>
    <row r="18" spans="1:13" x14ac:dyDescent="0.25">
      <c r="A18" s="7">
        <v>4</v>
      </c>
      <c r="B18" s="21">
        <v>58.5</v>
      </c>
      <c r="C18" s="21">
        <v>213.5</v>
      </c>
      <c r="D18" s="21">
        <v>812.77</v>
      </c>
      <c r="E18" s="21">
        <v>3136.4</v>
      </c>
      <c r="G18">
        <f>SUM(B4/B41)</f>
        <v>2.6423841059602649</v>
      </c>
      <c r="H18">
        <f t="shared" ref="H18:J18" si="5">SUM(C4/C41)</f>
        <v>2.5651877133105803</v>
      </c>
      <c r="I18">
        <f t="shared" si="5"/>
        <v>3.0959290187891439</v>
      </c>
      <c r="J18">
        <f t="shared" si="5"/>
        <v>3.3272673434856177</v>
      </c>
    </row>
    <row r="19" spans="1:13" x14ac:dyDescent="0.25">
      <c r="A19" s="7">
        <v>8</v>
      </c>
      <c r="B19" s="21">
        <v>108.5</v>
      </c>
      <c r="C19" s="21">
        <v>413.6</v>
      </c>
      <c r="D19" s="21">
        <v>1593</v>
      </c>
      <c r="E19" s="21">
        <v>6234.83</v>
      </c>
      <c r="G19">
        <f t="shared" ref="G19:G26" si="6">SUM(B5/B42)</f>
        <v>2.6486111111111108</v>
      </c>
      <c r="H19">
        <f t="shared" ref="H19:H26" si="7">SUM(C5/C42)</f>
        <v>2.8297142857142856</v>
      </c>
      <c r="I19">
        <f t="shared" ref="I19:I26" si="8">SUM(D5/D42)</f>
        <v>3.2982172701949861</v>
      </c>
      <c r="J19">
        <f t="shared" ref="J19:J26" si="9">SUM(E5/E42)</f>
        <v>3.3935724078216318</v>
      </c>
    </row>
    <row r="20" spans="1:13" x14ac:dyDescent="0.25">
      <c r="A20" s="7">
        <v>16</v>
      </c>
      <c r="B20" s="21">
        <v>209.7</v>
      </c>
      <c r="C20" s="21">
        <v>814.47</v>
      </c>
      <c r="D20" s="21">
        <v>3145.93</v>
      </c>
      <c r="E20" s="21">
        <v>12394.4</v>
      </c>
      <c r="G20">
        <f t="shared" si="6"/>
        <v>2.6273204903677758</v>
      </c>
      <c r="H20">
        <f t="shared" si="7"/>
        <v>3.1335097935415561</v>
      </c>
      <c r="I20">
        <f t="shared" si="8"/>
        <v>3.3553940430383355</v>
      </c>
      <c r="J20">
        <f t="shared" si="9"/>
        <v>0.36044718412605781</v>
      </c>
    </row>
    <row r="21" spans="1:13" x14ac:dyDescent="0.25">
      <c r="A21" s="7">
        <v>32</v>
      </c>
      <c r="B21" s="21">
        <v>414</v>
      </c>
      <c r="C21" s="21">
        <v>1589.2670000000001</v>
      </c>
      <c r="D21" s="21">
        <v>6228.47</v>
      </c>
      <c r="E21" s="21">
        <v>24772.27</v>
      </c>
      <c r="G21">
        <f t="shared" si="6"/>
        <v>2.8073654390934846</v>
      </c>
      <c r="H21">
        <f t="shared" si="7"/>
        <v>3.3468097120271034</v>
      </c>
      <c r="I21">
        <f t="shared" si="8"/>
        <v>3.4237648257294624</v>
      </c>
      <c r="J21">
        <f t="shared" si="9"/>
        <v>3.4486798285157039</v>
      </c>
    </row>
    <row r="22" spans="1:13" x14ac:dyDescent="0.25">
      <c r="A22" s="7">
        <v>64</v>
      </c>
      <c r="B22" s="21">
        <v>811.6</v>
      </c>
      <c r="C22" s="21">
        <v>3139.2</v>
      </c>
      <c r="D22" s="21">
        <v>12376</v>
      </c>
      <c r="E22" s="21">
        <v>49429.83</v>
      </c>
      <c r="G22">
        <f t="shared" si="6"/>
        <v>3.1466666666666665</v>
      </c>
      <c r="H22">
        <f t="shared" si="7"/>
        <v>3.3838769938209516</v>
      </c>
      <c r="I22">
        <f t="shared" si="8"/>
        <v>3.4883641620639807</v>
      </c>
      <c r="J22">
        <f t="shared" si="9"/>
        <v>3.4852435223519564</v>
      </c>
    </row>
    <row r="23" spans="1:13" x14ac:dyDescent="0.25">
      <c r="A23" s="7">
        <v>128</v>
      </c>
      <c r="B23" s="21">
        <v>1595.27</v>
      </c>
      <c r="C23" s="21">
        <v>6259.4</v>
      </c>
      <c r="D23" s="21">
        <v>24784.1</v>
      </c>
      <c r="E23" s="21">
        <v>98672.3</v>
      </c>
      <c r="G23">
        <f t="shared" si="6"/>
        <v>3.3426870748299318</v>
      </c>
      <c r="H23">
        <f t="shared" si="7"/>
        <v>3.4461853858544442</v>
      </c>
      <c r="I23">
        <f t="shared" si="8"/>
        <v>3.4581934571439206</v>
      </c>
      <c r="J23">
        <f t="shared" si="9"/>
        <v>3.5033382133519178</v>
      </c>
    </row>
    <row r="24" spans="1:13" x14ac:dyDescent="0.25">
      <c r="A24" s="7">
        <v>256</v>
      </c>
      <c r="B24" s="21">
        <v>3145.5</v>
      </c>
      <c r="C24" s="21">
        <v>12546.9</v>
      </c>
      <c r="D24" s="21">
        <v>49462.27</v>
      </c>
      <c r="E24" s="21">
        <v>197234</v>
      </c>
      <c r="G24">
        <f t="shared" si="6"/>
        <v>3.368110968110968</v>
      </c>
      <c r="H24">
        <f t="shared" si="7"/>
        <v>3.439009242684397</v>
      </c>
      <c r="I24">
        <f t="shared" si="8"/>
        <v>3.4606007593240527E-3</v>
      </c>
      <c r="J24">
        <f t="shared" si="9"/>
        <v>3.5433154016630994</v>
      </c>
    </row>
    <row r="25" spans="1:13" x14ac:dyDescent="0.25">
      <c r="A25" s="7">
        <v>512</v>
      </c>
      <c r="B25" s="21">
        <v>6220.47</v>
      </c>
      <c r="C25" s="21">
        <v>24695.93</v>
      </c>
      <c r="D25" s="21">
        <v>98837</v>
      </c>
      <c r="E25" s="21">
        <v>393744.3</v>
      </c>
      <c r="G25">
        <f t="shared" si="6"/>
        <v>3.4601414052143173</v>
      </c>
      <c r="H25">
        <f t="shared" si="7"/>
        <v>3.5173277037756647</v>
      </c>
      <c r="I25">
        <f t="shared" si="8"/>
        <v>3.5359789165223678</v>
      </c>
      <c r="J25">
        <f t="shared" si="9"/>
        <v>3.6249400943967083</v>
      </c>
    </row>
    <row r="26" spans="1:13" x14ac:dyDescent="0.25">
      <c r="A26" s="7">
        <v>1024</v>
      </c>
      <c r="B26" s="21">
        <v>12434.8</v>
      </c>
      <c r="C26" s="21">
        <v>49557.47</v>
      </c>
      <c r="D26" s="21">
        <v>197317.1</v>
      </c>
      <c r="E26" s="21">
        <v>789254.7</v>
      </c>
      <c r="G26">
        <f t="shared" si="6"/>
        <v>3.4789668169388812</v>
      </c>
      <c r="H26">
        <f t="shared" si="7"/>
        <v>3.5743549826286714</v>
      </c>
      <c r="I26">
        <f t="shared" si="8"/>
        <v>3.6314543336765777</v>
      </c>
      <c r="J26">
        <f t="shared" si="9"/>
        <v>3.6867887663372256</v>
      </c>
      <c r="L26">
        <f>AVERAGE(G18:J26)</f>
        <v>3.1228494244894183</v>
      </c>
      <c r="M26">
        <f>SUM(L26/4)</f>
        <v>0.78071235612235457</v>
      </c>
    </row>
    <row r="27" spans="1:13" ht="15.75" thickBot="1" x14ac:dyDescent="0.3">
      <c r="A27" s="10"/>
      <c r="B27" s="11" t="s">
        <v>1</v>
      </c>
      <c r="C27" s="11"/>
      <c r="D27" s="11"/>
      <c r="E27" s="12"/>
    </row>
    <row r="29" spans="1:13" x14ac:dyDescent="0.25">
      <c r="A29" s="16" t="s">
        <v>5</v>
      </c>
      <c r="B29" s="16"/>
      <c r="C29" s="16"/>
    </row>
    <row r="30" spans="1:13" x14ac:dyDescent="0.25">
      <c r="A30" s="17"/>
      <c r="B30" s="1" t="s">
        <v>2</v>
      </c>
      <c r="C30" s="1"/>
    </row>
    <row r="31" spans="1:13" x14ac:dyDescent="0.25">
      <c r="A31" s="7" t="s">
        <v>0</v>
      </c>
      <c r="B31" s="2">
        <v>128</v>
      </c>
      <c r="C31" s="2">
        <v>1024</v>
      </c>
    </row>
    <row r="32" spans="1:13" x14ac:dyDescent="0.25">
      <c r="A32" s="7">
        <v>4</v>
      </c>
      <c r="B32" s="21">
        <v>184.9</v>
      </c>
      <c r="C32" s="21">
        <v>11673.2</v>
      </c>
    </row>
    <row r="33" spans="1:5" x14ac:dyDescent="0.25">
      <c r="A33" s="7">
        <v>32</v>
      </c>
      <c r="B33" s="21">
        <v>5849</v>
      </c>
      <c r="C33" s="21">
        <v>93170</v>
      </c>
    </row>
    <row r="34" spans="1:5" x14ac:dyDescent="0.25">
      <c r="A34" s="7">
        <v>512</v>
      </c>
      <c r="B34" s="21">
        <v>23331</v>
      </c>
      <c r="C34" s="21">
        <v>1488540</v>
      </c>
    </row>
    <row r="35" spans="1:5" x14ac:dyDescent="0.25">
      <c r="A35" s="7">
        <v>1024</v>
      </c>
      <c r="B35" s="21">
        <v>46775</v>
      </c>
      <c r="C35" s="21">
        <v>2980106</v>
      </c>
    </row>
    <row r="36" spans="1:5" ht="15.75" thickBot="1" x14ac:dyDescent="0.3">
      <c r="A36" s="10"/>
      <c r="B36" s="18" t="s">
        <v>1</v>
      </c>
      <c r="C36" s="19"/>
    </row>
    <row r="38" spans="1:5" x14ac:dyDescent="0.25">
      <c r="A38" s="3" t="s">
        <v>6</v>
      </c>
      <c r="B38" s="3"/>
      <c r="C38" s="3"/>
      <c r="D38" s="3"/>
      <c r="E38" s="3"/>
    </row>
    <row r="39" spans="1:5" x14ac:dyDescent="0.25">
      <c r="A39" s="7"/>
      <c r="B39" s="1" t="s">
        <v>2</v>
      </c>
      <c r="C39" s="1"/>
      <c r="D39" s="1"/>
      <c r="E39" s="8"/>
    </row>
    <row r="40" spans="1:5" x14ac:dyDescent="0.25">
      <c r="A40" s="7" t="s">
        <v>0</v>
      </c>
      <c r="B40" s="2">
        <v>128</v>
      </c>
      <c r="C40" s="2">
        <v>256</v>
      </c>
      <c r="D40" s="2">
        <v>512</v>
      </c>
      <c r="E40" s="9">
        <v>1024</v>
      </c>
    </row>
    <row r="41" spans="1:5" x14ac:dyDescent="0.25">
      <c r="A41" s="7">
        <v>4</v>
      </c>
      <c r="B41" s="21">
        <v>75.5</v>
      </c>
      <c r="C41" s="21">
        <v>293</v>
      </c>
      <c r="D41" s="21">
        <v>958</v>
      </c>
      <c r="E41" s="21">
        <v>3546</v>
      </c>
    </row>
    <row r="42" spans="1:5" x14ac:dyDescent="0.25">
      <c r="A42" s="7">
        <v>8</v>
      </c>
      <c r="B42" s="21">
        <v>144</v>
      </c>
      <c r="C42" s="21">
        <v>525</v>
      </c>
      <c r="D42" s="21">
        <v>1795</v>
      </c>
      <c r="E42" s="21">
        <v>6929.5</v>
      </c>
    </row>
    <row r="43" spans="1:5" x14ac:dyDescent="0.25">
      <c r="A43" s="7">
        <v>16</v>
      </c>
      <c r="B43" s="21">
        <v>285.5</v>
      </c>
      <c r="C43" s="21">
        <v>944.5</v>
      </c>
      <c r="D43" s="21">
        <v>3508.5</v>
      </c>
      <c r="E43" s="21">
        <v>13708</v>
      </c>
    </row>
    <row r="44" spans="1:5" x14ac:dyDescent="0.25">
      <c r="A44" s="7">
        <v>32</v>
      </c>
      <c r="B44" s="21">
        <v>529.5</v>
      </c>
      <c r="C44" s="21">
        <v>1771</v>
      </c>
      <c r="D44" s="21">
        <v>6871.5</v>
      </c>
      <c r="E44" s="21">
        <v>27174.5</v>
      </c>
    </row>
    <row r="45" spans="1:5" x14ac:dyDescent="0.25">
      <c r="A45" s="7">
        <v>64</v>
      </c>
      <c r="B45" s="21">
        <v>937.5</v>
      </c>
      <c r="C45" s="21">
        <v>3479.5</v>
      </c>
      <c r="D45" s="21">
        <v>13488.5</v>
      </c>
      <c r="E45" s="21">
        <v>53742.5</v>
      </c>
    </row>
    <row r="46" spans="1:5" x14ac:dyDescent="0.25">
      <c r="A46" s="7">
        <v>128</v>
      </c>
      <c r="B46" s="21">
        <v>1764</v>
      </c>
      <c r="C46" s="21">
        <v>6829</v>
      </c>
      <c r="D46" s="21">
        <v>26869</v>
      </c>
      <c r="E46" s="21">
        <v>106898.5</v>
      </c>
    </row>
    <row r="47" spans="1:5" x14ac:dyDescent="0.25">
      <c r="A47" s="7">
        <v>256</v>
      </c>
      <c r="B47" s="21">
        <v>3496.5</v>
      </c>
      <c r="C47" s="21">
        <v>13686.5</v>
      </c>
      <c r="D47" s="21">
        <v>53732</v>
      </c>
      <c r="E47" s="21">
        <v>211172</v>
      </c>
    </row>
    <row r="48" spans="1:5" x14ac:dyDescent="0.25">
      <c r="A48" s="7">
        <v>512</v>
      </c>
      <c r="B48" s="21">
        <v>6789</v>
      </c>
      <c r="C48" s="21">
        <v>26763.5</v>
      </c>
      <c r="D48" s="21">
        <v>105106</v>
      </c>
      <c r="E48" s="21">
        <v>413150</v>
      </c>
    </row>
    <row r="49" spans="1:5" x14ac:dyDescent="0.25">
      <c r="A49" s="7">
        <v>1024</v>
      </c>
      <c r="B49" s="21">
        <v>13531</v>
      </c>
      <c r="C49" s="21">
        <v>52673</v>
      </c>
      <c r="D49" s="21">
        <v>207335.5</v>
      </c>
      <c r="E49" s="21">
        <v>811222.5</v>
      </c>
    </row>
    <row r="50" spans="1:5" ht="15.75" thickBot="1" x14ac:dyDescent="0.3">
      <c r="A50" s="10"/>
      <c r="B50" s="11" t="s">
        <v>1</v>
      </c>
      <c r="C50" s="11"/>
      <c r="D50" s="11"/>
      <c r="E50" s="12"/>
    </row>
  </sheetData>
  <mergeCells count="14">
    <mergeCell ref="B50:E50"/>
    <mergeCell ref="A29:C29"/>
    <mergeCell ref="B36:C36"/>
    <mergeCell ref="A38:E38"/>
    <mergeCell ref="B39:E39"/>
    <mergeCell ref="G1:K1"/>
    <mergeCell ref="H2:K2"/>
    <mergeCell ref="A15:E15"/>
    <mergeCell ref="B16:E16"/>
    <mergeCell ref="B27:E27"/>
    <mergeCell ref="B2:E2"/>
    <mergeCell ref="B13:E13"/>
    <mergeCell ref="A1:E1"/>
    <mergeCell ref="B30:C3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2017-11-05T21:46:47Z</dcterms:modified>
</cp:coreProperties>
</file>