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aa08f482a8217/Documents/Data Analyst/PROJET 1/P1_Cordella_Rossano/"/>
    </mc:Choice>
  </mc:AlternateContent>
  <xr:revisionPtr revIDLastSave="826" documentId="8_{F0ABA65D-F5CF-4183-8EF7-EF6964D27087}" xr6:coauthVersionLast="47" xr6:coauthVersionMax="47" xr10:uidLastSave="{9136B945-59A1-4FC1-84CC-58A5027C7A1F}"/>
  <bookViews>
    <workbookView xWindow="-120" yWindow="-120" windowWidth="29040" windowHeight="15720" xr2:uid="{45600EA8-C444-4DF6-A0E2-23E218C3F0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K11" i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18" i="1"/>
  <c r="K19" i="1"/>
  <c r="K20" i="1"/>
  <c r="M19" i="1"/>
  <c r="M20" i="1"/>
  <c r="M18" i="1"/>
  <c r="F16" i="1"/>
  <c r="F19" i="1"/>
  <c r="F20" i="1"/>
</calcChain>
</file>

<file path=xl/sharedStrings.xml><?xml version="1.0" encoding="utf-8"?>
<sst xmlns="http://schemas.openxmlformats.org/spreadsheetml/2006/main" count="136" uniqueCount="91">
  <si>
    <t>PROJET</t>
  </si>
  <si>
    <t>Prenez en main votre formation de Data Analyst</t>
  </si>
  <si>
    <t>Faites une analyse des ventes pour un e-commerce</t>
  </si>
  <si>
    <t>Créez et utilisez une base de données immobilière avec SQL</t>
  </si>
  <si>
    <t>Réalisez une étude de santé publique avec R ou Python</t>
  </si>
  <si>
    <t>Optimisez la gestion des données d'une boutique avec R ou Python</t>
  </si>
  <si>
    <t>Analysez les ventes d'une librairie avec R ou Python</t>
  </si>
  <si>
    <t>Analysez des indicateurs de l'égalité femme-homme avec Knime</t>
  </si>
  <si>
    <t>Faites une étude sur l'eau potable avec Tableau</t>
  </si>
  <si>
    <t>Produisez une étude de marché avec R ou Python</t>
  </si>
  <si>
    <t>Détectez des faux billets avec R ou Python</t>
  </si>
  <si>
    <t>Cours Suivi (h)</t>
  </si>
  <si>
    <t>Préparation Soutenance (h)</t>
  </si>
  <si>
    <t>Mentorat (h)</t>
  </si>
  <si>
    <t xml:space="preserve">Apprennez à Apprendre </t>
  </si>
  <si>
    <t>Mettez en place un systéme de veille informationelle</t>
  </si>
  <si>
    <t>Objectif IA</t>
  </si>
  <si>
    <t xml:space="preserve">Développez vos soft skills </t>
  </si>
  <si>
    <t>Gérez votre temps Efficacement</t>
  </si>
  <si>
    <t>Podcast Le Joboscope</t>
  </si>
  <si>
    <t>(h)</t>
  </si>
  <si>
    <t>Recherches Complémentaires (h)</t>
  </si>
  <si>
    <t>Durée                  Théorique (h)</t>
  </si>
  <si>
    <t>Date de                                     Démarrage</t>
  </si>
  <si>
    <t>Préparation                     Soutenance (h)</t>
  </si>
  <si>
    <t>Nombre d’heures                                                             consacrées à                                                                                         la formation (h) *</t>
  </si>
  <si>
    <t>Date Estimée                                   de la Soutenance</t>
  </si>
  <si>
    <t>1.1</t>
  </si>
  <si>
    <t>1.2</t>
  </si>
  <si>
    <t>1.3</t>
  </si>
  <si>
    <t>1.4</t>
  </si>
  <si>
    <t>1.5</t>
  </si>
  <si>
    <t>1.6</t>
  </si>
  <si>
    <t>2.1</t>
  </si>
  <si>
    <t>2.2</t>
  </si>
  <si>
    <t>Analyses des données marketing</t>
  </si>
  <si>
    <t>Maitrizes les fondamentaux d'Excel</t>
  </si>
  <si>
    <t>3.1</t>
  </si>
  <si>
    <t>3.2</t>
  </si>
  <si>
    <t>3.3</t>
  </si>
  <si>
    <t>Modélizes vos bases de données</t>
  </si>
  <si>
    <t>Administrez vos bases de données avec MySQL</t>
  </si>
  <si>
    <t>Initiez-vous à l'algèbre relationelle avec la langage SQL</t>
  </si>
  <si>
    <t>4.1</t>
  </si>
  <si>
    <t>4.2</t>
  </si>
  <si>
    <t>4.3</t>
  </si>
  <si>
    <t>4.4</t>
  </si>
  <si>
    <t>Initiez-vous à Python pour l'analyse de données</t>
  </si>
  <si>
    <t>Découvrez les libraires Python pour la Data Science</t>
  </si>
  <si>
    <t>Améliorez l'impact de vos présentations</t>
  </si>
  <si>
    <t>Initiez-vous au langage R pour analyser vos données</t>
  </si>
  <si>
    <t>5.1</t>
  </si>
  <si>
    <t>5.2</t>
  </si>
  <si>
    <t xml:space="preserve">Nettoyez et analysez votre jeu de données  </t>
  </si>
  <si>
    <t>6.1</t>
  </si>
  <si>
    <t>6.2</t>
  </si>
  <si>
    <t>6.3</t>
  </si>
  <si>
    <t xml:space="preserve">Maitrisez les bases des probalités </t>
  </si>
  <si>
    <t xml:space="preserve">Réealizez des rapports statistiques clairs et impactants </t>
  </si>
  <si>
    <t xml:space="preserve">Initiez-vous à la statisque inférentielle </t>
  </si>
  <si>
    <t>8.1</t>
  </si>
  <si>
    <t>Réalizes dashbord avec Tableau</t>
  </si>
  <si>
    <t>9.1</t>
  </si>
  <si>
    <t>9.2</t>
  </si>
  <si>
    <t>Réalisez une analyse exploratoire de données</t>
  </si>
  <si>
    <t>Explorez vos données avec des algorithmes non supervisés</t>
  </si>
  <si>
    <t>10.1</t>
  </si>
  <si>
    <t>10.2</t>
  </si>
  <si>
    <t xml:space="preserve">Réalisez des modélisations de données perfomantes </t>
  </si>
  <si>
    <t xml:space="preserve">Initiez-vous au Machine Learning </t>
  </si>
  <si>
    <t>Niveau</t>
  </si>
  <si>
    <t>F</t>
  </si>
  <si>
    <t>D</t>
  </si>
  <si>
    <t>M</t>
  </si>
  <si>
    <t>F:Facile</t>
  </si>
  <si>
    <t>M: Moyenne</t>
  </si>
  <si>
    <t>D: Difficile</t>
  </si>
  <si>
    <t>Planning "Île-de-France E-learning"</t>
  </si>
  <si>
    <t>Cours Suivi " DATA ANALYST"</t>
  </si>
  <si>
    <t>Nombre de                               Jours pour le projet (d)</t>
  </si>
  <si>
    <t>FORMATION: DATA ANALYST</t>
  </si>
  <si>
    <t>Début de formation: 14/12/2021</t>
  </si>
  <si>
    <t>Fin de formation: 04/11/2022</t>
  </si>
  <si>
    <t>Planning Formation Rossano Cordella</t>
  </si>
  <si>
    <t>Nombre d'heures consacrées à la visualisation des cours du projet</t>
  </si>
  <si>
    <t>Nombre d'heures consacrées pour le mentorat</t>
  </si>
  <si>
    <t>Nombre d'heures consacrées à la préparation de la soutenance</t>
  </si>
  <si>
    <t>Nombre total d'heures (h)</t>
  </si>
  <si>
    <t>Nombre d'heures consacrées à la réalisation de recherches et livrables</t>
  </si>
  <si>
    <t>Réalisation du Projet</t>
  </si>
  <si>
    <t>Cours à Suivre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</si>
</sst>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0" fillId="2" borderId="0" xfId="0" applyFill="1"/>
    <xf numFmtId="0" fontId="6" fillId="2" borderId="0" xfId="0" applyFont="1" applyFill="1" applyBorder="1"/>
    <xf numFmtId="0" fontId="0" fillId="2" borderId="0" xfId="0" applyFill="1" applyBorder="1"/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9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/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="1"/>
              <a:t>Date de Soutenance Estimée x Planning</a:t>
            </a:r>
            <a:r>
              <a:rPr lang="fr-FR" sz="1600" b="1" baseline="0"/>
              <a:t> "Ile-de-France</a:t>
            </a:r>
            <a:endParaRPr lang="fr-FR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1678831968120891E-2"/>
          <c:y val="1.5963995295431559E-2"/>
          <c:w val="0.89151264157609644"/>
          <c:h val="0.89855909907957232"/>
        </c:manualLayout>
      </c:layout>
      <c:lineChart>
        <c:grouping val="standard"/>
        <c:varyColors val="0"/>
        <c:ser>
          <c:idx val="0"/>
          <c:order val="0"/>
          <c:tx>
            <c:v>Date Estimée de la Soutenance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5311425352017527E-2"/>
                  <c:y val="-5.117845117845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1D-4B8E-B2A8-CEC39DC6DE16}"/>
                </c:ext>
              </c:extLst>
            </c:dLbl>
            <c:dLbl>
              <c:idx val="1"/>
              <c:layout>
                <c:manualLayout>
                  <c:x val="-3.5311425352017554E-2"/>
                  <c:y val="-5.65656565656565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1D-4B8E-B2A8-CEC39DC6DE16}"/>
                </c:ext>
              </c:extLst>
            </c:dLbl>
            <c:dLbl>
              <c:idx val="2"/>
              <c:layout>
                <c:manualLayout>
                  <c:x val="-4.5774069900763464E-2"/>
                  <c:y val="-5.65656565656565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1D-4B8E-B2A8-CEC39DC6DE16}"/>
                </c:ext>
              </c:extLst>
            </c:dLbl>
            <c:dLbl>
              <c:idx val="3"/>
              <c:layout>
                <c:manualLayout>
                  <c:x val="-3.9234917057797254E-2"/>
                  <c:y val="-6.19528619528620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1D-4B8E-B2A8-CEC39DC6DE16}"/>
                </c:ext>
              </c:extLst>
            </c:dLbl>
            <c:dLbl>
              <c:idx val="4"/>
              <c:layout>
                <c:manualLayout>
                  <c:x val="-3.1387933646237806E-2"/>
                  <c:y val="-6.46464646464646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21D-4B8E-B2A8-CEC39DC6DE16}"/>
                </c:ext>
              </c:extLst>
            </c:dLbl>
            <c:dLbl>
              <c:idx val="5"/>
              <c:layout>
                <c:manualLayout>
                  <c:x val="-2.8772272509051417E-2"/>
                  <c:y val="-7.00336700336700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21D-4B8E-B2A8-CEC39DC6DE16}"/>
                </c:ext>
              </c:extLst>
            </c:dLbl>
            <c:dLbl>
              <c:idx val="8"/>
              <c:layout>
                <c:manualLayout>
                  <c:x val="-3.7927086489204107E-2"/>
                  <c:y val="-4.5791245791245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21D-4B8E-B2A8-CEC39DC6DE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Feuil1!$C$11:$C$20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Feuil1!$N$11:$N$20</c:f>
              <c:numCache>
                <c:formatCode>m/d/yyyy</c:formatCode>
                <c:ptCount val="10"/>
                <c:pt idx="0">
                  <c:v>44557</c:v>
                </c:pt>
                <c:pt idx="1">
                  <c:v>44575</c:v>
                </c:pt>
                <c:pt idx="2">
                  <c:v>44608</c:v>
                </c:pt>
                <c:pt idx="3">
                  <c:v>44646</c:v>
                </c:pt>
                <c:pt idx="4">
                  <c:v>44673</c:v>
                </c:pt>
                <c:pt idx="5">
                  <c:v>44709</c:v>
                </c:pt>
                <c:pt idx="6">
                  <c:v>44744</c:v>
                </c:pt>
                <c:pt idx="7">
                  <c:v>44790</c:v>
                </c:pt>
                <c:pt idx="8">
                  <c:v>44819</c:v>
                </c:pt>
                <c:pt idx="9">
                  <c:v>44869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D-4B8E-B2A8-CEC39DC6DE16}"/>
            </c:ext>
          </c:extLst>
        </c:ser>
        <c:ser>
          <c:idx val="1"/>
          <c:order val="1"/>
          <c:tx>
            <c:strRef>
              <c:f>Feuil1!$O$10</c:f>
              <c:strCache>
                <c:ptCount val="1"/>
                <c:pt idx="0">
                  <c:v>Planning "Île-de-France E-learning"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2.6156611371864837E-2"/>
                  <c:y val="-5.6565656565656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21D-4B8E-B2A8-CEC39DC6DE16}"/>
                </c:ext>
              </c:extLst>
            </c:dLbl>
            <c:dLbl>
              <c:idx val="7"/>
              <c:layout>
                <c:manualLayout>
                  <c:x val="-2.8772272509051417E-2"/>
                  <c:y val="-6.1952861952861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21D-4B8E-B2A8-CEC39DC6DE16}"/>
                </c:ext>
              </c:extLst>
            </c:dLbl>
            <c:dLbl>
              <c:idx val="8"/>
              <c:layout>
                <c:manualLayout>
                  <c:x val="-3.9234917057798212E-3"/>
                  <c:y val="2.96296296296296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21D-4B8E-B2A8-CEC39DC6DE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Feuil1!$C$11:$C$20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Feuil1!$O$11:$O$20</c:f>
              <c:numCache>
                <c:formatCode>m/d/yyyy</c:formatCode>
                <c:ptCount val="10"/>
                <c:pt idx="0">
                  <c:v>44546</c:v>
                </c:pt>
                <c:pt idx="1">
                  <c:v>44571</c:v>
                </c:pt>
                <c:pt idx="2">
                  <c:v>44599</c:v>
                </c:pt>
                <c:pt idx="3">
                  <c:v>44635</c:v>
                </c:pt>
                <c:pt idx="4">
                  <c:v>44666</c:v>
                </c:pt>
                <c:pt idx="5">
                  <c:v>44711</c:v>
                </c:pt>
                <c:pt idx="6">
                  <c:v>44753</c:v>
                </c:pt>
                <c:pt idx="7">
                  <c:v>44796</c:v>
                </c:pt>
                <c:pt idx="8">
                  <c:v>44827</c:v>
                </c:pt>
                <c:pt idx="9">
                  <c:v>44869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1D-4B8E-B2A8-CEC39DC6D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778910559"/>
        <c:axId val="778913887"/>
      </c:lineChart>
      <c:catAx>
        <c:axId val="77891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/>
                  <a:t>PROJET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8913887"/>
        <c:crosses val="autoZero"/>
        <c:auto val="1"/>
        <c:lblAlgn val="ctr"/>
        <c:lblOffset val="100"/>
        <c:noMultiLvlLbl val="0"/>
      </c:catAx>
      <c:valAx>
        <c:axId val="778913887"/>
        <c:scaling>
          <c:orientation val="minMax"/>
          <c:max val="44900"/>
          <c:min val="44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/>
                  <a:t>DATE</a:t>
                </a:r>
                <a:r>
                  <a:rPr lang="fr-FR"/>
                  <a:t> 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8910559"/>
        <c:crossesAt val="0"/>
        <c:crossBetween val="between"/>
        <c:majorUnit val="75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87121727296238"/>
          <c:y val="0.5973464232343022"/>
          <c:w val="0.29713403054654119"/>
          <c:h val="0.130326977441061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399369</xdr:colOff>
      <xdr:row>21</xdr:row>
      <xdr:rowOff>190498</xdr:rowOff>
    </xdr:from>
    <xdr:to>
      <xdr:col>18</xdr:col>
      <xdr:colOff>108857</xdr:colOff>
      <xdr:row>47</xdr:row>
      <xdr:rowOff>62592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0D739AF-F45A-4BFB-8082-0DDC29186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837219</xdr:colOff>
      <xdr:row>2</xdr:row>
      <xdr:rowOff>466998</xdr:rowOff>
    </xdr:from>
    <xdr:to>
      <xdr:col>14</xdr:col>
      <xdr:colOff>1000352</xdr:colOff>
      <xdr:row>4</xdr:row>
      <xdr:rowOff>368715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EEEB2F5-F950-4683-83AE-BE4963F01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50813" y="859904"/>
          <a:ext cx="4413664" cy="913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98B0-7F42-47F0-95A7-9294C1BD564D}">
  <dimension ref="B2:X474"/>
  <sheetViews>
    <sheetView tabSelected="1" topLeftCell="A7" zoomScale="80" zoomScaleNormal="80" workbookViewId="0">
      <selection activeCell="N14" sqref="N14"/>
    </sheetView>
  </sheetViews>
  <sheetFormatPr baseColWidth="10" defaultRowHeight="15" x14ac:dyDescent="0.25"/>
  <cols>
    <col min="1" max="3" width="11.42578125" style="2"/>
    <col min="4" max="4" width="79.28515625" style="2" bestFit="1" customWidth="1"/>
    <col min="5" max="5" width="13.140625" style="2" bestFit="1" customWidth="1"/>
    <col min="6" max="6" width="13.42578125" style="2" customWidth="1"/>
    <col min="7" max="7" width="13.7109375" style="2" bestFit="1" customWidth="1"/>
    <col min="8" max="8" width="19" style="2" customWidth="1"/>
    <col min="9" max="9" width="15.85546875" style="2" customWidth="1"/>
    <col min="10" max="11" width="13.85546875" style="2" customWidth="1"/>
    <col min="12" max="12" width="18.5703125" style="2" customWidth="1"/>
    <col min="13" max="13" width="13.42578125" style="2" customWidth="1"/>
    <col min="14" max="14" width="17.85546875" style="2" customWidth="1"/>
    <col min="15" max="15" width="16" style="2" customWidth="1"/>
    <col min="16" max="16384" width="11.42578125" style="2"/>
  </cols>
  <sheetData>
    <row r="2" spans="2:24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24" ht="55.5" customHeight="1" x14ac:dyDescent="0.25">
      <c r="B3" s="8"/>
      <c r="C3" s="49" t="s">
        <v>83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27"/>
      <c r="Q3" s="27"/>
      <c r="R3" s="27"/>
      <c r="S3" s="28"/>
    </row>
    <row r="4" spans="2:24" ht="24.95" customHeight="1" x14ac:dyDescent="0.25">
      <c r="B4" s="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</row>
    <row r="5" spans="2:24" ht="30" customHeight="1" x14ac:dyDescent="0.4">
      <c r="B5" s="9"/>
      <c r="C5" s="19" t="s">
        <v>80</v>
      </c>
      <c r="D5" s="1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</row>
    <row r="6" spans="2:24" ht="30" customHeight="1" x14ac:dyDescent="0.4">
      <c r="B6" s="9"/>
      <c r="C6" s="3" t="s">
        <v>81</v>
      </c>
      <c r="D6" s="3"/>
      <c r="E6" s="4"/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</row>
    <row r="7" spans="2:24" ht="30" customHeight="1" x14ac:dyDescent="0.4">
      <c r="B7" s="9"/>
      <c r="C7" s="3" t="s">
        <v>82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</row>
    <row r="8" spans="2:24" ht="6" customHeight="1" x14ac:dyDescent="0.4">
      <c r="B8" s="9"/>
      <c r="C8" s="3"/>
      <c r="D8" s="3"/>
      <c r="E8" s="4"/>
      <c r="F8" s="4"/>
      <c r="G8" s="53"/>
      <c r="H8" s="53"/>
      <c r="I8" s="53"/>
      <c r="J8" s="53"/>
      <c r="K8" s="4"/>
      <c r="L8" s="4"/>
      <c r="M8" s="4"/>
      <c r="N8" s="4"/>
      <c r="O8" s="4"/>
      <c r="P8" s="4"/>
      <c r="Q8" s="4"/>
      <c r="R8" s="4"/>
      <c r="S8" s="10"/>
    </row>
    <row r="9" spans="2:24" ht="21.75" customHeight="1" x14ac:dyDescent="0.25">
      <c r="B9" s="9"/>
      <c r="C9" s="4"/>
      <c r="D9" s="4"/>
      <c r="E9" s="4"/>
      <c r="F9" s="4"/>
      <c r="G9" s="42" t="s">
        <v>89</v>
      </c>
      <c r="H9" s="42"/>
      <c r="I9" s="42"/>
      <c r="J9" s="26"/>
      <c r="K9" s="48"/>
      <c r="L9" s="48"/>
      <c r="M9" s="48"/>
      <c r="N9" s="4"/>
      <c r="O9" s="4"/>
      <c r="P9" s="4"/>
      <c r="Q9" s="4"/>
      <c r="R9" s="4"/>
      <c r="S9" s="10"/>
    </row>
    <row r="10" spans="2:24" ht="55.5" customHeight="1" x14ac:dyDescent="0.25">
      <c r="B10" s="11"/>
      <c r="C10" s="42" t="s">
        <v>0</v>
      </c>
      <c r="D10" s="42"/>
      <c r="E10" s="31" t="s">
        <v>22</v>
      </c>
      <c r="F10" s="31" t="s">
        <v>23</v>
      </c>
      <c r="G10" s="32" t="s">
        <v>90</v>
      </c>
      <c r="H10" s="33" t="s">
        <v>21</v>
      </c>
      <c r="I10" s="34" t="s">
        <v>13</v>
      </c>
      <c r="J10" s="31" t="s">
        <v>24</v>
      </c>
      <c r="K10" s="31" t="s">
        <v>87</v>
      </c>
      <c r="L10" s="31" t="s">
        <v>25</v>
      </c>
      <c r="M10" s="31" t="s">
        <v>79</v>
      </c>
      <c r="N10" s="31" t="s">
        <v>26</v>
      </c>
      <c r="O10" s="35" t="s">
        <v>77</v>
      </c>
      <c r="P10" s="24"/>
      <c r="Q10" s="6"/>
      <c r="R10" s="6"/>
      <c r="S10" s="12"/>
      <c r="T10" s="7"/>
      <c r="U10" s="7"/>
      <c r="V10" s="7"/>
      <c r="W10" s="7"/>
      <c r="X10" s="7"/>
    </row>
    <row r="11" spans="2:24" ht="20.100000000000001" customHeight="1" x14ac:dyDescent="0.25">
      <c r="B11" s="9"/>
      <c r="C11" s="36">
        <v>1</v>
      </c>
      <c r="D11" s="37" t="s">
        <v>1</v>
      </c>
      <c r="E11" s="37">
        <v>10</v>
      </c>
      <c r="F11" s="38">
        <v>44544</v>
      </c>
      <c r="G11" s="37">
        <v>34.5</v>
      </c>
      <c r="H11" s="37">
        <v>0</v>
      </c>
      <c r="I11" s="37">
        <v>2.25</v>
      </c>
      <c r="J11" s="37">
        <v>35</v>
      </c>
      <c r="K11" s="37">
        <f>SUM(G11:J11)</f>
        <v>71.75</v>
      </c>
      <c r="L11" s="37">
        <v>35</v>
      </c>
      <c r="M11" s="39">
        <f>(K11/L11)*5</f>
        <v>10.25</v>
      </c>
      <c r="N11" s="38">
        <v>44557</v>
      </c>
      <c r="O11" s="38">
        <v>44546</v>
      </c>
      <c r="P11" s="25"/>
      <c r="Q11" s="6"/>
      <c r="R11" s="6"/>
      <c r="S11" s="12"/>
      <c r="T11" s="7"/>
      <c r="U11" s="7"/>
      <c r="V11" s="7"/>
      <c r="W11" s="7"/>
      <c r="X11" s="7"/>
    </row>
    <row r="12" spans="2:24" ht="20.100000000000001" customHeight="1" x14ac:dyDescent="0.25">
      <c r="B12" s="9"/>
      <c r="C12" s="36">
        <v>2</v>
      </c>
      <c r="D12" s="37" t="s">
        <v>2</v>
      </c>
      <c r="E12" s="37">
        <v>60</v>
      </c>
      <c r="F12" s="38">
        <v>44557</v>
      </c>
      <c r="G12" s="37">
        <v>10</v>
      </c>
      <c r="H12" s="37">
        <v>55</v>
      </c>
      <c r="I12" s="37">
        <v>3</v>
      </c>
      <c r="J12" s="37">
        <v>35</v>
      </c>
      <c r="K12" s="37">
        <f t="shared" ref="K12:K20" si="0">SUM(G12:J12)</f>
        <v>103</v>
      </c>
      <c r="L12" s="37">
        <v>35</v>
      </c>
      <c r="M12" s="39">
        <f t="shared" ref="M12:M20" si="1">(K12/L12)*5</f>
        <v>14.714285714285715</v>
      </c>
      <c r="N12" s="38">
        <v>44575</v>
      </c>
      <c r="O12" s="38">
        <v>44571</v>
      </c>
      <c r="P12" s="25"/>
      <c r="Q12" s="6"/>
      <c r="R12" s="6"/>
      <c r="S12" s="12"/>
      <c r="T12" s="7"/>
      <c r="U12" s="7"/>
      <c r="V12" s="7"/>
      <c r="W12" s="7"/>
      <c r="X12" s="7"/>
    </row>
    <row r="13" spans="2:24" ht="20.100000000000001" customHeight="1" x14ac:dyDescent="0.25">
      <c r="B13" s="9"/>
      <c r="C13" s="36">
        <v>3</v>
      </c>
      <c r="D13" s="37" t="s">
        <v>3</v>
      </c>
      <c r="E13" s="37">
        <v>70</v>
      </c>
      <c r="F13" s="38">
        <v>44576</v>
      </c>
      <c r="G13" s="37">
        <v>68</v>
      </c>
      <c r="H13" s="37">
        <v>70</v>
      </c>
      <c r="I13" s="37">
        <v>3</v>
      </c>
      <c r="J13" s="37">
        <v>35</v>
      </c>
      <c r="K13" s="37">
        <f t="shared" si="0"/>
        <v>176</v>
      </c>
      <c r="L13" s="37">
        <v>35</v>
      </c>
      <c r="M13" s="39">
        <f t="shared" si="1"/>
        <v>25.142857142857142</v>
      </c>
      <c r="N13" s="38">
        <v>44608</v>
      </c>
      <c r="O13" s="38">
        <v>44599</v>
      </c>
      <c r="P13" s="25"/>
      <c r="Q13" s="6"/>
      <c r="R13" s="6"/>
      <c r="S13" s="12"/>
      <c r="T13" s="7"/>
      <c r="U13" s="7"/>
      <c r="V13" s="7"/>
      <c r="W13" s="7"/>
      <c r="X13" s="7"/>
    </row>
    <row r="14" spans="2:24" ht="20.100000000000001" customHeight="1" x14ac:dyDescent="0.25">
      <c r="B14" s="9"/>
      <c r="C14" s="36">
        <v>4</v>
      </c>
      <c r="D14" s="37" t="s">
        <v>4</v>
      </c>
      <c r="E14" s="37">
        <v>90</v>
      </c>
      <c r="F14" s="38">
        <v>44609</v>
      </c>
      <c r="G14" s="37">
        <v>42</v>
      </c>
      <c r="H14" s="37">
        <v>115</v>
      </c>
      <c r="I14" s="37">
        <v>3</v>
      </c>
      <c r="J14" s="37">
        <v>35</v>
      </c>
      <c r="K14" s="37">
        <f t="shared" si="0"/>
        <v>195</v>
      </c>
      <c r="L14" s="37">
        <v>35</v>
      </c>
      <c r="M14" s="39">
        <f t="shared" si="1"/>
        <v>27.857142857142854</v>
      </c>
      <c r="N14" s="38">
        <v>44646</v>
      </c>
      <c r="O14" s="38">
        <v>44635</v>
      </c>
      <c r="P14" s="25"/>
      <c r="Q14" s="6"/>
      <c r="R14" s="6"/>
      <c r="S14" s="12"/>
      <c r="T14" s="7"/>
      <c r="U14" s="7"/>
      <c r="V14" s="7"/>
      <c r="W14" s="7"/>
      <c r="X14" s="7"/>
    </row>
    <row r="15" spans="2:24" ht="20.100000000000001" customHeight="1" x14ac:dyDescent="0.25">
      <c r="B15" s="9"/>
      <c r="C15" s="36">
        <v>5</v>
      </c>
      <c r="D15" s="37" t="s">
        <v>5</v>
      </c>
      <c r="E15" s="37">
        <v>80</v>
      </c>
      <c r="F15" s="38">
        <v>44649</v>
      </c>
      <c r="G15" s="37">
        <v>27</v>
      </c>
      <c r="H15" s="37">
        <v>70</v>
      </c>
      <c r="I15" s="37">
        <v>3</v>
      </c>
      <c r="J15" s="37">
        <v>35</v>
      </c>
      <c r="K15" s="37">
        <f t="shared" si="0"/>
        <v>135</v>
      </c>
      <c r="L15" s="37">
        <v>35</v>
      </c>
      <c r="M15" s="39">
        <f t="shared" si="1"/>
        <v>19.285714285714285</v>
      </c>
      <c r="N15" s="38">
        <v>44673</v>
      </c>
      <c r="O15" s="38">
        <v>44666</v>
      </c>
      <c r="P15" s="25"/>
      <c r="Q15" s="6"/>
      <c r="R15" s="6"/>
      <c r="S15" s="12"/>
      <c r="T15" s="7"/>
      <c r="U15" s="7"/>
      <c r="V15" s="7"/>
      <c r="W15" s="7"/>
      <c r="X15" s="7"/>
    </row>
    <row r="16" spans="2:24" ht="20.100000000000001" customHeight="1" x14ac:dyDescent="0.25">
      <c r="B16" s="9"/>
      <c r="C16" s="36">
        <v>6</v>
      </c>
      <c r="D16" s="37" t="s">
        <v>6</v>
      </c>
      <c r="E16" s="37">
        <v>100</v>
      </c>
      <c r="F16" s="38">
        <f>N15+1</f>
        <v>44674</v>
      </c>
      <c r="G16" s="37">
        <v>32</v>
      </c>
      <c r="H16" s="37">
        <v>105</v>
      </c>
      <c r="I16" s="37">
        <v>3</v>
      </c>
      <c r="J16" s="37">
        <v>35</v>
      </c>
      <c r="K16" s="37">
        <f t="shared" si="0"/>
        <v>175</v>
      </c>
      <c r="L16" s="37">
        <v>35</v>
      </c>
      <c r="M16" s="39">
        <f t="shared" si="1"/>
        <v>25</v>
      </c>
      <c r="N16" s="38">
        <v>44709</v>
      </c>
      <c r="O16" s="38">
        <v>44711</v>
      </c>
      <c r="P16" s="25"/>
      <c r="Q16" s="6"/>
      <c r="R16" s="6"/>
      <c r="S16" s="12"/>
      <c r="T16" s="7"/>
      <c r="U16" s="7"/>
      <c r="V16" s="7"/>
      <c r="W16" s="7"/>
      <c r="X16" s="7"/>
    </row>
    <row r="17" spans="2:24" ht="20.100000000000001" customHeight="1" x14ac:dyDescent="0.25">
      <c r="B17" s="9"/>
      <c r="C17" s="36">
        <v>7</v>
      </c>
      <c r="D17" s="37" t="s">
        <v>7</v>
      </c>
      <c r="E17" s="37">
        <v>100</v>
      </c>
      <c r="F17" s="38">
        <v>44712</v>
      </c>
      <c r="G17" s="37">
        <v>0</v>
      </c>
      <c r="H17" s="37">
        <v>140</v>
      </c>
      <c r="I17" s="37">
        <v>3</v>
      </c>
      <c r="J17" s="37">
        <v>35</v>
      </c>
      <c r="K17" s="37">
        <f t="shared" si="0"/>
        <v>178</v>
      </c>
      <c r="L17" s="37">
        <v>35</v>
      </c>
      <c r="M17" s="39">
        <f t="shared" si="1"/>
        <v>25.428571428571427</v>
      </c>
      <c r="N17" s="38">
        <v>44744</v>
      </c>
      <c r="O17" s="38">
        <v>44753</v>
      </c>
      <c r="P17" s="25"/>
      <c r="Q17" s="6"/>
      <c r="R17" s="6"/>
      <c r="S17" s="12"/>
      <c r="T17" s="7"/>
      <c r="U17" s="7"/>
      <c r="V17" s="7"/>
      <c r="W17" s="7"/>
      <c r="X17" s="7"/>
    </row>
    <row r="18" spans="2:24" ht="20.100000000000001" customHeight="1" x14ac:dyDescent="0.25">
      <c r="B18" s="9"/>
      <c r="C18" s="36">
        <v>8</v>
      </c>
      <c r="D18" s="37" t="s">
        <v>8</v>
      </c>
      <c r="E18" s="37">
        <v>100</v>
      </c>
      <c r="F18" s="38">
        <v>44747</v>
      </c>
      <c r="G18" s="37">
        <v>12</v>
      </c>
      <c r="H18" s="37">
        <v>175</v>
      </c>
      <c r="I18" s="37">
        <v>3</v>
      </c>
      <c r="J18" s="37">
        <v>35</v>
      </c>
      <c r="K18" s="37">
        <f t="shared" si="0"/>
        <v>225</v>
      </c>
      <c r="L18" s="37">
        <v>35</v>
      </c>
      <c r="M18" s="39">
        <f t="shared" si="1"/>
        <v>32.142857142857146</v>
      </c>
      <c r="N18" s="38">
        <v>44790</v>
      </c>
      <c r="O18" s="38">
        <v>44796</v>
      </c>
      <c r="P18" s="25"/>
      <c r="Q18" s="6"/>
      <c r="R18" s="6"/>
      <c r="S18" s="12"/>
      <c r="T18" s="7"/>
      <c r="U18" s="7"/>
      <c r="V18" s="7"/>
      <c r="W18" s="7"/>
      <c r="X18" s="7"/>
    </row>
    <row r="19" spans="2:24" ht="20.100000000000001" customHeight="1" x14ac:dyDescent="0.25">
      <c r="B19" s="9"/>
      <c r="C19" s="36">
        <v>9</v>
      </c>
      <c r="D19" s="37" t="s">
        <v>9</v>
      </c>
      <c r="E19" s="37">
        <v>80</v>
      </c>
      <c r="F19" s="38">
        <f t="shared" ref="F19:F20" si="2">N18+1</f>
        <v>44791</v>
      </c>
      <c r="G19" s="37">
        <v>30</v>
      </c>
      <c r="H19" s="37">
        <v>140</v>
      </c>
      <c r="I19" s="37">
        <v>3</v>
      </c>
      <c r="J19" s="37">
        <v>35</v>
      </c>
      <c r="K19" s="37">
        <f t="shared" si="0"/>
        <v>208</v>
      </c>
      <c r="L19" s="37">
        <v>35</v>
      </c>
      <c r="M19" s="39">
        <f t="shared" si="1"/>
        <v>29.714285714285715</v>
      </c>
      <c r="N19" s="38">
        <v>44819</v>
      </c>
      <c r="O19" s="38">
        <v>44827</v>
      </c>
      <c r="P19" s="25"/>
      <c r="Q19" s="6"/>
      <c r="R19" s="6"/>
      <c r="S19" s="12"/>
      <c r="T19" s="7"/>
      <c r="U19" s="7"/>
      <c r="V19" s="7"/>
      <c r="W19" s="7"/>
      <c r="X19" s="7"/>
    </row>
    <row r="20" spans="2:24" ht="20.100000000000001" customHeight="1" x14ac:dyDescent="0.25">
      <c r="B20" s="9"/>
      <c r="C20" s="36">
        <v>10</v>
      </c>
      <c r="D20" s="37" t="s">
        <v>10</v>
      </c>
      <c r="E20" s="37">
        <v>110</v>
      </c>
      <c r="F20" s="38">
        <f t="shared" si="2"/>
        <v>44820</v>
      </c>
      <c r="G20" s="37">
        <v>22</v>
      </c>
      <c r="H20" s="37">
        <v>140</v>
      </c>
      <c r="I20" s="37">
        <v>3</v>
      </c>
      <c r="J20" s="37">
        <v>35</v>
      </c>
      <c r="K20" s="37">
        <f t="shared" si="0"/>
        <v>200</v>
      </c>
      <c r="L20" s="37">
        <v>35</v>
      </c>
      <c r="M20" s="39">
        <f t="shared" si="1"/>
        <v>28.571428571428573</v>
      </c>
      <c r="N20" s="38">
        <v>44869</v>
      </c>
      <c r="O20" s="38">
        <v>44869</v>
      </c>
      <c r="P20" s="25"/>
      <c r="Q20" s="4"/>
      <c r="R20" s="4"/>
      <c r="S20" s="10"/>
    </row>
    <row r="21" spans="2:24" x14ac:dyDescent="0.25">
      <c r="B21" s="9"/>
      <c r="C21" s="4"/>
      <c r="D21" s="4"/>
      <c r="E21" s="4"/>
      <c r="F21" s="4"/>
      <c r="G21" s="4"/>
      <c r="H21" s="4"/>
      <c r="I21" s="4"/>
      <c r="J21" s="4"/>
      <c r="K21" s="40"/>
      <c r="L21" s="4"/>
      <c r="M21" s="5"/>
      <c r="N21" s="4"/>
      <c r="O21" s="4"/>
      <c r="P21" s="4"/>
      <c r="Q21" s="4"/>
      <c r="R21" s="4"/>
      <c r="S21" s="10"/>
    </row>
    <row r="22" spans="2:24" x14ac:dyDescent="0.25"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/>
    </row>
    <row r="23" spans="2:24" ht="27" customHeight="1" x14ac:dyDescent="0.25">
      <c r="B23" s="9"/>
      <c r="C23" s="43" t="s">
        <v>78</v>
      </c>
      <c r="D23" s="42"/>
      <c r="E23" s="42"/>
      <c r="F23" s="4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0"/>
    </row>
    <row r="24" spans="2:24" ht="27.75" customHeight="1" x14ac:dyDescent="0.25">
      <c r="B24" s="9"/>
      <c r="C24" s="44" t="s">
        <v>0</v>
      </c>
      <c r="D24" s="45"/>
      <c r="E24" s="45"/>
      <c r="F24" s="4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/>
    </row>
    <row r="25" spans="2:24" x14ac:dyDescent="0.25">
      <c r="B25" s="9"/>
      <c r="C25" s="23">
        <v>1</v>
      </c>
      <c r="D25" s="23" t="s">
        <v>1</v>
      </c>
      <c r="E25" s="23" t="s">
        <v>20</v>
      </c>
      <c r="F25" s="23" t="s">
        <v>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0"/>
    </row>
    <row r="26" spans="2:24" x14ac:dyDescent="0.25">
      <c r="B26" s="9"/>
      <c r="C26" s="17" t="s">
        <v>27</v>
      </c>
      <c r="D26" s="18" t="s">
        <v>14</v>
      </c>
      <c r="E26" s="22">
        <v>6</v>
      </c>
      <c r="F26" s="22" t="s">
        <v>71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0"/>
    </row>
    <row r="27" spans="2:24" x14ac:dyDescent="0.25">
      <c r="B27" s="9"/>
      <c r="C27" s="17" t="s">
        <v>28</v>
      </c>
      <c r="D27" s="18" t="s">
        <v>15</v>
      </c>
      <c r="E27" s="22">
        <v>4</v>
      </c>
      <c r="F27" s="22" t="s">
        <v>71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0"/>
    </row>
    <row r="28" spans="2:24" x14ac:dyDescent="0.25">
      <c r="B28" s="9"/>
      <c r="C28" s="17" t="s">
        <v>29</v>
      </c>
      <c r="D28" s="18" t="s">
        <v>16</v>
      </c>
      <c r="E28" s="22">
        <v>6</v>
      </c>
      <c r="F28" s="22" t="s">
        <v>71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0"/>
    </row>
    <row r="29" spans="2:24" x14ac:dyDescent="0.25">
      <c r="B29" s="9"/>
      <c r="C29" s="17" t="s">
        <v>30</v>
      </c>
      <c r="D29" s="18" t="s">
        <v>17</v>
      </c>
      <c r="E29" s="22">
        <v>6</v>
      </c>
      <c r="F29" s="22" t="s">
        <v>71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/>
    </row>
    <row r="30" spans="2:24" x14ac:dyDescent="0.25">
      <c r="B30" s="9"/>
      <c r="C30" s="17" t="s">
        <v>31</v>
      </c>
      <c r="D30" s="18" t="s">
        <v>18</v>
      </c>
      <c r="E30" s="22">
        <v>12</v>
      </c>
      <c r="F30" s="22" t="s">
        <v>71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0"/>
    </row>
    <row r="31" spans="2:24" x14ac:dyDescent="0.25">
      <c r="B31" s="9"/>
      <c r="C31" s="17" t="s">
        <v>32</v>
      </c>
      <c r="D31" s="18" t="s">
        <v>19</v>
      </c>
      <c r="E31" s="22">
        <v>0.5</v>
      </c>
      <c r="F31" s="22" t="s">
        <v>71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/>
    </row>
    <row r="32" spans="2:24" x14ac:dyDescent="0.25">
      <c r="B32" s="9"/>
      <c r="C32" s="22"/>
      <c r="D32" s="22"/>
      <c r="E32" s="22"/>
      <c r="F32" s="2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0"/>
    </row>
    <row r="33" spans="2:19" x14ac:dyDescent="0.25">
      <c r="B33" s="9"/>
      <c r="C33" s="23">
        <v>2</v>
      </c>
      <c r="D33" s="23" t="s">
        <v>2</v>
      </c>
      <c r="E33" s="23" t="s">
        <v>20</v>
      </c>
      <c r="F33" s="2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/>
    </row>
    <row r="34" spans="2:19" x14ac:dyDescent="0.25">
      <c r="B34" s="9"/>
      <c r="C34" s="17" t="s">
        <v>33</v>
      </c>
      <c r="D34" s="18" t="s">
        <v>35</v>
      </c>
      <c r="E34" s="22">
        <v>4</v>
      </c>
      <c r="F34" s="22" t="s">
        <v>73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0"/>
    </row>
    <row r="35" spans="2:19" x14ac:dyDescent="0.25">
      <c r="B35" s="9"/>
      <c r="C35" s="17" t="s">
        <v>34</v>
      </c>
      <c r="D35" s="18" t="s">
        <v>36</v>
      </c>
      <c r="E35" s="22">
        <v>6</v>
      </c>
      <c r="F35" s="22" t="s">
        <v>71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/>
    </row>
    <row r="36" spans="2:19" x14ac:dyDescent="0.25">
      <c r="B36" s="9"/>
      <c r="C36" s="16"/>
      <c r="D36" s="16"/>
      <c r="E36" s="22"/>
      <c r="F36" s="2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0"/>
    </row>
    <row r="37" spans="2:19" x14ac:dyDescent="0.25">
      <c r="B37" s="9"/>
      <c r="C37" s="23">
        <v>3</v>
      </c>
      <c r="D37" s="23" t="s">
        <v>3</v>
      </c>
      <c r="E37" s="23" t="s">
        <v>20</v>
      </c>
      <c r="F37" s="2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/>
    </row>
    <row r="38" spans="2:19" x14ac:dyDescent="0.25">
      <c r="B38" s="9"/>
      <c r="C38" s="17" t="s">
        <v>37</v>
      </c>
      <c r="D38" s="16" t="s">
        <v>40</v>
      </c>
      <c r="E38" s="22">
        <v>8</v>
      </c>
      <c r="F38" s="22" t="s">
        <v>73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/>
    </row>
    <row r="39" spans="2:19" x14ac:dyDescent="0.25">
      <c r="B39" s="9"/>
      <c r="C39" s="17" t="s">
        <v>38</v>
      </c>
      <c r="D39" s="16" t="s">
        <v>41</v>
      </c>
      <c r="E39" s="22">
        <v>40</v>
      </c>
      <c r="F39" s="22" t="s">
        <v>73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0"/>
    </row>
    <row r="40" spans="2:19" x14ac:dyDescent="0.25">
      <c r="B40" s="9"/>
      <c r="C40" s="17" t="s">
        <v>39</v>
      </c>
      <c r="D40" s="16" t="s">
        <v>42</v>
      </c>
      <c r="E40" s="22">
        <v>20</v>
      </c>
      <c r="F40" s="22" t="s">
        <v>73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0"/>
    </row>
    <row r="41" spans="2:19" x14ac:dyDescent="0.25">
      <c r="B41" s="9"/>
      <c r="C41" s="16"/>
      <c r="D41" s="16"/>
      <c r="E41" s="22"/>
      <c r="F41" s="2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0"/>
    </row>
    <row r="42" spans="2:19" x14ac:dyDescent="0.25">
      <c r="B42" s="9"/>
      <c r="C42" s="23">
        <v>4</v>
      </c>
      <c r="D42" s="23" t="s">
        <v>4</v>
      </c>
      <c r="E42" s="23" t="s">
        <v>20</v>
      </c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0"/>
    </row>
    <row r="43" spans="2:19" x14ac:dyDescent="0.25">
      <c r="B43" s="9"/>
      <c r="C43" s="17" t="s">
        <v>43</v>
      </c>
      <c r="D43" s="16" t="s">
        <v>47</v>
      </c>
      <c r="E43" s="22">
        <v>12</v>
      </c>
      <c r="F43" s="22" t="s">
        <v>71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0"/>
    </row>
    <row r="44" spans="2:19" x14ac:dyDescent="0.25">
      <c r="B44" s="9"/>
      <c r="C44" s="17" t="s">
        <v>44</v>
      </c>
      <c r="D44" s="16" t="s">
        <v>48</v>
      </c>
      <c r="E44" s="22">
        <v>10</v>
      </c>
      <c r="F44" s="22" t="s">
        <v>73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0"/>
    </row>
    <row r="45" spans="2:19" x14ac:dyDescent="0.25">
      <c r="B45" s="9"/>
      <c r="C45" s="17" t="s">
        <v>45</v>
      </c>
      <c r="D45" s="16" t="s">
        <v>49</v>
      </c>
      <c r="E45" s="22">
        <v>8</v>
      </c>
      <c r="F45" s="22" t="s">
        <v>73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0"/>
    </row>
    <row r="46" spans="2:19" x14ac:dyDescent="0.25">
      <c r="B46" s="9"/>
      <c r="C46" s="17" t="s">
        <v>46</v>
      </c>
      <c r="D46" s="16" t="s">
        <v>50</v>
      </c>
      <c r="E46" s="22">
        <v>12</v>
      </c>
      <c r="F46" s="22" t="s">
        <v>71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0"/>
    </row>
    <row r="47" spans="2:19" x14ac:dyDescent="0.25">
      <c r="B47" s="9"/>
      <c r="C47" s="16"/>
      <c r="D47" s="16"/>
      <c r="E47" s="22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0"/>
    </row>
    <row r="48" spans="2:19" x14ac:dyDescent="0.25">
      <c r="B48" s="9"/>
      <c r="C48" s="23">
        <v>5</v>
      </c>
      <c r="D48" s="23" t="s">
        <v>5</v>
      </c>
      <c r="E48" s="23" t="s">
        <v>20</v>
      </c>
      <c r="F48" s="2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0"/>
    </row>
    <row r="49" spans="2:19" x14ac:dyDescent="0.25">
      <c r="B49" s="9"/>
      <c r="C49" s="17" t="s">
        <v>51</v>
      </c>
      <c r="D49" s="16" t="s">
        <v>47</v>
      </c>
      <c r="E49" s="22">
        <v>12</v>
      </c>
      <c r="F49" s="22" t="s">
        <v>71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0"/>
    </row>
    <row r="50" spans="2:19" x14ac:dyDescent="0.25">
      <c r="B50" s="9"/>
      <c r="C50" s="17" t="s">
        <v>52</v>
      </c>
      <c r="D50" s="16" t="s">
        <v>53</v>
      </c>
      <c r="E50" s="22">
        <v>15</v>
      </c>
      <c r="F50" s="22" t="s">
        <v>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0"/>
    </row>
    <row r="51" spans="2:19" x14ac:dyDescent="0.25">
      <c r="B51" s="9"/>
      <c r="C51" s="16"/>
      <c r="D51" s="16"/>
      <c r="E51" s="22"/>
      <c r="F51" s="2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0"/>
    </row>
    <row r="52" spans="2:19" x14ac:dyDescent="0.25">
      <c r="B52" s="9"/>
      <c r="C52" s="23">
        <v>6</v>
      </c>
      <c r="D52" s="23" t="s">
        <v>6</v>
      </c>
      <c r="E52" s="23" t="s">
        <v>20</v>
      </c>
      <c r="F52" s="22"/>
      <c r="G52" s="4"/>
      <c r="H52" s="47" t="s">
        <v>11</v>
      </c>
      <c r="I52" s="47"/>
      <c r="J52" s="47"/>
      <c r="K52" s="50" t="s">
        <v>84</v>
      </c>
      <c r="L52" s="51"/>
      <c r="M52" s="51"/>
      <c r="N52" s="51"/>
      <c r="O52" s="51"/>
      <c r="P52" s="51"/>
      <c r="Q52" s="52"/>
      <c r="R52" s="4"/>
      <c r="S52" s="10"/>
    </row>
    <row r="53" spans="2:19" x14ac:dyDescent="0.25">
      <c r="B53" s="9"/>
      <c r="C53" s="17" t="s">
        <v>54</v>
      </c>
      <c r="D53" s="16" t="s">
        <v>57</v>
      </c>
      <c r="E53" s="22">
        <v>12</v>
      </c>
      <c r="F53" s="22" t="s">
        <v>73</v>
      </c>
      <c r="G53" s="4"/>
      <c r="H53" s="21"/>
      <c r="I53" s="4"/>
      <c r="J53" s="4"/>
      <c r="K53" s="4"/>
      <c r="L53" s="20"/>
      <c r="M53" s="20"/>
      <c r="N53" s="20"/>
      <c r="O53" s="20"/>
      <c r="P53" s="20"/>
      <c r="Q53" s="20"/>
      <c r="R53" s="4"/>
      <c r="S53" s="10"/>
    </row>
    <row r="54" spans="2:19" x14ac:dyDescent="0.25">
      <c r="B54" s="9"/>
      <c r="C54" s="17" t="s">
        <v>55</v>
      </c>
      <c r="D54" s="16" t="s">
        <v>58</v>
      </c>
      <c r="E54" s="22">
        <v>8</v>
      </c>
      <c r="F54" s="22" t="s">
        <v>71</v>
      </c>
      <c r="G54" s="4"/>
      <c r="H54" s="47" t="s">
        <v>21</v>
      </c>
      <c r="I54" s="47"/>
      <c r="J54" s="47"/>
      <c r="K54" s="50" t="s">
        <v>88</v>
      </c>
      <c r="L54" s="51"/>
      <c r="M54" s="51"/>
      <c r="N54" s="51"/>
      <c r="O54" s="51"/>
      <c r="P54" s="51"/>
      <c r="Q54" s="52"/>
      <c r="R54" s="4"/>
      <c r="S54" s="10"/>
    </row>
    <row r="55" spans="2:19" x14ac:dyDescent="0.25">
      <c r="B55" s="9"/>
      <c r="C55" s="17" t="s">
        <v>56</v>
      </c>
      <c r="D55" s="16" t="s">
        <v>59</v>
      </c>
      <c r="E55" s="22">
        <v>12</v>
      </c>
      <c r="F55" s="22" t="s">
        <v>73</v>
      </c>
      <c r="G55" s="4"/>
      <c r="H55" s="21"/>
      <c r="I55" s="4"/>
      <c r="J55" s="4"/>
      <c r="K55" s="4"/>
      <c r="L55" s="20"/>
      <c r="M55" s="20"/>
      <c r="N55" s="20"/>
      <c r="O55" s="20"/>
      <c r="P55" s="20"/>
      <c r="Q55" s="20"/>
      <c r="R55" s="4"/>
      <c r="S55" s="10"/>
    </row>
    <row r="56" spans="2:19" x14ac:dyDescent="0.25">
      <c r="B56" s="9"/>
      <c r="C56" s="16"/>
      <c r="D56" s="16"/>
      <c r="E56" s="22"/>
      <c r="F56" s="22"/>
      <c r="G56" s="4"/>
      <c r="H56" s="47" t="s">
        <v>12</v>
      </c>
      <c r="I56" s="47"/>
      <c r="J56" s="47"/>
      <c r="K56" s="50" t="s">
        <v>86</v>
      </c>
      <c r="L56" s="51"/>
      <c r="M56" s="51"/>
      <c r="N56" s="51"/>
      <c r="O56" s="51"/>
      <c r="P56" s="51"/>
      <c r="Q56" s="52"/>
      <c r="R56" s="4"/>
      <c r="S56" s="10"/>
    </row>
    <row r="57" spans="2:19" x14ac:dyDescent="0.25">
      <c r="B57" s="9"/>
      <c r="C57" s="23">
        <v>7</v>
      </c>
      <c r="D57" s="23" t="s">
        <v>7</v>
      </c>
      <c r="E57" s="23" t="s">
        <v>20</v>
      </c>
      <c r="F57" s="22"/>
      <c r="G57" s="4"/>
      <c r="H57" s="21"/>
      <c r="I57" s="4"/>
      <c r="J57" s="4"/>
      <c r="K57" s="4"/>
      <c r="L57" s="20"/>
      <c r="M57" s="20"/>
      <c r="N57" s="20"/>
      <c r="O57" s="20"/>
      <c r="P57" s="20"/>
      <c r="Q57" s="20"/>
      <c r="R57" s="4"/>
      <c r="S57" s="10"/>
    </row>
    <row r="58" spans="2:19" x14ac:dyDescent="0.25">
      <c r="B58" s="9"/>
      <c r="C58" s="17"/>
      <c r="D58" s="16"/>
      <c r="E58" s="22"/>
      <c r="F58" s="22"/>
      <c r="G58" s="4"/>
      <c r="H58" s="47" t="s">
        <v>13</v>
      </c>
      <c r="I58" s="47"/>
      <c r="J58" s="47"/>
      <c r="K58" s="50" t="s">
        <v>85</v>
      </c>
      <c r="L58" s="51"/>
      <c r="M58" s="51"/>
      <c r="N58" s="51"/>
      <c r="O58" s="51"/>
      <c r="P58" s="51"/>
      <c r="Q58" s="52"/>
      <c r="R58" s="4"/>
      <c r="S58" s="10"/>
    </row>
    <row r="59" spans="2:19" x14ac:dyDescent="0.25">
      <c r="B59" s="9"/>
      <c r="C59" s="17"/>
      <c r="D59" s="16"/>
      <c r="E59" s="22"/>
      <c r="F59" s="2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0"/>
    </row>
    <row r="60" spans="2:19" x14ac:dyDescent="0.25">
      <c r="B60" s="9"/>
      <c r="C60" s="23">
        <v>8</v>
      </c>
      <c r="D60" s="23" t="s">
        <v>8</v>
      </c>
      <c r="E60" s="23" t="s">
        <v>20</v>
      </c>
      <c r="F60" s="2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0"/>
    </row>
    <row r="61" spans="2:19" x14ac:dyDescent="0.25">
      <c r="B61" s="9"/>
      <c r="C61" s="17" t="s">
        <v>60</v>
      </c>
      <c r="D61" s="16" t="s">
        <v>61</v>
      </c>
      <c r="E61" s="22">
        <v>12</v>
      </c>
      <c r="F61" s="22" t="s">
        <v>73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0"/>
    </row>
    <row r="62" spans="2:19" x14ac:dyDescent="0.25">
      <c r="B62" s="9"/>
      <c r="C62" s="17"/>
      <c r="D62" s="16"/>
      <c r="E62" s="22"/>
      <c r="F62" s="2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0"/>
    </row>
    <row r="63" spans="2:19" x14ac:dyDescent="0.25">
      <c r="B63" s="9"/>
      <c r="C63" s="23">
        <v>9</v>
      </c>
      <c r="D63" s="23" t="s">
        <v>9</v>
      </c>
      <c r="E63" s="23" t="s">
        <v>20</v>
      </c>
      <c r="F63" s="2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0"/>
    </row>
    <row r="64" spans="2:19" x14ac:dyDescent="0.25">
      <c r="B64" s="9"/>
      <c r="C64" s="17" t="s">
        <v>62</v>
      </c>
      <c r="D64" s="16" t="s">
        <v>64</v>
      </c>
      <c r="E64" s="22">
        <v>15</v>
      </c>
      <c r="F64" s="22" t="s">
        <v>73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0"/>
    </row>
    <row r="65" spans="2:19" x14ac:dyDescent="0.25">
      <c r="B65" s="9"/>
      <c r="C65" s="17" t="s">
        <v>63</v>
      </c>
      <c r="D65" s="16" t="s">
        <v>65</v>
      </c>
      <c r="E65" s="22">
        <v>15</v>
      </c>
      <c r="F65" s="22" t="s">
        <v>72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0"/>
    </row>
    <row r="66" spans="2:19" x14ac:dyDescent="0.25">
      <c r="B66" s="9"/>
      <c r="C66" s="16"/>
      <c r="D66" s="16"/>
      <c r="E66" s="22"/>
      <c r="F66" s="2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0"/>
    </row>
    <row r="67" spans="2:19" x14ac:dyDescent="0.25">
      <c r="B67" s="9"/>
      <c r="C67" s="23">
        <v>10</v>
      </c>
      <c r="D67" s="23" t="s">
        <v>10</v>
      </c>
      <c r="E67" s="23" t="s">
        <v>20</v>
      </c>
      <c r="F67" s="2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0"/>
    </row>
    <row r="68" spans="2:19" x14ac:dyDescent="0.25">
      <c r="B68" s="9"/>
      <c r="C68" s="17" t="s">
        <v>66</v>
      </c>
      <c r="D68" s="16" t="s">
        <v>68</v>
      </c>
      <c r="E68" s="22">
        <v>12</v>
      </c>
      <c r="F68" s="22" t="s">
        <v>72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0"/>
    </row>
    <row r="69" spans="2:19" x14ac:dyDescent="0.25">
      <c r="B69" s="9"/>
      <c r="C69" s="17" t="s">
        <v>67</v>
      </c>
      <c r="D69" s="16" t="s">
        <v>69</v>
      </c>
      <c r="E69" s="22">
        <v>10</v>
      </c>
      <c r="F69" s="22" t="s">
        <v>73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0"/>
    </row>
    <row r="70" spans="2:19" x14ac:dyDescent="0.25"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0"/>
    </row>
    <row r="71" spans="2:19" x14ac:dyDescent="0.25">
      <c r="B71" s="9"/>
      <c r="C71" s="4"/>
      <c r="D71" s="4"/>
      <c r="E71" s="41" t="s">
        <v>74</v>
      </c>
      <c r="F71" s="4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0"/>
    </row>
    <row r="72" spans="2:19" x14ac:dyDescent="0.25">
      <c r="B72" s="9"/>
      <c r="C72" s="4"/>
      <c r="D72" s="4"/>
      <c r="E72" s="41" t="s">
        <v>75</v>
      </c>
      <c r="F72" s="4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0"/>
    </row>
    <row r="73" spans="2:19" x14ac:dyDescent="0.25">
      <c r="B73" s="9"/>
      <c r="C73" s="4"/>
      <c r="D73" s="4"/>
      <c r="E73" s="41" t="s">
        <v>76</v>
      </c>
      <c r="F73" s="4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0"/>
    </row>
    <row r="74" spans="2:19" x14ac:dyDescent="0.25"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10"/>
    </row>
    <row r="75" spans="2:19" ht="15.75" thickBot="1" x14ac:dyDescent="0.3"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5"/>
    </row>
    <row r="76" spans="2:19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2:19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2:19" x14ac:dyDescent="0.25">
      <c r="B78" s="4"/>
      <c r="C78" s="4"/>
      <c r="D78" s="4"/>
      <c r="Q78" s="4"/>
      <c r="R78" s="4"/>
      <c r="S78" s="4"/>
    </row>
    <row r="79" spans="2:19" x14ac:dyDescent="0.25">
      <c r="B79" s="4"/>
      <c r="C79" s="4"/>
      <c r="D79" s="4"/>
      <c r="Q79" s="4"/>
      <c r="R79" s="4"/>
      <c r="S79" s="4"/>
    </row>
    <row r="80" spans="2:19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  <row r="96" spans="2:4" x14ac:dyDescent="0.25">
      <c r="B96" s="4"/>
      <c r="C96" s="4"/>
      <c r="D96" s="4"/>
    </row>
    <row r="97" spans="2:4" x14ac:dyDescent="0.25">
      <c r="B97" s="4"/>
      <c r="C97" s="4"/>
      <c r="D97" s="4"/>
    </row>
    <row r="98" spans="2:4" x14ac:dyDescent="0.25">
      <c r="B98" s="4"/>
      <c r="C98" s="4"/>
      <c r="D98" s="4"/>
    </row>
    <row r="99" spans="2:4" x14ac:dyDescent="0.25">
      <c r="B99" s="4"/>
      <c r="C99" s="4"/>
      <c r="D99" s="4"/>
    </row>
    <row r="100" spans="2:4" x14ac:dyDescent="0.25">
      <c r="B100" s="4"/>
      <c r="C100" s="4"/>
      <c r="D100" s="4"/>
    </row>
    <row r="101" spans="2:4" x14ac:dyDescent="0.25">
      <c r="B101" s="4"/>
      <c r="C101" s="4"/>
      <c r="D101" s="4"/>
    </row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</sheetData>
  <mergeCells count="18">
    <mergeCell ref="K9:M9"/>
    <mergeCell ref="C3:O3"/>
    <mergeCell ref="K52:Q52"/>
    <mergeCell ref="E71:F71"/>
    <mergeCell ref="E72:F72"/>
    <mergeCell ref="G8:J8"/>
    <mergeCell ref="G9:I9"/>
    <mergeCell ref="K54:Q54"/>
    <mergeCell ref="K56:Q56"/>
    <mergeCell ref="K58:Q58"/>
    <mergeCell ref="E73:F73"/>
    <mergeCell ref="C10:D10"/>
    <mergeCell ref="C23:F23"/>
    <mergeCell ref="C24:F24"/>
    <mergeCell ref="H52:J52"/>
    <mergeCell ref="H54:J54"/>
    <mergeCell ref="H56:J56"/>
    <mergeCell ref="H58:J58"/>
  </mergeCells>
  <phoneticPr fontId="2" type="noConversion"/>
  <pageMargins left="0.7" right="0.7" top="0.75" bottom="0.75" header="0.3" footer="0.3"/>
  <pageSetup paperSize="9" orientation="portrait" r:id="rId1"/>
  <ignoredErrors>
    <ignoredError sqref="K11:K15 K17:K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Rossano Cordella</dc:creator>
  <cp:lastModifiedBy>Rossano Cordella</cp:lastModifiedBy>
  <dcterms:created xsi:type="dcterms:W3CDTF">2021-12-20T12:41:21Z</dcterms:created>
  <dcterms:modified xsi:type="dcterms:W3CDTF">2022-06-22T12:37:24Z</dcterms:modified>
</cp:coreProperties>
</file>