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hiteelectrical.sharepoint.com/sites/AxisShare/Shared Documents/Axis Business Information/5. Sales - Marketing/Sales-Marketing/"/>
    </mc:Choice>
  </mc:AlternateContent>
  <xr:revisionPtr revIDLastSave="66" documentId="13_ncr:1_{1D7A035A-4BFB-432B-A1D1-CB4EF3B1930B}" xr6:coauthVersionLast="47" xr6:coauthVersionMax="47" xr10:uidLastSave="{3F96FB9E-7202-4E06-A65A-95B20AA443E4}"/>
  <bookViews>
    <workbookView xWindow="28680" yWindow="-120" windowWidth="29040" windowHeight="15840" activeTab="4" xr2:uid="{00000000-000D-0000-FFFF-FFFF00000000}"/>
  </bookViews>
  <sheets>
    <sheet name="Solar Power World Master" sheetId="6" r:id="rId1"/>
    <sheet name="SPW 2021" sheetId="3" r:id="rId2"/>
    <sheet name="SPW 2022" sheetId="2" r:id="rId3"/>
    <sheet name="SPW 2023" sheetId="4" r:id="rId4"/>
    <sheet name="SPW 202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6" l="1"/>
  <c r="B31" i="6"/>
  <c r="G10" i="5"/>
  <c r="B10" i="5"/>
  <c r="G8" i="4"/>
  <c r="B8" i="4"/>
  <c r="G18" i="3"/>
  <c r="B18" i="3"/>
  <c r="G12" i="2"/>
  <c r="B12" i="2"/>
</calcChain>
</file>

<file path=xl/sharedStrings.xml><?xml version="1.0" encoding="utf-8"?>
<sst xmlns="http://schemas.openxmlformats.org/spreadsheetml/2006/main" count="315" uniqueCount="74">
  <si>
    <t>Completed Projects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</si>
  <si>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</si>
  <si>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</si>
  <si>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</si>
  <si>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</si>
  <si>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</si>
  <si>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</si>
  <si>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</si>
  <si>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</si>
  <si>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North Carolina</t>
  </si>
  <si>
    <t>EPC</t>
  </si>
  <si>
    <t>N/A</t>
  </si>
  <si>
    <t>Arkansas</t>
  </si>
  <si>
    <t>Camden</t>
  </si>
  <si>
    <t>From Period 01-2021 thru 12-2021</t>
  </si>
  <si>
    <t>Central Arkansas Water</t>
  </si>
  <si>
    <t>White County School District</t>
  </si>
  <si>
    <t>Fountain Lake School District</t>
  </si>
  <si>
    <t>Ozark Mountain Regional Public Water Authority</t>
  </si>
  <si>
    <t>Camden Medical Center</t>
  </si>
  <si>
    <t>Hertford Solar</t>
  </si>
  <si>
    <t>Walnut Grove Demonstration Project</t>
  </si>
  <si>
    <t>LG Chem</t>
  </si>
  <si>
    <t>Ahoskie</t>
  </si>
  <si>
    <t>Harrison</t>
  </si>
  <si>
    <t>Judsonia</t>
  </si>
  <si>
    <t>Cabot</t>
  </si>
  <si>
    <t>Hot Springs</t>
  </si>
  <si>
    <t>Walnut Grove</t>
  </si>
  <si>
    <t>Mississippi</t>
  </si>
  <si>
    <t>Solar Power World 2021</t>
  </si>
  <si>
    <t>Bolivar</t>
  </si>
  <si>
    <t>Hattiesburg</t>
  </si>
  <si>
    <t>Clarksville I Solar</t>
  </si>
  <si>
    <t>Clarksville</t>
  </si>
  <si>
    <t>Clarksville II Solar</t>
  </si>
  <si>
    <t>Franklin Solar</t>
  </si>
  <si>
    <t>Franklin</t>
  </si>
  <si>
    <t>Holly Springs</t>
  </si>
  <si>
    <t>Tennessee</t>
  </si>
  <si>
    <t>Kentucky</t>
  </si>
  <si>
    <t>From Period 01-2020 thru 12-2020</t>
  </si>
  <si>
    <t>Yadkinville Solar</t>
  </si>
  <si>
    <t>Yadkinville</t>
  </si>
  <si>
    <t>Stuttgart School District</t>
  </si>
  <si>
    <t>Stuttgart</t>
  </si>
  <si>
    <t>Centerpoint School District</t>
  </si>
  <si>
    <t>Amity</t>
  </si>
  <si>
    <t>Recycle Center Solar</t>
  </si>
  <si>
    <t>Detention Center Solar</t>
  </si>
  <si>
    <t>Highway 7 Solar</t>
  </si>
  <si>
    <t>Old Cedar Solar</t>
  </si>
  <si>
    <t>Asheboro</t>
  </si>
  <si>
    <t>Tesla</t>
  </si>
  <si>
    <t>Ludie Brown Solar</t>
  </si>
  <si>
    <t>Chinquapin</t>
  </si>
  <si>
    <t>Hall Solar</t>
  </si>
  <si>
    <t>Teachey</t>
  </si>
  <si>
    <t>Spencer Meadow Solar</t>
  </si>
  <si>
    <t>Lowe Country Solar</t>
  </si>
  <si>
    <t>Boehringer Ingelheim R&amp;D Carport</t>
  </si>
  <si>
    <t>Gainesville</t>
  </si>
  <si>
    <t>Georgia</t>
  </si>
  <si>
    <t>Boehringer Ingelheim P1B Carport</t>
  </si>
  <si>
    <t>Solar Power World 2022</t>
  </si>
  <si>
    <t>From Period 01-2022 thru 12-2022</t>
  </si>
  <si>
    <t>Bolivar Solar</t>
  </si>
  <si>
    <t>Solar Power World 2023</t>
  </si>
  <si>
    <t>Solar Power World 2024</t>
  </si>
  <si>
    <t>From Period 01-2023 thru 12-2023</t>
  </si>
  <si>
    <t>Hattiesburg Solar Expansion</t>
  </si>
  <si>
    <t>Amgen FlexBatch</t>
  </si>
  <si>
    <t>Solar Power World Master</t>
  </si>
  <si>
    <t>From Period 01-2020 thru 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</si>
</sst>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43" fontId="0" fillId="0" borderId="0" xfId="1" applyFont="1"/>
    <xf numFmtId="43" fontId="7" fillId="0" borderId="0" xfId="1" applyFont="1"/>
    <xf numFmtId="0" fontId="0" fillId="0" borderId="0" xfId="0" applyAlignment="1">
      <alignment horizontal="center"/>
    </xf>
    <xf numFmtId="43" fontId="0" fillId="0" borderId="2" xfId="1" applyFont="1" applyBorder="1"/>
    <xf numFmtId="43" fontId="0" fillId="0" borderId="0" xfId="1" applyFont="1" applyFill="1" applyBorder="1"/>
    <xf numFmtId="4" fontId="0" fillId="0" borderId="0" xfId="0" applyNumberFormat="1"/>
    <xf numFmtId="43" fontId="0" fillId="0" borderId="0" xfId="0" applyNumberFormat="1"/>
    <xf numFmtId="43" fontId="7" fillId="0" borderId="0" xfId="0" applyNumberFormat="1" applyFont="1"/>
    <xf numFmtId="4" fontId="7" fillId="0" borderId="0" xfId="0" applyNumberFormat="1" applyFont="1"/>
    <xf numFmtId="43" fontId="8" fillId="0" borderId="0" xfId="1" applyFont="1"/>
    <xf numFmtId="43" fontId="0" fillId="0" borderId="0" xfId="1" applyFont="1" applyBorder="1"/>
    <xf numFmtId="4" fontId="0" fillId="0" borderId="2" xfId="0" applyNumberFormat="1" applyBorder="1"/>
    <xf numFmtId="2" fontId="0" fillId="0" borderId="0" xfId="1" applyNumberFormat="1" applyFont="1" applyFill="1" applyBorder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2AB-6A4C-44CD-9F03-45D747B09673}">
  <dimension ref="A1:H44"/>
  <sheetViews>
    <sheetView workbookViewId="0">
      <selection activeCell="D38" sqref="D38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72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73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42</v>
      </c>
      <c r="B5" s="9">
        <v>4861700</v>
      </c>
      <c r="C5" t="s">
        <v>43</v>
      </c>
      <c r="D5" t="s">
        <v>9</v>
      </c>
      <c r="E5" s="8">
        <v>43922</v>
      </c>
      <c r="F5" s="11" t="s">
        <v>10</v>
      </c>
      <c r="G5" s="9">
        <v>0</v>
      </c>
      <c r="H5" s="11" t="s">
        <v>11</v>
      </c>
    </row>
    <row r="6" spans="1:8" x14ac:dyDescent="0.25">
      <c r="A6" t="s">
        <v>44</v>
      </c>
      <c r="B6" s="9">
        <v>1328400</v>
      </c>
      <c r="C6" t="s">
        <v>45</v>
      </c>
      <c r="D6" t="s">
        <v>12</v>
      </c>
      <c r="E6" s="8">
        <v>44075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46</v>
      </c>
      <c r="B7" s="9">
        <v>1008000</v>
      </c>
      <c r="C7" t="s">
        <v>47</v>
      </c>
      <c r="D7" t="s">
        <v>12</v>
      </c>
      <c r="E7" s="8">
        <v>44193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48</v>
      </c>
      <c r="B8" s="9">
        <v>580000</v>
      </c>
      <c r="C8" t="s">
        <v>13</v>
      </c>
      <c r="D8" t="s">
        <v>12</v>
      </c>
      <c r="E8" s="8">
        <v>44188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49</v>
      </c>
      <c r="B9" s="9">
        <v>614800</v>
      </c>
      <c r="C9" t="s">
        <v>13</v>
      </c>
      <c r="D9" t="s">
        <v>12</v>
      </c>
      <c r="E9" s="8">
        <v>44188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50</v>
      </c>
      <c r="B10" s="9">
        <v>974400</v>
      </c>
      <c r="C10" t="s">
        <v>13</v>
      </c>
      <c r="D10" t="s">
        <v>12</v>
      </c>
      <c r="E10" s="8">
        <v>44187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51</v>
      </c>
      <c r="B11" s="9">
        <v>1310000</v>
      </c>
      <c r="C11" t="s">
        <v>52</v>
      </c>
      <c r="D11" t="s">
        <v>9</v>
      </c>
      <c r="E11" s="8">
        <v>44196</v>
      </c>
      <c r="F11" s="11" t="s">
        <v>10</v>
      </c>
      <c r="G11" s="9">
        <v>2514</v>
      </c>
      <c r="H11" s="11" t="s">
        <v>53</v>
      </c>
    </row>
    <row r="12" spans="1:8" x14ac:dyDescent="0.25">
      <c r="A12" t="s">
        <v>54</v>
      </c>
      <c r="B12" s="9">
        <v>2610000</v>
      </c>
      <c r="C12" t="s">
        <v>55</v>
      </c>
      <c r="D12" t="s">
        <v>9</v>
      </c>
      <c r="E12" s="8">
        <v>44196</v>
      </c>
      <c r="F12" s="11" t="s">
        <v>10</v>
      </c>
      <c r="G12" s="9">
        <v>5028</v>
      </c>
      <c r="H12" s="11" t="s">
        <v>53</v>
      </c>
    </row>
    <row r="13" spans="1:8" x14ac:dyDescent="0.25">
      <c r="A13" t="s">
        <v>56</v>
      </c>
      <c r="B13" s="9">
        <v>2610000</v>
      </c>
      <c r="C13" t="s">
        <v>57</v>
      </c>
      <c r="D13" t="s">
        <v>9</v>
      </c>
      <c r="E13" s="8">
        <v>44196</v>
      </c>
      <c r="F13" s="11" t="s">
        <v>10</v>
      </c>
      <c r="G13" s="9">
        <v>5028</v>
      </c>
      <c r="H13" s="11" t="s">
        <v>53</v>
      </c>
    </row>
    <row r="14" spans="1:8" x14ac:dyDescent="0.25">
      <c r="A14" t="s">
        <v>58</v>
      </c>
      <c r="B14" s="9">
        <v>2651000</v>
      </c>
      <c r="C14" t="s">
        <v>52</v>
      </c>
      <c r="D14" t="s">
        <v>9</v>
      </c>
      <c r="E14" s="8">
        <v>44196</v>
      </c>
      <c r="F14" s="11" t="s">
        <v>10</v>
      </c>
      <c r="G14" s="9">
        <v>5058</v>
      </c>
      <c r="H14" s="11" t="s">
        <v>53</v>
      </c>
    </row>
    <row r="15" spans="1:8" x14ac:dyDescent="0.25">
      <c r="A15" t="s">
        <v>59</v>
      </c>
      <c r="B15" s="9">
        <v>2651000</v>
      </c>
      <c r="C15" t="s">
        <v>52</v>
      </c>
      <c r="D15" t="s">
        <v>9</v>
      </c>
      <c r="E15" s="8">
        <v>44196</v>
      </c>
      <c r="F15" s="11" t="s">
        <v>10</v>
      </c>
      <c r="G15" s="9">
        <v>5058</v>
      </c>
      <c r="H15" s="11" t="s">
        <v>53</v>
      </c>
    </row>
    <row r="16" spans="1:8" x14ac:dyDescent="0.25">
      <c r="A16" t="s">
        <v>60</v>
      </c>
      <c r="B16" s="9">
        <v>88200</v>
      </c>
      <c r="C16" t="s">
        <v>61</v>
      </c>
      <c r="D16" t="s">
        <v>62</v>
      </c>
      <c r="E16" s="8">
        <v>44192</v>
      </c>
      <c r="F16" s="11" t="s">
        <v>10</v>
      </c>
      <c r="G16" s="9">
        <v>0</v>
      </c>
      <c r="H16" s="11" t="s">
        <v>11</v>
      </c>
    </row>
    <row r="17" spans="1:8" x14ac:dyDescent="0.25">
      <c r="A17" t="s">
        <v>63</v>
      </c>
      <c r="B17" s="22">
        <v>359520</v>
      </c>
      <c r="C17" t="s">
        <v>61</v>
      </c>
      <c r="D17" t="s">
        <v>62</v>
      </c>
      <c r="E17" s="8">
        <v>44192</v>
      </c>
      <c r="F17" s="11" t="s">
        <v>10</v>
      </c>
      <c r="G17" s="22">
        <v>0</v>
      </c>
      <c r="H17" s="11" t="s">
        <v>11</v>
      </c>
    </row>
    <row r="18" spans="1:8" x14ac:dyDescent="0.25">
      <c r="A18" t="s">
        <v>15</v>
      </c>
      <c r="B18" s="9">
        <v>4810230</v>
      </c>
      <c r="C18" t="s">
        <v>26</v>
      </c>
      <c r="D18" t="s">
        <v>12</v>
      </c>
      <c r="E18" s="8">
        <v>44558</v>
      </c>
      <c r="F18" s="11" t="s">
        <v>10</v>
      </c>
      <c r="G18" s="9">
        <v>0</v>
      </c>
      <c r="H18" s="11" t="s">
        <v>11</v>
      </c>
    </row>
    <row r="19" spans="1:8" x14ac:dyDescent="0.25">
      <c r="A19" t="s">
        <v>16</v>
      </c>
      <c r="B19" s="9">
        <v>702090</v>
      </c>
      <c r="C19" t="s">
        <v>25</v>
      </c>
      <c r="D19" t="s">
        <v>12</v>
      </c>
      <c r="E19" s="8">
        <v>44553</v>
      </c>
      <c r="F19" s="11" t="s">
        <v>10</v>
      </c>
      <c r="G19" s="9">
        <v>0</v>
      </c>
      <c r="H19" s="11" t="s">
        <v>11</v>
      </c>
    </row>
    <row r="20" spans="1:8" x14ac:dyDescent="0.25">
      <c r="A20" t="s">
        <v>17</v>
      </c>
      <c r="B20" s="9">
        <v>1049220</v>
      </c>
      <c r="C20" t="s">
        <v>27</v>
      </c>
      <c r="D20" t="s">
        <v>12</v>
      </c>
      <c r="E20" s="8">
        <v>44558</v>
      </c>
      <c r="F20" s="11" t="s">
        <v>10</v>
      </c>
      <c r="G20" s="9">
        <v>0</v>
      </c>
      <c r="H20" s="11" t="s">
        <v>11</v>
      </c>
    </row>
    <row r="21" spans="1:8" x14ac:dyDescent="0.25">
      <c r="A21" t="s">
        <v>18</v>
      </c>
      <c r="B21" s="9">
        <v>1098810</v>
      </c>
      <c r="C21" t="s">
        <v>24</v>
      </c>
      <c r="D21" t="s">
        <v>12</v>
      </c>
      <c r="E21" s="8">
        <v>44553</v>
      </c>
      <c r="F21" s="11" t="s">
        <v>10</v>
      </c>
      <c r="G21" s="9">
        <v>0</v>
      </c>
      <c r="H21" s="11" t="s">
        <v>11</v>
      </c>
    </row>
    <row r="22" spans="1:8" x14ac:dyDescent="0.25">
      <c r="A22" t="s">
        <v>19</v>
      </c>
      <c r="B22" s="9">
        <v>1299200</v>
      </c>
      <c r="C22" t="s">
        <v>13</v>
      </c>
      <c r="D22" t="s">
        <v>12</v>
      </c>
      <c r="E22" s="8">
        <v>44553</v>
      </c>
      <c r="F22" s="11" t="s">
        <v>10</v>
      </c>
      <c r="G22" s="9">
        <v>0</v>
      </c>
      <c r="H22" s="11" t="s">
        <v>11</v>
      </c>
    </row>
    <row r="23" spans="1:8" x14ac:dyDescent="0.25">
      <c r="A23" t="s">
        <v>20</v>
      </c>
      <c r="B23" s="9">
        <v>13974000</v>
      </c>
      <c r="C23" t="s">
        <v>23</v>
      </c>
      <c r="D23" t="s">
        <v>9</v>
      </c>
      <c r="E23" s="8">
        <v>44552</v>
      </c>
      <c r="F23" s="11" t="s">
        <v>10</v>
      </c>
      <c r="G23" s="9">
        <v>0</v>
      </c>
      <c r="H23" s="11" t="s">
        <v>11</v>
      </c>
    </row>
    <row r="24" spans="1:8" x14ac:dyDescent="0.25">
      <c r="A24" t="s">
        <v>21</v>
      </c>
      <c r="B24" s="19">
        <v>2578520</v>
      </c>
      <c r="C24" t="s">
        <v>28</v>
      </c>
      <c r="D24" t="s">
        <v>29</v>
      </c>
      <c r="E24" s="8">
        <v>44561</v>
      </c>
      <c r="F24" s="11" t="s">
        <v>10</v>
      </c>
      <c r="G24" s="19">
        <v>5288</v>
      </c>
      <c r="H24" s="11" t="s">
        <v>22</v>
      </c>
    </row>
    <row r="25" spans="1:8" x14ac:dyDescent="0.25">
      <c r="A25" t="s">
        <v>66</v>
      </c>
      <c r="B25" s="14">
        <v>4740000</v>
      </c>
      <c r="C25" t="s">
        <v>31</v>
      </c>
      <c r="D25" t="s">
        <v>39</v>
      </c>
      <c r="E25" s="8">
        <v>44903</v>
      </c>
      <c r="F25" s="11" t="s">
        <v>10</v>
      </c>
      <c r="G25" s="19">
        <v>0</v>
      </c>
      <c r="H25" s="11" t="s">
        <v>11</v>
      </c>
    </row>
    <row r="26" spans="1:8" x14ac:dyDescent="0.25">
      <c r="A26" t="s">
        <v>70</v>
      </c>
      <c r="B26" s="14">
        <v>3974400</v>
      </c>
      <c r="C26" t="s">
        <v>32</v>
      </c>
      <c r="D26" t="s">
        <v>29</v>
      </c>
      <c r="E26" s="8">
        <v>45275</v>
      </c>
      <c r="F26" s="11" t="s">
        <v>10</v>
      </c>
      <c r="G26" s="19">
        <v>0</v>
      </c>
      <c r="H26" s="11" t="s">
        <v>11</v>
      </c>
    </row>
    <row r="27" spans="1:8" x14ac:dyDescent="0.25">
      <c r="A27" t="s">
        <v>33</v>
      </c>
      <c r="B27" s="14">
        <v>2760000</v>
      </c>
      <c r="C27" t="s">
        <v>34</v>
      </c>
      <c r="D27" t="s">
        <v>39</v>
      </c>
      <c r="E27" s="8">
        <v>45274</v>
      </c>
      <c r="F27" s="11" t="s">
        <v>10</v>
      </c>
      <c r="G27" s="19">
        <v>0</v>
      </c>
      <c r="H27" s="11" t="s">
        <v>11</v>
      </c>
    </row>
    <row r="28" spans="1:8" x14ac:dyDescent="0.25">
      <c r="A28" t="s">
        <v>35</v>
      </c>
      <c r="B28" s="14">
        <v>6720000</v>
      </c>
      <c r="C28" t="s">
        <v>34</v>
      </c>
      <c r="D28" t="s">
        <v>39</v>
      </c>
      <c r="E28" s="8">
        <v>45281</v>
      </c>
      <c r="F28" s="11" t="s">
        <v>10</v>
      </c>
      <c r="G28" s="19">
        <v>0</v>
      </c>
      <c r="H28" s="11" t="s">
        <v>11</v>
      </c>
    </row>
    <row r="29" spans="1:8" x14ac:dyDescent="0.25">
      <c r="A29" t="s">
        <v>36</v>
      </c>
      <c r="B29" s="14">
        <v>3500000</v>
      </c>
      <c r="C29" t="s">
        <v>37</v>
      </c>
      <c r="D29" t="s">
        <v>40</v>
      </c>
      <c r="E29" s="8">
        <v>45233</v>
      </c>
      <c r="F29" s="11" t="s">
        <v>10</v>
      </c>
      <c r="G29" s="19">
        <v>0</v>
      </c>
      <c r="H29" s="11" t="s">
        <v>11</v>
      </c>
    </row>
    <row r="30" spans="1:8" x14ac:dyDescent="0.25">
      <c r="A30" t="s">
        <v>71</v>
      </c>
      <c r="B30" s="20">
        <v>1693420</v>
      </c>
      <c r="C30" t="s">
        <v>38</v>
      </c>
      <c r="D30" t="s">
        <v>9</v>
      </c>
      <c r="E30" s="8">
        <v>45265</v>
      </c>
      <c r="F30" s="11" t="s">
        <v>10</v>
      </c>
      <c r="G30" s="19">
        <v>0</v>
      </c>
      <c r="H30" s="11" t="s">
        <v>11</v>
      </c>
    </row>
    <row r="31" spans="1:8" x14ac:dyDescent="0.25">
      <c r="B31" s="10">
        <f>SUM(B5:B30)</f>
        <v>70546910</v>
      </c>
      <c r="G31" s="10">
        <f>SUM(G5:G30)</f>
        <v>27974</v>
      </c>
      <c r="H31" s="11"/>
    </row>
    <row r="33" spans="2:7" x14ac:dyDescent="0.25">
      <c r="B33" s="13"/>
    </row>
    <row r="34" spans="2:7" x14ac:dyDescent="0.25">
      <c r="B34" s="14"/>
    </row>
    <row r="35" spans="2:7" x14ac:dyDescent="0.25">
      <c r="B35" s="14"/>
    </row>
    <row r="36" spans="2:7" x14ac:dyDescent="0.25">
      <c r="B36" s="14"/>
    </row>
    <row r="37" spans="2:7" x14ac:dyDescent="0.25">
      <c r="B37" s="14"/>
    </row>
    <row r="38" spans="2:7" x14ac:dyDescent="0.25">
      <c r="B38" s="14"/>
    </row>
    <row r="39" spans="2:7" x14ac:dyDescent="0.25">
      <c r="B39" s="16"/>
    </row>
    <row r="41" spans="2:7" x14ac:dyDescent="0.25">
      <c r="B41" s="17"/>
      <c r="G41" s="14"/>
    </row>
    <row r="42" spans="2:7" x14ac:dyDescent="0.25">
      <c r="B42" s="17"/>
    </row>
    <row r="44" spans="2:7" x14ac:dyDescent="0.25">
      <c r="B44" s="15"/>
      <c r="G4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526F-2998-4191-9A16-05345A9C6971}">
  <dimension ref="A1:H18"/>
  <sheetViews>
    <sheetView workbookViewId="0">
      <selection activeCell="C29" sqref="C29"/>
    </sheetView>
  </sheetViews>
  <sheetFormatPr defaultRowHeight="15" x14ac:dyDescent="0.25"/>
  <cols>
    <col min="1" max="1" width="32.28515625" bestFit="1" customWidth="1"/>
    <col min="2" max="2" width="14.28515625" bestFit="1" customWidth="1"/>
    <col min="3" max="3" width="12.140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30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41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42</v>
      </c>
      <c r="B5" s="9">
        <v>4861700</v>
      </c>
      <c r="C5" t="s">
        <v>43</v>
      </c>
      <c r="D5" t="s">
        <v>9</v>
      </c>
      <c r="E5" s="8">
        <v>43922</v>
      </c>
      <c r="F5" s="11" t="s">
        <v>10</v>
      </c>
      <c r="G5" s="9">
        <v>0</v>
      </c>
      <c r="H5" s="11" t="s">
        <v>11</v>
      </c>
    </row>
    <row r="6" spans="1:8" x14ac:dyDescent="0.25">
      <c r="A6" t="s">
        <v>44</v>
      </c>
      <c r="B6" s="9">
        <v>1328400</v>
      </c>
      <c r="C6" t="s">
        <v>45</v>
      </c>
      <c r="D6" t="s">
        <v>12</v>
      </c>
      <c r="E6" s="8">
        <v>44075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46</v>
      </c>
      <c r="B7" s="9">
        <v>1008000</v>
      </c>
      <c r="C7" t="s">
        <v>47</v>
      </c>
      <c r="D7" t="s">
        <v>12</v>
      </c>
      <c r="E7" s="8">
        <v>44193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48</v>
      </c>
      <c r="B8" s="9">
        <v>580000</v>
      </c>
      <c r="C8" t="s">
        <v>13</v>
      </c>
      <c r="D8" t="s">
        <v>12</v>
      </c>
      <c r="E8" s="8">
        <v>44188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49</v>
      </c>
      <c r="B9" s="9">
        <v>614800</v>
      </c>
      <c r="C9" t="s">
        <v>13</v>
      </c>
      <c r="D9" t="s">
        <v>12</v>
      </c>
      <c r="E9" s="8">
        <v>44188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50</v>
      </c>
      <c r="B10" s="9">
        <v>974400</v>
      </c>
      <c r="C10" t="s">
        <v>13</v>
      </c>
      <c r="D10" t="s">
        <v>12</v>
      </c>
      <c r="E10" s="8">
        <v>44187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51</v>
      </c>
      <c r="B11" s="9">
        <v>1310000</v>
      </c>
      <c r="C11" t="s">
        <v>52</v>
      </c>
      <c r="D11" t="s">
        <v>9</v>
      </c>
      <c r="E11" s="8">
        <v>44196</v>
      </c>
      <c r="F11" s="11" t="s">
        <v>10</v>
      </c>
      <c r="G11" s="9">
        <v>2514</v>
      </c>
      <c r="H11" s="11" t="s">
        <v>53</v>
      </c>
    </row>
    <row r="12" spans="1:8" x14ac:dyDescent="0.25">
      <c r="A12" t="s">
        <v>54</v>
      </c>
      <c r="B12" s="9">
        <v>2610000</v>
      </c>
      <c r="C12" t="s">
        <v>55</v>
      </c>
      <c r="D12" t="s">
        <v>9</v>
      </c>
      <c r="E12" s="8">
        <v>44196</v>
      </c>
      <c r="F12" s="11" t="s">
        <v>10</v>
      </c>
      <c r="G12" s="9">
        <v>5028</v>
      </c>
      <c r="H12" s="11" t="s">
        <v>53</v>
      </c>
    </row>
    <row r="13" spans="1:8" x14ac:dyDescent="0.25">
      <c r="A13" t="s">
        <v>56</v>
      </c>
      <c r="B13" s="9">
        <v>2610000</v>
      </c>
      <c r="C13" t="s">
        <v>57</v>
      </c>
      <c r="D13" t="s">
        <v>9</v>
      </c>
      <c r="E13" s="8">
        <v>44196</v>
      </c>
      <c r="F13" s="11" t="s">
        <v>10</v>
      </c>
      <c r="G13" s="9">
        <v>5028</v>
      </c>
      <c r="H13" s="11" t="s">
        <v>53</v>
      </c>
    </row>
    <row r="14" spans="1:8" x14ac:dyDescent="0.25">
      <c r="A14" t="s">
        <v>58</v>
      </c>
      <c r="B14" s="9">
        <v>2651000</v>
      </c>
      <c r="C14" t="s">
        <v>52</v>
      </c>
      <c r="D14" t="s">
        <v>9</v>
      </c>
      <c r="E14" s="8">
        <v>44196</v>
      </c>
      <c r="F14" s="11" t="s">
        <v>10</v>
      </c>
      <c r="G14" s="9">
        <v>5058</v>
      </c>
      <c r="H14" s="11" t="s">
        <v>53</v>
      </c>
    </row>
    <row r="15" spans="1:8" x14ac:dyDescent="0.25">
      <c r="A15" t="s">
        <v>59</v>
      </c>
      <c r="B15" s="9">
        <v>2651000</v>
      </c>
      <c r="C15" t="s">
        <v>52</v>
      </c>
      <c r="D15" t="s">
        <v>9</v>
      </c>
      <c r="E15" s="8">
        <v>44196</v>
      </c>
      <c r="F15" s="11" t="s">
        <v>10</v>
      </c>
      <c r="G15" s="9">
        <v>5058</v>
      </c>
      <c r="H15" s="11" t="s">
        <v>53</v>
      </c>
    </row>
    <row r="16" spans="1:8" x14ac:dyDescent="0.25">
      <c r="A16" t="s">
        <v>60</v>
      </c>
      <c r="B16" s="9">
        <v>88200</v>
      </c>
      <c r="C16" t="s">
        <v>61</v>
      </c>
      <c r="D16" t="s">
        <v>62</v>
      </c>
      <c r="E16" s="8">
        <v>44192</v>
      </c>
      <c r="F16" s="11" t="s">
        <v>10</v>
      </c>
      <c r="G16" s="9">
        <v>0</v>
      </c>
      <c r="H16" s="11" t="s">
        <v>11</v>
      </c>
    </row>
    <row r="17" spans="1:8" ht="17.25" x14ac:dyDescent="0.4">
      <c r="A17" t="s">
        <v>63</v>
      </c>
      <c r="B17" s="18">
        <v>359520</v>
      </c>
      <c r="C17" t="s">
        <v>61</v>
      </c>
      <c r="D17" t="s">
        <v>62</v>
      </c>
      <c r="E17" s="8">
        <v>44192</v>
      </c>
      <c r="F17" s="11" t="s">
        <v>10</v>
      </c>
      <c r="G17" s="18">
        <v>0</v>
      </c>
      <c r="H17" s="11" t="s">
        <v>11</v>
      </c>
    </row>
    <row r="18" spans="1:8" x14ac:dyDescent="0.25">
      <c r="B18" s="10">
        <f>SUM(B5:B17)</f>
        <v>21647020</v>
      </c>
      <c r="G18" s="10">
        <f>SUM(G5:G17)</f>
        <v>22686</v>
      </c>
      <c r="H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C33" sqref="C33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64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14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15</v>
      </c>
      <c r="B5" s="9">
        <v>4810230</v>
      </c>
      <c r="C5" t="s">
        <v>26</v>
      </c>
      <c r="D5" t="s">
        <v>12</v>
      </c>
      <c r="E5" s="8">
        <v>44558</v>
      </c>
      <c r="F5" s="11" t="s">
        <v>10</v>
      </c>
      <c r="G5" s="9">
        <v>0</v>
      </c>
      <c r="H5" s="11" t="s">
        <v>11</v>
      </c>
    </row>
    <row r="6" spans="1:8" x14ac:dyDescent="0.25">
      <c r="A6" t="s">
        <v>16</v>
      </c>
      <c r="B6" s="9">
        <v>702090</v>
      </c>
      <c r="C6" t="s">
        <v>25</v>
      </c>
      <c r="D6" t="s">
        <v>12</v>
      </c>
      <c r="E6" s="8">
        <v>44553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17</v>
      </c>
      <c r="B7" s="9">
        <v>1049220</v>
      </c>
      <c r="C7" t="s">
        <v>27</v>
      </c>
      <c r="D7" t="s">
        <v>12</v>
      </c>
      <c r="E7" s="8">
        <v>44558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18</v>
      </c>
      <c r="B8" s="9">
        <v>1098810</v>
      </c>
      <c r="C8" t="s">
        <v>24</v>
      </c>
      <c r="D8" t="s">
        <v>12</v>
      </c>
      <c r="E8" s="8">
        <v>44553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19</v>
      </c>
      <c r="B9" s="9">
        <v>1299200</v>
      </c>
      <c r="C9" t="s">
        <v>13</v>
      </c>
      <c r="D9" t="s">
        <v>12</v>
      </c>
      <c r="E9" s="8">
        <v>44553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20</v>
      </c>
      <c r="B10" s="9">
        <v>13974000</v>
      </c>
      <c r="C10" t="s">
        <v>23</v>
      </c>
      <c r="D10" t="s">
        <v>9</v>
      </c>
      <c r="E10" s="8">
        <v>44552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21</v>
      </c>
      <c r="B11" s="12">
        <v>2578520</v>
      </c>
      <c r="C11" t="s">
        <v>28</v>
      </c>
      <c r="D11" t="s">
        <v>29</v>
      </c>
      <c r="E11" s="8">
        <v>44561</v>
      </c>
      <c r="F11" s="11" t="s">
        <v>10</v>
      </c>
      <c r="G11" s="12">
        <v>5288</v>
      </c>
      <c r="H11" s="11" t="s">
        <v>22</v>
      </c>
    </row>
    <row r="12" spans="1:8" x14ac:dyDescent="0.25">
      <c r="B12" s="10">
        <f>SUM(B5:B11)</f>
        <v>25512070</v>
      </c>
      <c r="G12" s="10">
        <f>SUM(G5:G11)</f>
        <v>5288</v>
      </c>
      <c r="H12" s="11"/>
    </row>
    <row r="14" spans="1:8" x14ac:dyDescent="0.25">
      <c r="B14" s="13"/>
    </row>
    <row r="15" spans="1:8" x14ac:dyDescent="0.25">
      <c r="B15" s="14"/>
    </row>
    <row r="16" spans="1:8" x14ac:dyDescent="0.25">
      <c r="B16" s="14"/>
    </row>
    <row r="17" spans="2:7" x14ac:dyDescent="0.25">
      <c r="B17" s="14"/>
    </row>
    <row r="18" spans="2:7" x14ac:dyDescent="0.25">
      <c r="B18" s="14"/>
    </row>
    <row r="19" spans="2:7" x14ac:dyDescent="0.25">
      <c r="B19" s="14"/>
    </row>
    <row r="20" spans="2:7" x14ac:dyDescent="0.25">
      <c r="B20" s="16"/>
    </row>
    <row r="22" spans="2:7" x14ac:dyDescent="0.25">
      <c r="B22" s="17"/>
      <c r="G22" s="14"/>
    </row>
    <row r="23" spans="2:7" x14ac:dyDescent="0.25">
      <c r="B23" s="17"/>
    </row>
    <row r="25" spans="2:7" x14ac:dyDescent="0.25">
      <c r="B25" s="15"/>
      <c r="G25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BCCC-B6A9-4144-B746-B82C73D63D98}">
  <dimension ref="A1:H17"/>
  <sheetViews>
    <sheetView workbookViewId="0">
      <selection activeCell="A5" sqref="A5:H5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67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65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66</v>
      </c>
      <c r="B5" s="14">
        <v>4740000</v>
      </c>
      <c r="C5" t="s">
        <v>31</v>
      </c>
      <c r="D5" t="s">
        <v>39</v>
      </c>
      <c r="E5" s="8">
        <v>44903</v>
      </c>
      <c r="F5" s="11" t="s">
        <v>10</v>
      </c>
      <c r="G5" s="19">
        <v>0</v>
      </c>
      <c r="H5" s="11" t="s">
        <v>11</v>
      </c>
    </row>
    <row r="6" spans="1:8" x14ac:dyDescent="0.25">
      <c r="B6" s="14"/>
      <c r="E6" s="8"/>
      <c r="F6" s="11"/>
      <c r="G6" s="19"/>
      <c r="H6" s="11"/>
    </row>
    <row r="7" spans="1:8" x14ac:dyDescent="0.25">
      <c r="B7" s="20"/>
      <c r="E7" s="8"/>
      <c r="F7" s="11"/>
      <c r="G7" s="19"/>
      <c r="H7" s="11"/>
    </row>
    <row r="8" spans="1:8" x14ac:dyDescent="0.25">
      <c r="B8" s="10">
        <f>SUM(B5:B7)</f>
        <v>4740000</v>
      </c>
      <c r="G8" s="10">
        <f>SUM(G5:G5)</f>
        <v>0</v>
      </c>
      <c r="H8" s="11"/>
    </row>
    <row r="10" spans="1:8" x14ac:dyDescent="0.25">
      <c r="B10" s="21"/>
    </row>
    <row r="11" spans="1:8" x14ac:dyDescent="0.25">
      <c r="B11" s="14"/>
    </row>
    <row r="12" spans="1:8" x14ac:dyDescent="0.25">
      <c r="B12" s="15"/>
    </row>
    <row r="14" spans="1:8" x14ac:dyDescent="0.25">
      <c r="B14" s="14"/>
      <c r="G14" s="14"/>
    </row>
    <row r="15" spans="1:8" x14ac:dyDescent="0.25">
      <c r="B15" s="14"/>
    </row>
    <row r="17" spans="2:7" x14ac:dyDescent="0.25">
      <c r="B17" s="15"/>
      <c r="G1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411C-726A-4ECB-9CE4-4013B9148692}">
  <dimension ref="A1:H19"/>
  <sheetViews>
    <sheetView tabSelected="1" workbookViewId="0">
      <selection activeCell="D26" sqref="D26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68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69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70</v>
      </c>
      <c r="B5" s="14">
        <v>3974400</v>
      </c>
      <c r="C5" t="s">
        <v>32</v>
      </c>
      <c r="D5" t="s">
        <v>29</v>
      </c>
      <c r="E5" s="8">
        <v>45275</v>
      </c>
      <c r="F5" s="11" t="s">
        <v>10</v>
      </c>
      <c r="G5" s="19">
        <v>0</v>
      </c>
      <c r="H5" s="11" t="s">
        <v>11</v>
      </c>
    </row>
    <row r="6" spans="1:8" x14ac:dyDescent="0.25">
      <c r="A6" t="s">
        <v>33</v>
      </c>
      <c r="B6" s="14">
        <v>2760000</v>
      </c>
      <c r="C6" t="s">
        <v>34</v>
      </c>
      <c r="D6" t="s">
        <v>39</v>
      </c>
      <c r="E6" s="8">
        <v>45274</v>
      </c>
      <c r="F6" s="11" t="s">
        <v>10</v>
      </c>
      <c r="G6" s="19">
        <v>0</v>
      </c>
      <c r="H6" s="11" t="s">
        <v>11</v>
      </c>
    </row>
    <row r="7" spans="1:8" x14ac:dyDescent="0.25">
      <c r="A7" t="s">
        <v>35</v>
      </c>
      <c r="B7" s="14">
        <v>6720000</v>
      </c>
      <c r="C7" t="s">
        <v>34</v>
      </c>
      <c r="D7" t="s">
        <v>39</v>
      </c>
      <c r="E7" s="8">
        <v>45281</v>
      </c>
      <c r="F7" s="11" t="s">
        <v>10</v>
      </c>
      <c r="G7" s="19">
        <v>0</v>
      </c>
      <c r="H7" s="11" t="s">
        <v>11</v>
      </c>
    </row>
    <row r="8" spans="1:8" x14ac:dyDescent="0.25">
      <c r="A8" t="s">
        <v>36</v>
      </c>
      <c r="B8" s="14">
        <v>3500000</v>
      </c>
      <c r="C8" t="s">
        <v>37</v>
      </c>
      <c r="D8" t="s">
        <v>40</v>
      </c>
      <c r="E8" s="8">
        <v>45233</v>
      </c>
      <c r="F8" s="11" t="s">
        <v>10</v>
      </c>
      <c r="G8" s="19">
        <v>0</v>
      </c>
      <c r="H8" s="11" t="s">
        <v>11</v>
      </c>
    </row>
    <row r="9" spans="1:8" x14ac:dyDescent="0.25">
      <c r="A9" t="s">
        <v>71</v>
      </c>
      <c r="B9" s="20">
        <v>1693420</v>
      </c>
      <c r="C9" t="s">
        <v>38</v>
      </c>
      <c r="D9" t="s">
        <v>9</v>
      </c>
      <c r="E9" s="8">
        <v>45265</v>
      </c>
      <c r="F9" s="11" t="s">
        <v>10</v>
      </c>
      <c r="G9" s="19">
        <v>0</v>
      </c>
      <c r="H9" s="11" t="s">
        <v>11</v>
      </c>
    </row>
    <row r="10" spans="1:8" x14ac:dyDescent="0.25">
      <c r="B10" s="10">
        <f>SUM(B5:B9)</f>
        <v>18647820</v>
      </c>
      <c r="G10" s="10">
        <f>SUM(G5:G5)</f>
        <v>0</v>
      </c>
      <c r="H10" s="11"/>
    </row>
    <row r="12" spans="1:8" x14ac:dyDescent="0.25">
      <c r="B12" s="21"/>
    </row>
    <row r="13" spans="1:8" x14ac:dyDescent="0.25">
      <c r="B13" s="14"/>
    </row>
    <row r="14" spans="1:8" x14ac:dyDescent="0.25">
      <c r="B14" s="15"/>
    </row>
    <row r="16" spans="1:8" x14ac:dyDescent="0.25">
      <c r="B16" s="14"/>
      <c r="G16" s="14"/>
    </row>
    <row r="17" spans="2:7" x14ac:dyDescent="0.25">
      <c r="B17" s="14"/>
    </row>
    <row r="19" spans="2:7" x14ac:dyDescent="0.25">
      <c r="B19" s="15"/>
      <c r="G19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5" ma:contentTypeDescription="Create a new document." ma:contentTypeScope="" ma:versionID="88af358f1721fe7bb732715f9a8891fb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8b3f74b5cc153badf7c949dfca7c4451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843594-8450-43B1-8CBF-AC7539604D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E9CCEB-BE58-4F88-8692-019DFF020D42}"/>
</file>

<file path=customXml/itemProps3.xml><?xml version="1.0" encoding="utf-8"?>
<ds:datastoreItem xmlns:ds="http://schemas.openxmlformats.org/officeDocument/2006/customXml" ds:itemID="{958DEC70-1181-4976-B7D9-3EF1F0F81C22}">
  <ds:schemaRefs>
    <ds:schemaRef ds:uri="http://schemas.microsoft.com/office/2006/metadata/properties"/>
    <ds:schemaRef ds:uri="http://schemas.microsoft.com/office/infopath/2007/PartnerControls"/>
    <ds:schemaRef ds:uri="e44254be-1845-4877-993c-b6edcd561e08"/>
    <ds:schemaRef ds:uri="9e5e068c-496e-4595-835e-dd801bc49e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Power World Master</vt:lpstr>
      <vt:lpstr>SPW 2021</vt:lpstr>
      <vt:lpstr>SPW 2022</vt:lpstr>
      <vt:lpstr>SPW 2023</vt:lpstr>
      <vt:lpstr>SPW 2024</vt:lpstr>
    </vt:vector>
  </TitlesOfParts>
  <Company>White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SPietrzykowski</dc:creator>
  <cp:lastModifiedBy>Josh Butler</cp:lastModifiedBy>
  <cp:lastPrinted>2016-10-26T16:37:24Z</cp:lastPrinted>
  <dcterms:created xsi:type="dcterms:W3CDTF">2011-02-03T14:38:03Z</dcterms:created>
  <dcterms:modified xsi:type="dcterms:W3CDTF">2024-05-14T20:52:30Z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  <property fmtid="{D5CDD505-2E9C-101B-9397-08002B2CF9AE}" pid="3" name="MediaServiceImageTags">
    <vt:lpwstr/>
  </property>
</Properties>
</file>