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marzg\Desktop\Maćkowe\testowanie\GITHub\"/>
    </mc:Choice>
  </mc:AlternateContent>
  <xr:revisionPtr revIDLastSave="0" documentId="13_ncr:1_{CE7C50F8-00CC-4C80-A4C5-E7006F1362D0}" xr6:coauthVersionLast="46" xr6:coauthVersionMax="46" xr10:uidLastSave="{00000000-0000-0000-0000-000000000000}"/>
  <bookViews>
    <workbookView xWindow="-120" yWindow="-120" windowWidth="20730" windowHeight="11310" xr2:uid="{1ED6698E-3720-4899-9242-C5BBC9E0F950}"/>
  </bookViews>
  <sheets>
    <sheet name="TestScenarioCard" sheetId="1" r:id="rId1"/>
    <sheet name="TestScenarioBLIK" sheetId="3" r:id="rId2"/>
    <sheet name="TestScenarioGeneral" sheetId="4" r:id="rId3"/>
    <sheet name="List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4" l="1"/>
  <c r="D2" i="3"/>
  <c r="D2" i="1"/>
</calcChain>
</file>

<file path=xl/sharedStrings.xml><?xml version="1.0" encoding="utf-8"?>
<sst xmlns="http://schemas.openxmlformats.org/spreadsheetml/2006/main" count="286" uniqueCount="142">
  <si>
    <t>Execution date:</t>
  </si>
  <si>
    <t>Executed by:</t>
  </si>
  <si>
    <t>Creation date:</t>
  </si>
  <si>
    <t>Created by:</t>
  </si>
  <si>
    <t>Project Name:</t>
  </si>
  <si>
    <t>Automated Teller Machine</t>
  </si>
  <si>
    <t>Maciej Roszkowski</t>
  </si>
  <si>
    <t>Testing Scenario:</t>
  </si>
  <si>
    <t>Version:</t>
  </si>
  <si>
    <t>Refference Document:</t>
  </si>
  <si>
    <t>ATM Manual</t>
  </si>
  <si>
    <t>Test Case ID</t>
  </si>
  <si>
    <t>Priority</t>
  </si>
  <si>
    <t>Pass</t>
  </si>
  <si>
    <t>Fail</t>
  </si>
  <si>
    <t>High</t>
  </si>
  <si>
    <t>Medium</t>
  </si>
  <si>
    <t>Low</t>
  </si>
  <si>
    <t>Pre-condition</t>
  </si>
  <si>
    <t>Test steps</t>
  </si>
  <si>
    <t>Expected Result</t>
  </si>
  <si>
    <t>Post-condition</t>
  </si>
  <si>
    <t>Actual result</t>
  </si>
  <si>
    <t>Status</t>
  </si>
  <si>
    <t>Blocked</t>
  </si>
  <si>
    <t>Not completed</t>
  </si>
  <si>
    <t>Open bank account with active debit/credit card</t>
  </si>
  <si>
    <t>Withdraw cash using debit/credit card from closed bank account</t>
  </si>
  <si>
    <t>Closed bank account with debit/credit card</t>
  </si>
  <si>
    <t>Withdraw cash with negative account balance</t>
  </si>
  <si>
    <t>Cash Withdrawal using BLIK functionality</t>
  </si>
  <si>
    <t>Cash Withdrawal using debit/credit card</t>
  </si>
  <si>
    <t>Open bank account with active debit/credit card and negative balance</t>
  </si>
  <si>
    <t>Withdraw cash - amount within account balance</t>
  </si>
  <si>
    <t>Withdraw cash - amount bigger than account balance</t>
  </si>
  <si>
    <t>Withdraw cash - amount is not a multiple of 50 PLN</t>
  </si>
  <si>
    <t>ATM-CW-TC001</t>
  </si>
  <si>
    <t>ATM-CW-TC002</t>
  </si>
  <si>
    <t>ATM-CW-TC003</t>
  </si>
  <si>
    <t>ATM-CW-TC004</t>
  </si>
  <si>
    <t>ATM-CW-TC005</t>
  </si>
  <si>
    <t>ATM-CW-TC006</t>
  </si>
  <si>
    <t>ATM-CW-TC007</t>
  </si>
  <si>
    <t>ATM-CW-TC008</t>
  </si>
  <si>
    <t>ATM-CW-TC009</t>
  </si>
  <si>
    <t>ATM-CW-TC010</t>
  </si>
  <si>
    <t>ATM-CW-TC011</t>
  </si>
  <si>
    <t>ATM-CW-TC012</t>
  </si>
  <si>
    <t>ATM-CW-TC013</t>
  </si>
  <si>
    <t>ATM-CW-TC014</t>
  </si>
  <si>
    <t>As expected</t>
  </si>
  <si>
    <t>Withdraw cash using invalid card (e.g. grocery shop/gas station loyalty card)</t>
  </si>
  <si>
    <t>Invalid card</t>
  </si>
  <si>
    <t>Withdraw cash - amount is bigger than daily credit/debit card limit</t>
  </si>
  <si>
    <t>Withdraw cash - debit/credit card is entered wrong way</t>
  </si>
  <si>
    <t>Withdraw cash using expired debit/credit card</t>
  </si>
  <si>
    <t>General ATM functionalities</t>
  </si>
  <si>
    <t>ATM-GF-TC001</t>
  </si>
  <si>
    <t>ATM-GF-TC002</t>
  </si>
  <si>
    <t>ATM-GF-TC003</t>
  </si>
  <si>
    <t>ATM-GF-TC004</t>
  </si>
  <si>
    <t>ATM-GF-TC005</t>
  </si>
  <si>
    <t>ATM-GF-TC006</t>
  </si>
  <si>
    <t>ATM-GF-TC007</t>
  </si>
  <si>
    <t>ATM-BW-TC001</t>
  </si>
  <si>
    <t>ATM-BW-TC002</t>
  </si>
  <si>
    <t>ATM-BW-TC003</t>
  </si>
  <si>
    <t>Not enough paper to print transaction confirmation</t>
  </si>
  <si>
    <t>"Cancel" button cancels transaction</t>
  </si>
  <si>
    <t>User is log out after transaction</t>
  </si>
  <si>
    <t>Withdraw cash - user didn't took card</t>
  </si>
  <si>
    <t>Withdraw cash - user took card, but didn’t took cash</t>
  </si>
  <si>
    <t>User enters incorrect BLIK code</t>
  </si>
  <si>
    <t>User doesn't confirm BLIK transaction on mobile device</t>
  </si>
  <si>
    <t>User enters correct BLIK code and confirms transaction on mobile device</t>
  </si>
  <si>
    <t>Test Case Title</t>
  </si>
  <si>
    <t>Withdraw cash - not enough banknotes in the ATM storage</t>
  </si>
  <si>
    <t>Unexecuted</t>
  </si>
  <si>
    <t>Skipped</t>
  </si>
  <si>
    <t>Open bank account with expired debit/credit card</t>
  </si>
  <si>
    <t>Open bank account and mobile app with active BLIK functionality</t>
  </si>
  <si>
    <t>ATM accepts PIN</t>
  </si>
  <si>
    <t>Language choosing functionality work correctly</t>
  </si>
  <si>
    <t>An error message appears: "You've entered incorrect PIN. X tries left"</t>
  </si>
  <si>
    <t>—</t>
  </si>
  <si>
    <t>An error message appears: "You've entered incorrect PIN too many times. Your card has been detained. Please contact your bank"</t>
  </si>
  <si>
    <t>The debit/credit card is detained by the ATM</t>
  </si>
  <si>
    <t>An error message appears: "Invalid card. Your card has been detained. Please contact your bank"</t>
  </si>
  <si>
    <t>An error message appears: "Insufficient funds"</t>
  </si>
  <si>
    <t>Withdraw cash using blocked debit/credit card</t>
  </si>
  <si>
    <t>Open bank account with blocked debit/credit card</t>
  </si>
  <si>
    <t>An error message appears: "Card blocked. Your card has been detained. Please contact your bank"</t>
  </si>
  <si>
    <t>Cash withdrawal successful</t>
  </si>
  <si>
    <t>ATM returns debit/credit card and cash</t>
  </si>
  <si>
    <t>A message appears: "Please enter a multiple of 50 PLN value"</t>
  </si>
  <si>
    <t>ATM doesn't accept invalid card (card slot is blocked)</t>
  </si>
  <si>
    <t>A message appears: "Given amount is bigger than daily limit"</t>
  </si>
  <si>
    <t>Withdraw cash - amount is bigger than 40 banknotes</t>
  </si>
  <si>
    <t>Amount is added to user's account balance</t>
  </si>
  <si>
    <t>ATM doesn't accept card (card slot is blocked)</t>
  </si>
  <si>
    <t>An error message appears: "Card expired. Your card has been detained. Please contact your bank"</t>
  </si>
  <si>
    <t>1. Insert debit/credit card into ATM card slot
2. Enter correct PIN</t>
  </si>
  <si>
    <t>1. Insert debit/credit card into ATM card slot
2. Enter incorrect PIN</t>
  </si>
  <si>
    <t>An operations list is shown</t>
  </si>
  <si>
    <t>Log in using correct PIN</t>
  </si>
  <si>
    <t>Log in using incorrect PIN</t>
  </si>
  <si>
    <t>Log in using incorrect PIN 3 times</t>
  </si>
  <si>
    <t>1. Insert debit/credit card into ATM card slot
2. Enter incorrect PIN 3 times</t>
  </si>
  <si>
    <t>1. Insert debit/credit card into ATM card slot
2. Enter correct PIN
3. Choose "Withdraw" option from operations list
4. Enter amount that is not a multiple of 50 PLN
5. Confirm choice using "Proceed" button.</t>
  </si>
  <si>
    <t>1. Insert invalid card into ATM card slot</t>
  </si>
  <si>
    <t>A message appears: "Given amount is bigger than one transaction limit. Please enter 4000 PLN or less"</t>
  </si>
  <si>
    <t>1. After 10 seconds ATM uses sound alarm to remind user about recieving cash
2. Cash returns to ATM after 30 seconds</t>
  </si>
  <si>
    <t>1. After 10 seconds ATM uses sound alarm to remind user about retrieving debit/credit card
2. Card returns to ATM after 30 seconds</t>
  </si>
  <si>
    <t>1. Insert debit/credit card upside down or chip side back into ATM card slot</t>
  </si>
  <si>
    <t>After 30 seconds an error message appears: "BLIK code not confirmed. Transaction terminated."</t>
  </si>
  <si>
    <t>After up to 15 seconds an error message appears: "BLIK code invalid. Please enter BLIK code generated on your bank's mobile app"</t>
  </si>
  <si>
    <t>ATM's main screen is shown</t>
  </si>
  <si>
    <t>After completing any transaction a message is shown for 5 seconds: "Not enough paper. Transaction confirmation will not be printed"</t>
  </si>
  <si>
    <t>Complete any ATM transaction using valid data</t>
  </si>
  <si>
    <t>Durnig any ATM transaction push the "Cancel" button</t>
  </si>
  <si>
    <t>A message is shown for 5 seconds: "Transaction cancelled"</t>
  </si>
  <si>
    <t>1. Insert debit/credit card into ATM card slot and enter correct PIN or choose "BLIK withdrawal" button on ATM's screen
2. Choose desired language</t>
  </si>
  <si>
    <t>ATM's UI language change to chosen one.</t>
  </si>
  <si>
    <t>1. Insert debit/credit card into ATM card slot
2. Choose desired language</t>
  </si>
  <si>
    <t>1. Insert debit/credit card into ATM card slot
2. Choose desired language
3. Enter correct PIN
4. Choose "Withdraw" option from operations list
5. Enter any amount
6. Confirm choice using "Proceed" button.</t>
  </si>
  <si>
    <t>1. Insert blocked debit/credit card into ATM card slot
2. Choose desired language</t>
  </si>
  <si>
    <t>1. Insert debit/credit card into ATM card slot
2. Choose desired language
3. Enter correct PIN
4. Choose "Withdraw" option from operations list
5. Enter amount within account balance
6. Confirm choice using "Proceed" button.
7. Retrieve debit/credit card
8. Recieve cash
9. Recieve transaction confirmation</t>
  </si>
  <si>
    <t>1. Insert debit/credit card into ATM card slot
2. Choose desired language
3. Enter correct PIN
4. Choose "Withdraw" option from operations list
5. Enter amount bigger than current account balance
6. Confirm choice using "Proceed" button.</t>
  </si>
  <si>
    <t>1. Insert debit/credit card into ATM card slot
2. Choose desired language
3. Enter correct PIN
4. Choose "Withdraw" option from operations list
5. Enter amount bigger than daily debit/credit card limit
6. Confirm choice using "Proceed" button.</t>
  </si>
  <si>
    <t>1. Insert debit/credit card into ATM card slot
2. Choose desired language
3. Enter correct PIN
4. Choose "Withdraw" option from operations list
5. Enter amount bigger than 4000 PLN
6. Confirm choice using "Proceed" button.</t>
  </si>
  <si>
    <t>1. Insert debit/credit card into ATM card slot
2. Choose desired language
3. Enter correct PIN
4. Choose "Withdraw" option from operations list
5. Enter amount within account balance
6. Confirm choice using "Proceed" button.
7. Retrieve debit/credit card
8. Do not take cash from the ATM for at least 30 seconds</t>
  </si>
  <si>
    <t>1. Insert debit/credit card into ATM card slot
2. Choose desired language
3. Enter correct PIN
4. Choose "Withdraw" option from operations list
5. Enter amount within account balance
6. Confirm choice using "Proceed" button.
7. Do not retrieve debit/credit card for at least 30 seconds</t>
  </si>
  <si>
    <t>1. Insert expired debit/credit card into ATM card slot
2. Choose desired language</t>
  </si>
  <si>
    <t>1. Insert debit/credit card into ATM card slot
2. Choose desired language
3. Enter correct PIN
4. Choose "Withdraw" option from operations list
5. Enter amount bigger than ATM's cash stock
6. Confirm choice using "Proceed" button.</t>
  </si>
  <si>
    <t>1. Choose "BLIK Withdrawal" on ATM's main screen
2. Choose desired language
3. Enter desired cash amount to withdraw
4. Enter "111111" code</t>
  </si>
  <si>
    <t>1. Choose "BLIK Withdrawal" on ATM's main screen
2. Choose desired language
3. Enter desired cash amount to withdraw
4. Enter valid BLIK code shown in your bank's mobile app
5. Do not confirm transaction on your mobile device</t>
  </si>
  <si>
    <t>1. Choose "BLIK Withdrawal" on ATM's main screen
2. Choose desired language
3. Enter desired cash amount to withdraw
4. Enter valid BLIK code shown in your bank's mobile app
5. Confirm transaction on your mobile device
6. Recieve cash
7. Recieve transaction confirmation</t>
  </si>
  <si>
    <t>Withdrawal successful, creating negative account balance</t>
  </si>
  <si>
    <t>ATM accepts invalid card and detain it</t>
  </si>
  <si>
    <t>Card stays in ATM's card slot</t>
  </si>
  <si>
    <t>Sound alarm not active. Cash returned to the ATM</t>
  </si>
  <si>
    <t>A message appears: "Given amount is too big. Please enter X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</si>
</sst>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charset val="238"/>
      <scheme val="minor"/>
    </font>
    <font>
      <b/>
      <sz val="11"/>
      <color theme="1"/>
      <name val="Calibri"/>
      <family val="2"/>
      <charset val="238"/>
      <scheme val="minor"/>
    </font>
    <font>
      <sz val="8"/>
      <name val="Calibri"/>
      <family val="2"/>
      <charset val="23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8">
    <xf numFmtId="0" fontId="0" fillId="0" borderId="0" xfId="0"/>
    <xf numFmtId="0" fontId="0" fillId="0" borderId="0" xfId="0" applyAlignment="1"/>
    <xf numFmtId="0" fontId="0" fillId="0" borderId="0" xfId="0" applyBorder="1" applyAlignment="1">
      <alignment horizontal="center"/>
    </xf>
    <xf numFmtId="0" fontId="0" fillId="0" borderId="0" xfId="0" applyBorder="1"/>
    <xf numFmtId="0" fontId="0" fillId="0" borderId="0" xfId="0" applyFont="1"/>
    <xf numFmtId="0" fontId="1" fillId="0" borderId="3" xfId="0" applyFont="1" applyBorder="1" applyAlignment="1">
      <alignment horizontal="left"/>
    </xf>
    <xf numFmtId="0" fontId="1" fillId="0" borderId="3" xfId="0"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1" fillId="0" borderId="5" xfId="0" applyFont="1" applyBorder="1" applyAlignment="1">
      <alignment vertical="center"/>
    </xf>
    <xf numFmtId="0" fontId="0" fillId="0" borderId="3" xfId="0" applyBorder="1" applyAlignment="1">
      <alignment horizontal="left" vertical="center"/>
    </xf>
    <xf numFmtId="0" fontId="1" fillId="0" borderId="3" xfId="0" applyFont="1" applyBorder="1" applyAlignment="1">
      <alignment vertical="center"/>
    </xf>
    <xf numFmtId="0" fontId="0" fillId="0" borderId="6" xfId="0" applyBorder="1" applyAlignment="1">
      <alignment horizontal="left" vertical="center"/>
    </xf>
    <xf numFmtId="0" fontId="1" fillId="0" borderId="4" xfId="0" applyFont="1" applyBorder="1" applyAlignment="1">
      <alignment vertical="center"/>
    </xf>
    <xf numFmtId="164" fontId="0" fillId="0" borderId="1" xfId="0" applyNumberFormat="1" applyBorder="1" applyAlignment="1">
      <alignment horizontal="left" vertical="center"/>
    </xf>
    <xf numFmtId="0" fontId="1" fillId="0" borderId="1" xfId="0" applyFont="1" applyBorder="1" applyAlignment="1">
      <alignment vertical="center"/>
    </xf>
    <xf numFmtId="14" fontId="0" fillId="0" borderId="2" xfId="0" applyNumberFormat="1" applyBorder="1" applyAlignment="1">
      <alignment horizontal="left" vertical="center"/>
    </xf>
    <xf numFmtId="0" fontId="0" fillId="0" borderId="1" xfId="0" applyBorder="1" applyAlignment="1">
      <alignment horizontal="left" vertical="center" wrapText="1"/>
    </xf>
    <xf numFmtId="0" fontId="0" fillId="0" borderId="2" xfId="0" applyBorder="1" applyAlignment="1">
      <alignment horizontal="left" vertical="center"/>
    </xf>
    <xf numFmtId="0" fontId="0" fillId="0" borderId="8" xfId="0" applyBorder="1" applyAlignment="1">
      <alignment horizontal="left" vertical="center"/>
    </xf>
    <xf numFmtId="0" fontId="1" fillId="0" borderId="8" xfId="0" applyFont="1" applyBorder="1" applyAlignment="1">
      <alignment vertical="center"/>
    </xf>
    <xf numFmtId="0" fontId="0" fillId="0" borderId="9" xfId="0" applyBorder="1" applyAlignment="1">
      <alignment horizontal="left" vertical="center"/>
    </xf>
    <xf numFmtId="0" fontId="1" fillId="0" borderId="5" xfId="0" applyFont="1" applyBorder="1" applyAlignment="1">
      <alignment vertical="center" wrapText="1"/>
    </xf>
    <xf numFmtId="0" fontId="0" fillId="0" borderId="3" xfId="0" applyBorder="1" applyAlignment="1">
      <alignment horizontal="left" vertical="center" wrapText="1"/>
    </xf>
    <xf numFmtId="0" fontId="1" fillId="0" borderId="3" xfId="0" applyFont="1" applyBorder="1" applyAlignment="1">
      <alignment vertical="center" wrapText="1"/>
    </xf>
    <xf numFmtId="0" fontId="0" fillId="0" borderId="6" xfId="0" applyBorder="1" applyAlignment="1">
      <alignment horizontal="left" vertical="center" wrapText="1"/>
    </xf>
    <xf numFmtId="0" fontId="1" fillId="0" borderId="4" xfId="0" applyFont="1" applyBorder="1" applyAlignment="1">
      <alignment vertical="center" wrapText="1"/>
    </xf>
    <xf numFmtId="164" fontId="0" fillId="0" borderId="1" xfId="0" applyNumberFormat="1" applyBorder="1" applyAlignment="1">
      <alignment horizontal="left" vertical="center" wrapText="1"/>
    </xf>
    <xf numFmtId="0" fontId="1" fillId="0" borderId="1" xfId="0" applyFont="1" applyBorder="1" applyAlignment="1">
      <alignment vertical="center" wrapText="1"/>
    </xf>
    <xf numFmtId="14" fontId="0" fillId="0" borderId="2" xfId="0" applyNumberFormat="1" applyBorder="1" applyAlignment="1">
      <alignment horizontal="left" vertical="center" wrapText="1"/>
    </xf>
    <xf numFmtId="0" fontId="0" fillId="0" borderId="2" xfId="0" applyBorder="1" applyAlignment="1">
      <alignment horizontal="left" vertical="center" wrapText="1"/>
    </xf>
    <xf numFmtId="0" fontId="1" fillId="0" borderId="7" xfId="0" applyFont="1" applyBorder="1" applyAlignment="1">
      <alignment vertical="center" wrapText="1"/>
    </xf>
    <xf numFmtId="0" fontId="0" fillId="0" borderId="8" xfId="0" applyBorder="1" applyAlignment="1">
      <alignment horizontal="left" vertical="center" wrapText="1"/>
    </xf>
    <xf numFmtId="0" fontId="1" fillId="0" borderId="8" xfId="0" applyFont="1" applyBorder="1" applyAlignment="1">
      <alignment vertical="center" wrapText="1"/>
    </xf>
    <xf numFmtId="0" fontId="0" fillId="0" borderId="9" xfId="0" applyBorder="1" applyAlignment="1">
      <alignment horizontal="left"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xf>
  </cellXfs>
  <cellStyles count="1">
    <cellStyle name="Normalny" xfId="0" builtinId="0"/>
  </cellStyles>
  <dxfs count="66">
    <dxf>
      <alignment vertical="center" textRotation="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charset val="238"/>
        <scheme val="minor"/>
      </font>
      <alignment vertical="center" textRotation="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charset val="238"/>
        <scheme val="minor"/>
      </font>
      <alignment vertical="center" textRotation="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justifyLastLine="0" shrinkToFit="0" readingOrder="0"/>
    </dxf>
    <dxf>
      <border>
        <bottom style="thin">
          <color indexed="64"/>
        </bottom>
      </border>
    </dxf>
    <dxf>
      <alignment vertical="center" textRotation="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border outline="0">
        <top style="thin">
          <color indexed="64"/>
        </top>
      </border>
    </dxf>
    <dxf>
      <alignment horizontal="general" vertical="center" textRotation="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charset val="238"/>
        <scheme val="minor"/>
      </font>
      <alignment horizontal="left" vertical="bottom" textRotation="0" wrapText="0" indent="0" justifyLastLine="0" shrinkToFit="0" readingOrder="0"/>
      <border diagonalUp="0" diagonalDown="0" outline="0">
        <left style="thin">
          <color indexed="64"/>
        </left>
        <right style="thin">
          <color indexed="64"/>
        </right>
        <top/>
        <bottom/>
      </border>
    </dxf>
    <dxf>
      <alignment vertical="center" textRotation="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charset val="238"/>
        <scheme val="minor"/>
      </font>
      <alignment vertical="center" textRotation="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charset val="238"/>
        <scheme val="minor"/>
      </font>
      <alignment vertical="center" textRotation="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justifyLastLine="0" shrinkToFit="0" readingOrder="0"/>
    </dxf>
    <dxf>
      <border>
        <bottom style="thin">
          <color indexed="64"/>
        </bottom>
      </border>
    </dxf>
    <dxf>
      <alignment vertical="center" textRotation="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border outline="0">
        <top style="thin">
          <color indexed="64"/>
        </top>
      </border>
    </dxf>
    <dxf>
      <alignment horizontal="general" vertical="center" textRotation="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charset val="238"/>
        <scheme val="minor"/>
      </font>
      <alignment horizontal="left" vertical="bottom" textRotation="0" wrapText="0" indent="0" justifyLastLine="0" shrinkToFit="0" readingOrder="0"/>
      <border diagonalUp="0" diagonalDown="0" outline="0">
        <left style="thin">
          <color indexed="64"/>
        </left>
        <right style="thin">
          <color indexed="64"/>
        </right>
        <top/>
        <bottom/>
      </border>
    </dxf>
    <dxf>
      <alignmen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charset val="238"/>
        <scheme val="minor"/>
      </font>
      <alignmen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charset val="238"/>
        <scheme val="minor"/>
      </font>
      <alignmen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wrapText="1" indent="0" justifyLastLine="0" shrinkToFit="0" readingOrder="0"/>
    </dxf>
    <dxf>
      <border>
        <bottom style="thin">
          <color indexed="64"/>
        </bottom>
      </border>
    </dxf>
    <dxf>
      <alignment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border outline="0">
        <top style="thin">
          <color indexed="64"/>
        </top>
      </border>
    </dxf>
    <dxf>
      <alignment horizontal="general" vertical="center" textRotation="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charset val="238"/>
        <scheme val="minor"/>
      </font>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22226</xdr:colOff>
      <xdr:row>0</xdr:row>
      <xdr:rowOff>95250</xdr:rowOff>
    </xdr:from>
    <xdr:to>
      <xdr:col>5</xdr:col>
      <xdr:colOff>0</xdr:colOff>
      <xdr:row>3</xdr:row>
      <xdr:rowOff>285750</xdr:rowOff>
    </xdr:to>
    <xdr:pic>
      <xdr:nvPicPr>
        <xdr:cNvPr id="9" name="Obraz 8">
          <a:extLst>
            <a:ext uri="{FF2B5EF4-FFF2-40B4-BE49-F238E27FC236}">
              <a16:creationId xmlns:a16="http://schemas.microsoft.com/office/drawing/2014/main" id="{4738FCD4-B978-4ECA-863D-78FE885DBE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41926" y="95250"/>
          <a:ext cx="1758949" cy="952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22226</xdr:colOff>
      <xdr:row>0</xdr:row>
      <xdr:rowOff>95250</xdr:rowOff>
    </xdr:from>
    <xdr:to>
      <xdr:col>5</xdr:col>
      <xdr:colOff>0</xdr:colOff>
      <xdr:row>3</xdr:row>
      <xdr:rowOff>285750</xdr:rowOff>
    </xdr:to>
    <xdr:pic>
      <xdr:nvPicPr>
        <xdr:cNvPr id="2" name="Obraz 1">
          <a:extLst>
            <a:ext uri="{FF2B5EF4-FFF2-40B4-BE49-F238E27FC236}">
              <a16:creationId xmlns:a16="http://schemas.microsoft.com/office/drawing/2014/main" id="{BF6151A5-99C4-4446-961C-609902CC0F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41926" y="95250"/>
          <a:ext cx="1758949" cy="952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19049</xdr:colOff>
      <xdr:row>0</xdr:row>
      <xdr:rowOff>95250</xdr:rowOff>
    </xdr:from>
    <xdr:to>
      <xdr:col>5</xdr:col>
      <xdr:colOff>19049</xdr:colOff>
      <xdr:row>3</xdr:row>
      <xdr:rowOff>284308</xdr:rowOff>
    </xdr:to>
    <xdr:pic>
      <xdr:nvPicPr>
        <xdr:cNvPr id="6" name="Obraz 5">
          <a:extLst>
            <a:ext uri="{FF2B5EF4-FFF2-40B4-BE49-F238E27FC236}">
              <a16:creationId xmlns:a16="http://schemas.microsoft.com/office/drawing/2014/main" id="{27166BD9-8FAC-4EC3-8F73-E405C40A165E}"/>
            </a:ext>
          </a:extLst>
        </xdr:cNvPr>
        <xdr:cNvPicPr>
          <a:picLocks noChangeAspect="1"/>
        </xdr:cNvPicPr>
      </xdr:nvPicPr>
      <xdr:blipFill>
        <a:blip xmlns:r="http://schemas.openxmlformats.org/officeDocument/2006/relationships" r:embed="rId1"/>
        <a:stretch>
          <a:fillRect/>
        </a:stretch>
      </xdr:blipFill>
      <xdr:spPr>
        <a:xfrm>
          <a:off x="5238749" y="95250"/>
          <a:ext cx="1781175" cy="95105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5A56E6-D45E-4136-AADB-451C52E06795}" name="Tabela1" displayName="Tabela1" ref="A6:I20" headerRowDxfId="65" dataDxfId="63" headerRowBorderDxfId="64" tableBorderDxfId="62">
  <autoFilter ref="A6:I20" xr:uid="{5C92B0CE-4881-4BC3-9EA3-AC96308F080C}"/>
  <tableColumns count="9">
    <tableColumn id="1" xr3:uid="{BBF9D68F-BCDE-4AB0-A7DD-15D201F03911}" name="Test Case ID" totalsRowLabel="Suma" dataDxfId="61"/>
    <tableColumn id="2" xr3:uid="{FAA405CA-7A60-4B99-AAAA-8997E3ECA402}" name="Test Case Title" dataDxfId="60"/>
    <tableColumn id="3" xr3:uid="{AEA1AEDB-AFB3-4649-B888-B3D4119B85E7}" name="Priority" dataDxfId="59"/>
    <tableColumn id="4" xr3:uid="{1AB56884-3052-47C1-95AA-5011FDEFDC08}" name="Pre-condition" dataDxfId="58"/>
    <tableColumn id="5" xr3:uid="{94CBB2B9-87F6-41D1-AD27-42653747A7E9}" name="Test steps" dataDxfId="57"/>
    <tableColumn id="6" xr3:uid="{8F7C7EA5-6355-48BA-B5BF-B08D814BAF04}" name="Expected Result" dataDxfId="56"/>
    <tableColumn id="7" xr3:uid="{F4104AD4-5C1D-481C-8748-77D3B4565C79}" name="Post-condition" dataDxfId="55"/>
    <tableColumn id="8" xr3:uid="{6FA99ED4-BAE0-43C7-BD49-F890BD1835F1}" name="Actual result" dataDxfId="54"/>
    <tableColumn id="9" xr3:uid="{1ACB7CE5-EDFA-4516-9D75-92BC66DEF76C}" name="Status" totalsRowFunction="count" dataDxfId="53"/>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FFD326-3055-4889-8674-ECBF99A93946}" name="Tabela5" displayName="Tabela5" ref="A1:D4" totalsRowShown="0" headerRowDxfId="52" dataDxfId="50" headerRowBorderDxfId="51" tableBorderDxfId="49" totalsRowBorderDxfId="48">
  <autoFilter ref="A1:D4" xr:uid="{79B73C56-32C5-4C78-BCB6-23C3C960D970}">
    <filterColumn colId="0" hiddenButton="1"/>
    <filterColumn colId="1" hiddenButton="1"/>
    <filterColumn colId="2" hiddenButton="1"/>
    <filterColumn colId="3" hiddenButton="1"/>
  </autoFilter>
  <tableColumns count="4">
    <tableColumn id="1" xr3:uid="{58A489F0-9399-49BA-A120-BF1441FF58CA}" name="Project Name:" dataDxfId="47"/>
    <tableColumn id="2" xr3:uid="{3AB79400-23C7-4887-B2A3-295E62683F0E}" name="Automated Teller Machine" dataDxfId="46"/>
    <tableColumn id="3" xr3:uid="{872EEA0C-A154-4E03-A4CD-6A9D7A05289D}" name="Created by:" dataDxfId="45"/>
    <tableColumn id="4" xr3:uid="{BBB4D3E0-AA9F-4B37-9C8B-BB4A9C8A7A48}" name="Maciej Roszkowski" dataDxfId="44"/>
  </tableColumns>
  <tableStyleInfo name="TableStyleLight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557E061-D138-46AE-B0DA-97B43DA736B8}" name="Tabela17" displayName="Tabela17" ref="A6:I9" headerRowDxfId="43" dataDxfId="41" headerRowBorderDxfId="42" tableBorderDxfId="40">
  <autoFilter ref="A6:I9" xr:uid="{D69AD933-6AFB-4F71-ACEF-072D7106714F}"/>
  <tableColumns count="9">
    <tableColumn id="1" xr3:uid="{0D76ECA3-48A8-48CD-8232-B3600B4054E9}" name="Test Case ID" totalsRowLabel="Suma" dataDxfId="39"/>
    <tableColumn id="2" xr3:uid="{6693E6DC-8A46-42BF-B4BA-254C0D93469B}" name="Test Case Title" dataDxfId="38"/>
    <tableColumn id="3" xr3:uid="{C7F12448-C907-42B0-A07B-3B31D123D02A}" name="Priority" dataDxfId="37"/>
    <tableColumn id="4" xr3:uid="{AA5CF9EC-D62E-4191-99E3-894D8A228C2C}" name="Pre-condition" dataDxfId="36"/>
    <tableColumn id="5" xr3:uid="{74E66E33-FCFD-4FCD-893D-8A5EE3229C8C}" name="Test steps" dataDxfId="35"/>
    <tableColumn id="6" xr3:uid="{50A26D2F-BB01-4FFE-8068-CB7C48B11682}" name="Expected Result" dataDxfId="34"/>
    <tableColumn id="7" xr3:uid="{151B15A0-1ED3-405B-9EDD-E05EF060CFAD}" name="Post-condition" dataDxfId="33"/>
    <tableColumn id="8" xr3:uid="{EAC65ABF-9806-43F9-B00D-F877C28128FF}" name="Actual result" dataDxfId="32"/>
    <tableColumn id="9" xr3:uid="{C847D514-279F-4F90-8710-84E14125354E}" name="Status" totalsRowFunction="count" dataDxfId="31"/>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75969A6-B885-4834-B410-5E26561722CF}" name="Tabela58" displayName="Tabela58" ref="A1:D4" totalsRowShown="0" headerRowDxfId="30" dataDxfId="28" headerRowBorderDxfId="29" tableBorderDxfId="27" totalsRowBorderDxfId="26">
  <tableColumns count="4">
    <tableColumn id="1" xr3:uid="{2F17848E-6EC6-479E-9FB7-76051752009C}" name="Project Name:" dataDxfId="25"/>
    <tableColumn id="2" xr3:uid="{090DBCB5-0D6F-48C3-A65C-A3CAD4B28ED8}" name="Automated Teller Machine" dataDxfId="24"/>
    <tableColumn id="3" xr3:uid="{64B86E4C-79F2-4D8D-A270-DC145A5FB7AD}" name="Created by:" dataDxfId="23"/>
    <tableColumn id="4" xr3:uid="{A5387BFB-F3BF-4E5C-8136-19B56E937F1D}" name="Maciej Roszkowski" dataDxfId="22"/>
  </tableColumns>
  <tableStyleInfo name="TableStyleLight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D49201B-709B-4310-B925-1C8C7916CC43}" name="Tabela1713" displayName="Tabela1713" ref="A6:I13" headerRowDxfId="21" dataDxfId="19" headerRowBorderDxfId="20" tableBorderDxfId="18">
  <autoFilter ref="A6:I13" xr:uid="{FB9A63BF-2C7A-4D93-8806-EB8BF90319D4}"/>
  <tableColumns count="9">
    <tableColumn id="1" xr3:uid="{52B7FA64-A191-4E39-886C-1E65DC869C06}" name="Test Case ID" totalsRowLabel="Suma" dataDxfId="17"/>
    <tableColumn id="2" xr3:uid="{BB00C1F9-1D7D-42B2-94CF-C78BDD9C18B4}" name="Test Case Title" dataDxfId="16"/>
    <tableColumn id="3" xr3:uid="{EDCF9D4E-C43E-4655-B982-B69861711ED5}" name="Priority" dataDxfId="15"/>
    <tableColumn id="4" xr3:uid="{7F181AF5-318F-4732-8BF6-4DE3AA2B614E}" name="Pre-condition" dataDxfId="14"/>
    <tableColumn id="5" xr3:uid="{A866D11D-F318-4F07-BDDC-8DFEC27CEE0B}" name="Test steps" dataDxfId="13"/>
    <tableColumn id="6" xr3:uid="{4AD90E7E-F4ED-42A7-94D0-BC2B1E26FB17}" name="Expected Result" dataDxfId="12"/>
    <tableColumn id="7" xr3:uid="{67501CBB-1C64-45EE-95CE-BF33751DDADD}" name="Post-condition" dataDxfId="11"/>
    <tableColumn id="8" xr3:uid="{DCBC65AC-BE10-4DB1-AFBF-FE639E7107E8}" name="Actual result" dataDxfId="10"/>
    <tableColumn id="9" xr3:uid="{B9A44BEF-2DB3-406B-9ED6-CD952B4D98BA}" name="Status" totalsRowFunction="count" dataDxfId="9"/>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39F0AB2-7222-4F68-BB0A-020291254973}" name="Tabela5814" displayName="Tabela5814" ref="A1:D4" totalsRowShown="0" headerRowDxfId="8" dataDxfId="6" headerRowBorderDxfId="7" tableBorderDxfId="5" totalsRowBorderDxfId="4">
  <tableColumns count="4">
    <tableColumn id="1" xr3:uid="{4AC29510-813F-4C78-A273-27A29AC1FA99}" name="Project Name:" dataDxfId="3"/>
    <tableColumn id="2" xr3:uid="{4821FD80-D623-4F8F-856B-65EEE9AF0962}" name="Automated Teller Machine" dataDxfId="2"/>
    <tableColumn id="3" xr3:uid="{01F79C01-7914-486A-B09E-7A5D5E70C7E8}" name="Created by:" dataDxfId="1"/>
    <tableColumn id="4" xr3:uid="{942A573E-0A2D-4AC1-B8A6-727A22567936}" name="Maciej Roszkowski" dataDxfId="0"/>
  </tableColumns>
  <tableStyleInfo name="TableStyleLight17"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1380-B270-48E2-BA35-79687CC50DAB}">
  <dimension ref="A1:I20"/>
  <sheetViews>
    <sheetView tabSelected="1" topLeftCell="A19" zoomScaleNormal="100" workbookViewId="0">
      <selection activeCell="F20" sqref="F20"/>
    </sheetView>
  </sheetViews>
  <sheetFormatPr defaultRowHeight="15" x14ac:dyDescent="0.25"/>
  <cols>
    <col min="1" max="1" width="17.7109375" customWidth="1"/>
    <col min="2" max="2" width="25.140625" bestFit="1" customWidth="1"/>
    <col min="3" max="4" width="17.7109375" customWidth="1"/>
    <col min="5" max="5" width="26.7109375" customWidth="1"/>
    <col min="6" max="9" width="17.7109375" customWidth="1"/>
  </cols>
  <sheetData>
    <row r="1" spans="1:9" x14ac:dyDescent="0.25">
      <c r="A1" s="22" t="s">
        <v>4</v>
      </c>
      <c r="B1" s="23" t="s">
        <v>5</v>
      </c>
      <c r="C1" s="24" t="s">
        <v>3</v>
      </c>
      <c r="D1" s="25" t="s">
        <v>6</v>
      </c>
      <c r="F1" s="2"/>
      <c r="G1" s="2"/>
      <c r="H1" s="1"/>
      <c r="I1" s="3"/>
    </row>
    <row r="2" spans="1:9" x14ac:dyDescent="0.25">
      <c r="A2" s="26" t="s">
        <v>8</v>
      </c>
      <c r="B2" s="27">
        <v>1</v>
      </c>
      <c r="C2" s="28" t="s">
        <v>2</v>
      </c>
      <c r="D2" s="29">
        <f>DATE(2021,4,1)</f>
        <v>44287</v>
      </c>
      <c r="F2" s="2"/>
      <c r="G2" s="2"/>
      <c r="H2" s="1"/>
      <c r="I2" s="3"/>
    </row>
    <row r="3" spans="1:9" ht="30" x14ac:dyDescent="0.25">
      <c r="A3" s="26" t="s">
        <v>7</v>
      </c>
      <c r="B3" s="17" t="s">
        <v>31</v>
      </c>
      <c r="C3" s="28" t="s">
        <v>1</v>
      </c>
      <c r="D3" s="30"/>
      <c r="F3" s="2"/>
      <c r="G3" s="2"/>
      <c r="H3" s="1"/>
      <c r="I3" s="3"/>
    </row>
    <row r="4" spans="1:9" ht="30" x14ac:dyDescent="0.25">
      <c r="A4" s="31" t="s">
        <v>9</v>
      </c>
      <c r="B4" s="32" t="s">
        <v>10</v>
      </c>
      <c r="C4" s="33" t="s">
        <v>0</v>
      </c>
      <c r="D4" s="34"/>
      <c r="F4" s="2"/>
      <c r="G4" s="2"/>
      <c r="H4" s="1"/>
      <c r="I4" s="3"/>
    </row>
    <row r="5" spans="1:9" x14ac:dyDescent="0.25">
      <c r="F5" s="3"/>
      <c r="G5" s="3"/>
      <c r="H5" s="3"/>
    </row>
    <row r="6" spans="1:9" x14ac:dyDescent="0.25">
      <c r="A6" s="5" t="s">
        <v>11</v>
      </c>
      <c r="B6" s="6" t="s">
        <v>75</v>
      </c>
      <c r="C6" s="6" t="s">
        <v>12</v>
      </c>
      <c r="D6" s="6" t="s">
        <v>18</v>
      </c>
      <c r="E6" s="5" t="s">
        <v>19</v>
      </c>
      <c r="F6" s="6" t="s">
        <v>20</v>
      </c>
      <c r="G6" s="5" t="s">
        <v>21</v>
      </c>
      <c r="H6" s="6" t="s">
        <v>22</v>
      </c>
      <c r="I6" s="5" t="s">
        <v>23</v>
      </c>
    </row>
    <row r="7" spans="1:9" ht="90" x14ac:dyDescent="0.25">
      <c r="A7" s="7" t="s">
        <v>36</v>
      </c>
      <c r="B7" s="8" t="s">
        <v>27</v>
      </c>
      <c r="C7" s="8" t="s">
        <v>16</v>
      </c>
      <c r="D7" s="8" t="s">
        <v>28</v>
      </c>
      <c r="E7" s="8" t="s">
        <v>123</v>
      </c>
      <c r="F7" s="8" t="s">
        <v>87</v>
      </c>
      <c r="G7" s="8" t="s">
        <v>86</v>
      </c>
      <c r="H7" s="7" t="s">
        <v>50</v>
      </c>
      <c r="I7" s="8" t="s">
        <v>13</v>
      </c>
    </row>
    <row r="8" spans="1:9" ht="135" x14ac:dyDescent="0.25">
      <c r="A8" s="7" t="s">
        <v>37</v>
      </c>
      <c r="B8" s="8" t="s">
        <v>29</v>
      </c>
      <c r="C8" s="8" t="s">
        <v>16</v>
      </c>
      <c r="D8" s="8" t="s">
        <v>32</v>
      </c>
      <c r="E8" s="8" t="s">
        <v>124</v>
      </c>
      <c r="F8" s="8" t="s">
        <v>88</v>
      </c>
      <c r="G8" s="35" t="s">
        <v>84</v>
      </c>
      <c r="H8" s="8" t="s">
        <v>137</v>
      </c>
      <c r="I8" s="8" t="s">
        <v>14</v>
      </c>
    </row>
    <row r="9" spans="1:9" ht="90" x14ac:dyDescent="0.25">
      <c r="A9" s="7" t="s">
        <v>38</v>
      </c>
      <c r="B9" s="8" t="s">
        <v>89</v>
      </c>
      <c r="C9" s="8" t="s">
        <v>16</v>
      </c>
      <c r="D9" s="8" t="s">
        <v>90</v>
      </c>
      <c r="E9" s="8" t="s">
        <v>125</v>
      </c>
      <c r="F9" s="8" t="s">
        <v>91</v>
      </c>
      <c r="G9" s="8" t="s">
        <v>86</v>
      </c>
      <c r="H9" s="7" t="s">
        <v>50</v>
      </c>
      <c r="I9" s="8" t="s">
        <v>13</v>
      </c>
    </row>
    <row r="10" spans="1:9" ht="210" x14ac:dyDescent="0.25">
      <c r="A10" s="7" t="s">
        <v>39</v>
      </c>
      <c r="B10" s="8" t="s">
        <v>33</v>
      </c>
      <c r="C10" s="8" t="s">
        <v>16</v>
      </c>
      <c r="D10" s="8" t="s">
        <v>26</v>
      </c>
      <c r="E10" s="8" t="s">
        <v>126</v>
      </c>
      <c r="F10" s="8" t="s">
        <v>92</v>
      </c>
      <c r="G10" s="8" t="s">
        <v>93</v>
      </c>
      <c r="H10" s="7" t="s">
        <v>50</v>
      </c>
      <c r="I10" s="8" t="s">
        <v>13</v>
      </c>
    </row>
    <row r="11" spans="1:9" ht="150" x14ac:dyDescent="0.25">
      <c r="A11" s="7" t="s">
        <v>40</v>
      </c>
      <c r="B11" s="8" t="s">
        <v>34</v>
      </c>
      <c r="C11" s="8" t="s">
        <v>16</v>
      </c>
      <c r="D11" s="8" t="s">
        <v>26</v>
      </c>
      <c r="E11" s="8" t="s">
        <v>127</v>
      </c>
      <c r="F11" s="8" t="s">
        <v>88</v>
      </c>
      <c r="G11" s="35" t="s">
        <v>84</v>
      </c>
      <c r="H11" s="7" t="s">
        <v>50</v>
      </c>
      <c r="I11" s="8" t="s">
        <v>13</v>
      </c>
    </row>
    <row r="12" spans="1:9" ht="135" x14ac:dyDescent="0.25">
      <c r="A12" s="7" t="s">
        <v>41</v>
      </c>
      <c r="B12" s="8" t="s">
        <v>35</v>
      </c>
      <c r="C12" s="8" t="s">
        <v>17</v>
      </c>
      <c r="D12" s="8" t="s">
        <v>26</v>
      </c>
      <c r="E12" s="8" t="s">
        <v>108</v>
      </c>
      <c r="F12" s="36" t="s">
        <v>94</v>
      </c>
      <c r="G12" s="35" t="s">
        <v>84</v>
      </c>
      <c r="H12" s="35" t="s">
        <v>84</v>
      </c>
      <c r="I12" s="8" t="s">
        <v>77</v>
      </c>
    </row>
    <row r="13" spans="1:9" ht="60" x14ac:dyDescent="0.25">
      <c r="A13" s="7" t="s">
        <v>42</v>
      </c>
      <c r="B13" s="8" t="s">
        <v>51</v>
      </c>
      <c r="C13" s="8" t="s">
        <v>17</v>
      </c>
      <c r="D13" s="8" t="s">
        <v>52</v>
      </c>
      <c r="E13" s="8" t="s">
        <v>109</v>
      </c>
      <c r="F13" s="8" t="s">
        <v>95</v>
      </c>
      <c r="G13" s="35" t="s">
        <v>84</v>
      </c>
      <c r="H13" s="8" t="s">
        <v>138</v>
      </c>
      <c r="I13" s="8" t="s">
        <v>14</v>
      </c>
    </row>
    <row r="14" spans="1:9" ht="150" x14ac:dyDescent="0.25">
      <c r="A14" s="7" t="s">
        <v>43</v>
      </c>
      <c r="B14" s="8" t="s">
        <v>53</v>
      </c>
      <c r="C14" s="8" t="s">
        <v>16</v>
      </c>
      <c r="D14" s="8" t="s">
        <v>26</v>
      </c>
      <c r="E14" s="8" t="s">
        <v>128</v>
      </c>
      <c r="F14" s="8" t="s">
        <v>96</v>
      </c>
      <c r="G14" s="35" t="s">
        <v>84</v>
      </c>
      <c r="H14" s="7" t="s">
        <v>50</v>
      </c>
      <c r="I14" s="8" t="s">
        <v>13</v>
      </c>
    </row>
    <row r="15" spans="1:9" ht="150" x14ac:dyDescent="0.25">
      <c r="A15" s="7" t="s">
        <v>44</v>
      </c>
      <c r="B15" s="8" t="s">
        <v>97</v>
      </c>
      <c r="C15" s="8" t="s">
        <v>16</v>
      </c>
      <c r="D15" s="8" t="s">
        <v>26</v>
      </c>
      <c r="E15" s="8" t="s">
        <v>129</v>
      </c>
      <c r="F15" s="8" t="s">
        <v>110</v>
      </c>
      <c r="G15" s="35" t="s">
        <v>84</v>
      </c>
      <c r="H15" s="7" t="s">
        <v>50</v>
      </c>
      <c r="I15" s="8" t="s">
        <v>13</v>
      </c>
    </row>
    <row r="16" spans="1:9" ht="195" x14ac:dyDescent="0.25">
      <c r="A16" s="7" t="s">
        <v>45</v>
      </c>
      <c r="B16" s="8" t="s">
        <v>71</v>
      </c>
      <c r="C16" s="8" t="s">
        <v>15</v>
      </c>
      <c r="D16" s="8" t="s">
        <v>26</v>
      </c>
      <c r="E16" s="8" t="s">
        <v>130</v>
      </c>
      <c r="F16" s="8" t="s">
        <v>111</v>
      </c>
      <c r="G16" s="8" t="s">
        <v>98</v>
      </c>
      <c r="H16" s="8" t="s">
        <v>140</v>
      </c>
      <c r="I16" s="8" t="s">
        <v>24</v>
      </c>
    </row>
    <row r="17" spans="1:9" ht="195" x14ac:dyDescent="0.25">
      <c r="A17" s="7" t="s">
        <v>46</v>
      </c>
      <c r="B17" s="8" t="s">
        <v>70</v>
      </c>
      <c r="C17" s="8" t="s">
        <v>16</v>
      </c>
      <c r="D17" s="8" t="s">
        <v>26</v>
      </c>
      <c r="E17" s="8" t="s">
        <v>131</v>
      </c>
      <c r="F17" s="8" t="s">
        <v>112</v>
      </c>
      <c r="G17" s="8" t="s">
        <v>86</v>
      </c>
      <c r="H17" s="8" t="s">
        <v>139</v>
      </c>
      <c r="I17" s="8" t="s">
        <v>14</v>
      </c>
    </row>
    <row r="18" spans="1:9" ht="60" x14ac:dyDescent="0.25">
      <c r="A18" s="7" t="s">
        <v>47</v>
      </c>
      <c r="B18" s="8" t="s">
        <v>54</v>
      </c>
      <c r="C18" s="8" t="s">
        <v>17</v>
      </c>
      <c r="D18" s="8" t="s">
        <v>26</v>
      </c>
      <c r="E18" s="8" t="s">
        <v>113</v>
      </c>
      <c r="F18" s="8" t="s">
        <v>99</v>
      </c>
      <c r="G18" s="35" t="s">
        <v>84</v>
      </c>
      <c r="H18" s="7" t="s">
        <v>50</v>
      </c>
      <c r="I18" s="8" t="s">
        <v>13</v>
      </c>
    </row>
    <row r="19" spans="1:9" ht="90" x14ac:dyDescent="0.25">
      <c r="A19" s="7" t="s">
        <v>48</v>
      </c>
      <c r="B19" s="8" t="s">
        <v>55</v>
      </c>
      <c r="C19" s="8" t="s">
        <v>16</v>
      </c>
      <c r="D19" s="8" t="s">
        <v>79</v>
      </c>
      <c r="E19" s="8" t="s">
        <v>132</v>
      </c>
      <c r="F19" s="8" t="s">
        <v>100</v>
      </c>
      <c r="G19" s="8" t="s">
        <v>86</v>
      </c>
      <c r="H19" s="7" t="s">
        <v>50</v>
      </c>
      <c r="I19" s="8" t="s">
        <v>13</v>
      </c>
    </row>
    <row r="20" spans="1:9" ht="150" x14ac:dyDescent="0.25">
      <c r="A20" s="7" t="s">
        <v>49</v>
      </c>
      <c r="B20" s="8" t="s">
        <v>76</v>
      </c>
      <c r="C20" s="8" t="s">
        <v>16</v>
      </c>
      <c r="D20" s="8" t="s">
        <v>26</v>
      </c>
      <c r="E20" s="8" t="s">
        <v>133</v>
      </c>
      <c r="F20" s="8" t="s">
        <v>141</v>
      </c>
      <c r="G20" s="35" t="s">
        <v>84</v>
      </c>
      <c r="H20" s="7" t="s">
        <v>50</v>
      </c>
      <c r="I20" s="8" t="s">
        <v>13</v>
      </c>
    </row>
  </sheetData>
  <phoneticPr fontId="2" type="noConversion"/>
  <pageMargins left="0.7" right="0.7" top="0.75" bottom="0.75" header="0.3" footer="0.3"/>
  <pageSetup paperSize="9" orientation="portrait" r:id="rId1"/>
  <drawing r:id="rId2"/>
  <tableParts count="2">
    <tablePart r:id="rId3"/>
    <tablePart r:id="rId4"/>
  </tableParts>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errorTitle="Wrong value!" error="Choose correct value from the list." promptTitle="Choose priority" xr:uid="{38ADD6AF-9AF3-4DB5-B3D6-FE473EEE9F04}">
          <x14:formula1>
            <xm:f>Lists!$B$1:$B$3</xm:f>
          </x14:formula1>
          <xm:sqref>C7:C20</xm:sqref>
        </x14:dataValidation>
        <x14:dataValidation type="list" errorStyle="information" allowBlank="1" showInputMessage="1" showErrorMessage="1" errorTitle="Wrong value!" error="Choose correct value from the list." promptTitle="Choose test case status" xr:uid="{30E6E158-B054-4AAB-B751-FBF2E3133E0C}">
          <x14:formula1>
            <xm:f>Lists!$A$1:$A$6</xm:f>
          </x14:formula1>
          <xm:sqref>I7:I20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26C69-44F6-40E9-B60D-CE9CB5CAE505}">
  <dimension ref="A1:I9"/>
  <sheetViews>
    <sheetView topLeftCell="A9" workbookViewId="0">
      <selection activeCell="I9" sqref="I9"/>
    </sheetView>
  </sheetViews>
  <sheetFormatPr defaultRowHeight="15" x14ac:dyDescent="0.25"/>
  <cols>
    <col min="1" max="1" width="17.7109375" customWidth="1"/>
    <col min="2" max="2" width="25.140625" bestFit="1" customWidth="1"/>
    <col min="3" max="4" width="17.7109375" customWidth="1"/>
    <col min="5" max="5" width="26.7109375" customWidth="1"/>
    <col min="6" max="9" width="17.7109375" customWidth="1"/>
  </cols>
  <sheetData>
    <row r="1" spans="1:9" x14ac:dyDescent="0.25">
      <c r="A1" s="9" t="s">
        <v>4</v>
      </c>
      <c r="B1" s="10" t="s">
        <v>5</v>
      </c>
      <c r="C1" s="11" t="s">
        <v>3</v>
      </c>
      <c r="D1" s="12" t="s">
        <v>6</v>
      </c>
      <c r="F1" s="2"/>
      <c r="G1" s="2"/>
      <c r="H1" s="1"/>
      <c r="I1" s="3"/>
    </row>
    <row r="2" spans="1:9" x14ac:dyDescent="0.25">
      <c r="A2" s="13" t="s">
        <v>8</v>
      </c>
      <c r="B2" s="14">
        <v>1</v>
      </c>
      <c r="C2" s="15" t="s">
        <v>2</v>
      </c>
      <c r="D2" s="16">
        <f>DATE(2021,4,1)</f>
        <v>44287</v>
      </c>
      <c r="F2" s="2"/>
      <c r="G2" s="2"/>
      <c r="H2" s="1"/>
      <c r="I2" s="3"/>
    </row>
    <row r="3" spans="1:9" ht="30" x14ac:dyDescent="0.25">
      <c r="A3" s="13" t="s">
        <v>7</v>
      </c>
      <c r="B3" s="17" t="s">
        <v>30</v>
      </c>
      <c r="C3" s="15" t="s">
        <v>1</v>
      </c>
      <c r="D3" s="18"/>
      <c r="F3" s="2"/>
      <c r="G3" s="2"/>
      <c r="H3" s="1"/>
      <c r="I3" s="3"/>
    </row>
    <row r="4" spans="1:9" ht="30" x14ac:dyDescent="0.25">
      <c r="A4" s="31" t="s">
        <v>9</v>
      </c>
      <c r="B4" s="19" t="s">
        <v>10</v>
      </c>
      <c r="C4" s="20" t="s">
        <v>0</v>
      </c>
      <c r="D4" s="21"/>
      <c r="F4" s="2"/>
      <c r="G4" s="2"/>
      <c r="H4" s="1"/>
      <c r="I4" s="3"/>
    </row>
    <row r="5" spans="1:9" x14ac:dyDescent="0.25">
      <c r="F5" s="3"/>
      <c r="G5" s="3"/>
      <c r="H5" s="3"/>
    </row>
    <row r="6" spans="1:9" x14ac:dyDescent="0.25">
      <c r="A6" s="5" t="s">
        <v>11</v>
      </c>
      <c r="B6" s="6" t="s">
        <v>75</v>
      </c>
      <c r="C6" s="6" t="s">
        <v>12</v>
      </c>
      <c r="D6" s="6" t="s">
        <v>18</v>
      </c>
      <c r="E6" s="5" t="s">
        <v>19</v>
      </c>
      <c r="F6" s="6" t="s">
        <v>20</v>
      </c>
      <c r="G6" s="5" t="s">
        <v>21</v>
      </c>
      <c r="H6" s="6" t="s">
        <v>22</v>
      </c>
      <c r="I6" s="5" t="s">
        <v>23</v>
      </c>
    </row>
    <row r="7" spans="1:9" ht="120" x14ac:dyDescent="0.25">
      <c r="A7" s="7" t="s">
        <v>64</v>
      </c>
      <c r="B7" s="8" t="s">
        <v>72</v>
      </c>
      <c r="C7" s="7" t="s">
        <v>16</v>
      </c>
      <c r="D7" s="8" t="s">
        <v>80</v>
      </c>
      <c r="E7" s="8" t="s">
        <v>134</v>
      </c>
      <c r="F7" s="8" t="s">
        <v>115</v>
      </c>
      <c r="G7" s="37" t="s">
        <v>84</v>
      </c>
      <c r="H7" s="7"/>
      <c r="I7" s="7" t="s">
        <v>77</v>
      </c>
    </row>
    <row r="8" spans="1:9" ht="165" x14ac:dyDescent="0.25">
      <c r="A8" s="7" t="s">
        <v>65</v>
      </c>
      <c r="B8" s="8" t="s">
        <v>73</v>
      </c>
      <c r="C8" s="8" t="s">
        <v>16</v>
      </c>
      <c r="D8" s="8" t="s">
        <v>80</v>
      </c>
      <c r="E8" s="8" t="s">
        <v>135</v>
      </c>
      <c r="F8" s="8" t="s">
        <v>114</v>
      </c>
      <c r="G8" s="8" t="s">
        <v>116</v>
      </c>
      <c r="H8" s="7" t="s">
        <v>50</v>
      </c>
      <c r="I8" s="7" t="s">
        <v>13</v>
      </c>
    </row>
    <row r="9" spans="1:9" ht="195" x14ac:dyDescent="0.25">
      <c r="A9" s="7" t="s">
        <v>66</v>
      </c>
      <c r="B9" s="8" t="s">
        <v>74</v>
      </c>
      <c r="C9" s="8" t="s">
        <v>16</v>
      </c>
      <c r="D9" s="8" t="s">
        <v>80</v>
      </c>
      <c r="E9" s="8" t="s">
        <v>136</v>
      </c>
      <c r="F9" s="8" t="s">
        <v>92</v>
      </c>
      <c r="G9" s="37" t="s">
        <v>84</v>
      </c>
      <c r="H9" s="7"/>
      <c r="I9" s="7" t="s">
        <v>78</v>
      </c>
    </row>
  </sheetData>
  <phoneticPr fontId="2" type="noConversion"/>
  <pageMargins left="0.7" right="0.7" top="0.75" bottom="0.75" header="0.3" footer="0.3"/>
  <drawing r:id="rId1"/>
  <tableParts count="2">
    <tablePart r:id="rId2"/>
    <tablePart r:id="rId3"/>
  </tableParts>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errorTitle="Wrong value!" error="Choose correct value from the list." promptTitle="Choose priority" xr:uid="{2A80EAC5-15BD-4E5F-9480-3F0CC5A6BCC3}">
          <x14:formula1>
            <xm:f>Lists!$B$1:$B$3</xm:f>
          </x14:formula1>
          <xm:sqref>C7:C9</xm:sqref>
        </x14:dataValidation>
        <x14:dataValidation type="list" errorStyle="information" allowBlank="1" showInputMessage="1" showErrorMessage="1" errorTitle="Wrong value!" error="Choose correct value from the list." promptTitle="Choose test case status" xr:uid="{444CEDB9-C3E4-4C28-9E0B-098D3547909F}">
          <x14:formula1>
            <xm:f>Lists!$A$1:$A$6</xm:f>
          </x14:formula1>
          <xm:sqref>I7:I9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D8843-23FA-436F-9690-000044E5FED4}">
  <dimension ref="A1:I13"/>
  <sheetViews>
    <sheetView topLeftCell="A7" workbookViewId="0">
      <selection activeCell="E13" sqref="E13"/>
    </sheetView>
  </sheetViews>
  <sheetFormatPr defaultRowHeight="15" x14ac:dyDescent="0.25"/>
  <cols>
    <col min="1" max="1" width="17.7109375" customWidth="1"/>
    <col min="2" max="2" width="25.140625" bestFit="1" customWidth="1"/>
    <col min="3" max="4" width="17.7109375" customWidth="1"/>
    <col min="5" max="5" width="26.7109375" customWidth="1"/>
    <col min="6" max="9" width="17.7109375" customWidth="1"/>
  </cols>
  <sheetData>
    <row r="1" spans="1:9" x14ac:dyDescent="0.25">
      <c r="A1" s="9" t="s">
        <v>4</v>
      </c>
      <c r="B1" s="10" t="s">
        <v>5</v>
      </c>
      <c r="C1" s="11" t="s">
        <v>3</v>
      </c>
      <c r="D1" s="12" t="s">
        <v>6</v>
      </c>
      <c r="F1" s="2"/>
      <c r="G1" s="2"/>
      <c r="H1" s="1"/>
      <c r="I1" s="3"/>
    </row>
    <row r="2" spans="1:9" x14ac:dyDescent="0.25">
      <c r="A2" s="13" t="s">
        <v>8</v>
      </c>
      <c r="B2" s="14">
        <v>1</v>
      </c>
      <c r="C2" s="15" t="s">
        <v>2</v>
      </c>
      <c r="D2" s="16">
        <f>DATE(2021,4,1)</f>
        <v>44287</v>
      </c>
      <c r="F2" s="2"/>
      <c r="G2" s="2"/>
      <c r="H2" s="1"/>
      <c r="I2" s="3"/>
    </row>
    <row r="3" spans="1:9" ht="30" x14ac:dyDescent="0.25">
      <c r="A3" s="13" t="s">
        <v>7</v>
      </c>
      <c r="B3" s="17" t="s">
        <v>56</v>
      </c>
      <c r="C3" s="15" t="s">
        <v>1</v>
      </c>
      <c r="D3" s="18"/>
      <c r="F3" s="2"/>
      <c r="G3" s="2"/>
      <c r="H3" s="1"/>
      <c r="I3" s="3"/>
    </row>
    <row r="4" spans="1:9" ht="30" x14ac:dyDescent="0.25">
      <c r="A4" s="31" t="s">
        <v>9</v>
      </c>
      <c r="B4" s="19" t="s">
        <v>10</v>
      </c>
      <c r="C4" s="20" t="s">
        <v>0</v>
      </c>
      <c r="D4" s="21"/>
      <c r="F4" s="2"/>
      <c r="G4" s="2"/>
      <c r="H4" s="1"/>
      <c r="I4" s="3"/>
    </row>
    <row r="5" spans="1:9" x14ac:dyDescent="0.25">
      <c r="F5" s="3"/>
      <c r="G5" s="3"/>
      <c r="H5" s="3"/>
    </row>
    <row r="6" spans="1:9" x14ac:dyDescent="0.25">
      <c r="A6" s="5" t="s">
        <v>11</v>
      </c>
      <c r="B6" s="6" t="s">
        <v>75</v>
      </c>
      <c r="C6" s="6" t="s">
        <v>12</v>
      </c>
      <c r="D6" s="6" t="s">
        <v>18</v>
      </c>
      <c r="E6" s="5" t="s">
        <v>19</v>
      </c>
      <c r="F6" s="6" t="s">
        <v>20</v>
      </c>
      <c r="G6" s="5" t="s">
        <v>21</v>
      </c>
      <c r="H6" s="6" t="s">
        <v>22</v>
      </c>
      <c r="I6" s="5" t="s">
        <v>23</v>
      </c>
    </row>
    <row r="7" spans="1:9" ht="60" x14ac:dyDescent="0.25">
      <c r="A7" s="7" t="s">
        <v>57</v>
      </c>
      <c r="B7" s="8" t="s">
        <v>104</v>
      </c>
      <c r="C7" s="7" t="s">
        <v>16</v>
      </c>
      <c r="D7" s="8" t="s">
        <v>26</v>
      </c>
      <c r="E7" s="8" t="s">
        <v>101</v>
      </c>
      <c r="F7" s="7" t="s">
        <v>81</v>
      </c>
      <c r="G7" s="8" t="s">
        <v>103</v>
      </c>
      <c r="H7" s="7" t="s">
        <v>50</v>
      </c>
      <c r="I7" s="7" t="s">
        <v>13</v>
      </c>
    </row>
    <row r="8" spans="1:9" ht="60" x14ac:dyDescent="0.25">
      <c r="A8" s="7" t="s">
        <v>58</v>
      </c>
      <c r="B8" s="8" t="s">
        <v>105</v>
      </c>
      <c r="C8" s="8" t="s">
        <v>16</v>
      </c>
      <c r="D8" s="8" t="s">
        <v>26</v>
      </c>
      <c r="E8" s="8" t="s">
        <v>102</v>
      </c>
      <c r="F8" s="8" t="s">
        <v>83</v>
      </c>
      <c r="G8" s="35" t="s">
        <v>84</v>
      </c>
      <c r="H8" s="7" t="s">
        <v>50</v>
      </c>
      <c r="I8" s="8" t="s">
        <v>13</v>
      </c>
    </row>
    <row r="9" spans="1:9" ht="120" x14ac:dyDescent="0.25">
      <c r="A9" s="7" t="s">
        <v>59</v>
      </c>
      <c r="B9" s="8" t="s">
        <v>106</v>
      </c>
      <c r="C9" s="8" t="s">
        <v>15</v>
      </c>
      <c r="D9" s="8" t="s">
        <v>26</v>
      </c>
      <c r="E9" s="8" t="s">
        <v>107</v>
      </c>
      <c r="F9" s="8" t="s">
        <v>85</v>
      </c>
      <c r="G9" s="8" t="s">
        <v>86</v>
      </c>
      <c r="H9" s="7" t="s">
        <v>50</v>
      </c>
      <c r="I9" s="8" t="s">
        <v>13</v>
      </c>
    </row>
    <row r="10" spans="1:9" ht="120" x14ac:dyDescent="0.25">
      <c r="A10" s="7" t="s">
        <v>60</v>
      </c>
      <c r="B10" s="8" t="s">
        <v>67</v>
      </c>
      <c r="C10" s="8" t="s">
        <v>16</v>
      </c>
      <c r="D10" s="35" t="s">
        <v>84</v>
      </c>
      <c r="E10" s="8" t="s">
        <v>118</v>
      </c>
      <c r="F10" s="8" t="s">
        <v>117</v>
      </c>
      <c r="G10" s="8" t="s">
        <v>116</v>
      </c>
      <c r="H10" s="7" t="s">
        <v>50</v>
      </c>
      <c r="I10" s="8" t="s">
        <v>13</v>
      </c>
    </row>
    <row r="11" spans="1:9" ht="75" x14ac:dyDescent="0.25">
      <c r="A11" s="7" t="s">
        <v>61</v>
      </c>
      <c r="B11" s="8" t="s">
        <v>68</v>
      </c>
      <c r="C11" s="8" t="s">
        <v>16</v>
      </c>
      <c r="D11" s="35" t="s">
        <v>84</v>
      </c>
      <c r="E11" s="8" t="s">
        <v>119</v>
      </c>
      <c r="F11" s="8" t="s">
        <v>120</v>
      </c>
      <c r="G11" s="8" t="s">
        <v>116</v>
      </c>
      <c r="H11" s="7" t="s">
        <v>50</v>
      </c>
      <c r="I11" s="8" t="s">
        <v>13</v>
      </c>
    </row>
    <row r="12" spans="1:9" ht="30" x14ac:dyDescent="0.25">
      <c r="A12" s="7" t="s">
        <v>62</v>
      </c>
      <c r="B12" s="8" t="s">
        <v>69</v>
      </c>
      <c r="C12" s="8" t="s">
        <v>15</v>
      </c>
      <c r="D12" s="35" t="s">
        <v>84</v>
      </c>
      <c r="E12" s="8" t="s">
        <v>118</v>
      </c>
      <c r="F12" s="8" t="s">
        <v>116</v>
      </c>
      <c r="G12" s="35" t="s">
        <v>84</v>
      </c>
      <c r="H12" s="7" t="s">
        <v>50</v>
      </c>
      <c r="I12" s="8" t="s">
        <v>13</v>
      </c>
    </row>
    <row r="13" spans="1:9" ht="90" x14ac:dyDescent="0.25">
      <c r="A13" s="7" t="s">
        <v>63</v>
      </c>
      <c r="B13" s="8" t="s">
        <v>82</v>
      </c>
      <c r="C13" s="8" t="s">
        <v>16</v>
      </c>
      <c r="D13" s="35" t="s">
        <v>84</v>
      </c>
      <c r="E13" s="8" t="s">
        <v>121</v>
      </c>
      <c r="F13" s="8" t="s">
        <v>122</v>
      </c>
      <c r="G13" s="35" t="s">
        <v>84</v>
      </c>
      <c r="H13" s="7" t="s">
        <v>50</v>
      </c>
      <c r="I13" s="8" t="s">
        <v>13</v>
      </c>
    </row>
  </sheetData>
  <phoneticPr fontId="2" type="noConversion"/>
  <pageMargins left="0.7" right="0.7" top="0.75" bottom="0.75" header="0.3" footer="0.3"/>
  <drawing r:id="rId1"/>
  <tableParts count="2">
    <tablePart r:id="rId2"/>
    <tablePart r:id="rId3"/>
  </tableParts>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errorTitle="Wrong value!" error="Choose correct value from the list." promptTitle="Choose priority" xr:uid="{5C3AC0DB-7A18-4BA9-B965-0C4F09F6B42A}">
          <x14:formula1>
            <xm:f>Lists!$B$1:$B$3</xm:f>
          </x14:formula1>
          <xm:sqref>C7:C13</xm:sqref>
        </x14:dataValidation>
        <x14:dataValidation type="list" errorStyle="information" allowBlank="1" showInputMessage="1" showErrorMessage="1" errorTitle="Wrong value!" error="Choose correct value from the list." promptTitle="Choose test case status" xr:uid="{CC16ED05-B093-4869-85D4-824D597A1345}">
          <x14:formula1>
            <xm:f>Lists!$A$1:$A$6</xm:f>
          </x14:formula1>
          <xm:sqref>I7:I13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476F0-180D-4BC2-8B31-3A753FB2CADC}">
  <dimension ref="A1:B6"/>
  <sheetViews>
    <sheetView workbookViewId="0">
      <selection activeCell="D6" sqref="D6"/>
    </sheetView>
  </sheetViews>
  <sheetFormatPr defaultRowHeight="15" x14ac:dyDescent="0.25"/>
  <cols>
    <col min="1" max="1" width="14.42578125" bestFit="1" customWidth="1"/>
  </cols>
  <sheetData>
    <row r="1" spans="1:2" x14ac:dyDescent="0.25">
      <c r="A1" s="4" t="s">
        <v>13</v>
      </c>
      <c r="B1" s="4" t="s">
        <v>15</v>
      </c>
    </row>
    <row r="2" spans="1:2" x14ac:dyDescent="0.25">
      <c r="A2" s="4" t="s">
        <v>14</v>
      </c>
      <c r="B2" s="4" t="s">
        <v>16</v>
      </c>
    </row>
    <row r="3" spans="1:2" x14ac:dyDescent="0.25">
      <c r="A3" t="s">
        <v>78</v>
      </c>
      <c r="B3" s="4" t="s">
        <v>17</v>
      </c>
    </row>
    <row r="4" spans="1:2" x14ac:dyDescent="0.25">
      <c r="A4" s="4" t="s">
        <v>24</v>
      </c>
    </row>
    <row r="5" spans="1:2" x14ac:dyDescent="0.25">
      <c r="A5" s="4" t="s">
        <v>77</v>
      </c>
    </row>
    <row r="6" spans="1:2" x14ac:dyDescent="0.25">
      <c r="A6" s="4"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TestScenarioCard</vt:lpstr>
      <vt:lpstr>TestScenarioBLIK</vt:lpstr>
      <vt:lpstr>TestScenarioGeneral</vt:lpstr>
      <vt:lpstr>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Grażyna Marzec</dc:creator>
  <cp:lastModifiedBy>Grażyna Marzec</cp:lastModifiedBy>
  <dcterms:created xsi:type="dcterms:W3CDTF">2021-03-30T13:47:15Z</dcterms:created>
  <dcterms:modified xsi:type="dcterms:W3CDTF">2021-04-13T11:36:10Z</dcterms:modified>
</cp:coreProperties>
</file>