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hared key datasets\Met data\"/>
    </mc:Choice>
  </mc:AlternateContent>
  <bookViews>
    <workbookView xWindow="0" yWindow="0" windowWidth="28800" windowHeight="11610" activeTab="1"/>
  </bookViews>
  <sheets>
    <sheet name="1961-1990" sheetId="4" r:id="rId1"/>
    <sheet name="1971-2000" sheetId="3" r:id="rId2"/>
    <sheet name="1981-2010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I18" i="4"/>
  <c r="G18" i="4"/>
  <c r="C18" i="4"/>
  <c r="G16" i="4"/>
  <c r="G15" i="4"/>
  <c r="G14" i="4"/>
  <c r="G13" i="4"/>
  <c r="G12" i="4"/>
  <c r="G11" i="4"/>
  <c r="G10" i="4"/>
  <c r="G9" i="4"/>
  <c r="G8" i="4"/>
  <c r="G7" i="4"/>
  <c r="G6" i="4"/>
  <c r="G5" i="4"/>
  <c r="L18" i="3"/>
  <c r="K18" i="3"/>
  <c r="J18" i="3"/>
  <c r="I18" i="3"/>
  <c r="H18" i="3"/>
  <c r="F18" i="3"/>
  <c r="G18" i="3" s="1"/>
  <c r="E18" i="3"/>
  <c r="D18" i="3"/>
  <c r="C18" i="3"/>
  <c r="G16" i="3"/>
  <c r="G15" i="3"/>
  <c r="G14" i="3"/>
  <c r="G13" i="3"/>
  <c r="G12" i="3"/>
  <c r="G11" i="3"/>
  <c r="G10" i="3"/>
  <c r="G9" i="3"/>
  <c r="G8" i="3"/>
  <c r="G7" i="3"/>
  <c r="G6" i="3"/>
  <c r="G5" i="3"/>
  <c r="G5" i="2"/>
  <c r="G6" i="2"/>
  <c r="G7" i="2"/>
  <c r="G8" i="2"/>
  <c r="G9" i="2"/>
  <c r="G10" i="2"/>
  <c r="G11" i="2"/>
  <c r="G12" i="2"/>
  <c r="G13" i="2"/>
  <c r="G14" i="2"/>
  <c r="G15" i="2"/>
  <c r="G16" i="2"/>
  <c r="G18" i="2"/>
</calcChain>
</file>

<file path=xl/sharedStrings.xml><?xml version="1.0" encoding="utf-8"?>
<sst xmlns="http://schemas.openxmlformats.org/spreadsheetml/2006/main" count="111" uniqueCount="36">
  <si>
    <t>Year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</si>
  <si>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</si>
  <si>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</si>
  <si>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</si>
  <si>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</si>
  <si>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</si>
  <si>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</si>
  <si>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</si>
  <si>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</si>
  <si>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</si>
  <si>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</si>
  <si>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</si>
  <si>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</si>
  <si>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1/1000 ac</t>
  </si>
  <si>
    <t>5 inch</t>
  </si>
  <si>
    <t>mm</t>
  </si>
  <si>
    <t>km/hour</t>
  </si>
  <si>
    <t>100 cm</t>
  </si>
  <si>
    <t>30 cm</t>
  </si>
  <si>
    <t>temp °C</t>
  </si>
  <si>
    <t>Hours</t>
  </si>
  <si>
    <t>Radiation</t>
  </si>
  <si>
    <t>Evaporation</t>
  </si>
  <si>
    <t>Wind</t>
  </si>
  <si>
    <t>Soil temp under grass</t>
  </si>
  <si>
    <t>Average</t>
  </si>
  <si>
    <t>Minimum</t>
  </si>
  <si>
    <t xml:space="preserve">Maximum </t>
  </si>
  <si>
    <t>Sunshine</t>
  </si>
  <si>
    <t>Rain</t>
  </si>
  <si>
    <t xml:space="preserve">Rain </t>
  </si>
  <si>
    <t>Month</t>
  </si>
  <si>
    <t>1981 - 2010</t>
  </si>
  <si>
    <t>1971 - 2000</t>
  </si>
  <si>
    <t>temp oC</t>
  </si>
  <si>
    <t>1961 - 1990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</si>
</sst>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0.00"/>
    <numFmt numFmtId="166" formatCode="###0"/>
  </numFmts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</font>
    <font>
      <sz val="12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0" xfId="1" applyFont="1"/>
    <xf numFmtId="164" fontId="1" fillId="0" borderId="0" xfId="1" applyNumberFormat="1" applyFont="1"/>
    <xf numFmtId="2" fontId="1" fillId="0" borderId="0" xfId="1" applyNumberFormat="1" applyFont="1"/>
    <xf numFmtId="0" fontId="1" fillId="0" borderId="0" xfId="1" applyFont="1"/>
    <xf numFmtId="164" fontId="3" fillId="0" borderId="0" xfId="1" applyNumberFormat="1" applyFont="1"/>
    <xf numFmtId="0" fontId="4" fillId="0" borderId="0" xfId="1" applyFont="1"/>
    <xf numFmtId="0" fontId="5" fillId="0" borderId="0" xfId="1" applyFont="1"/>
    <xf numFmtId="165" fontId="1" fillId="0" borderId="0" xfId="1" applyNumberFormat="1" applyFont="1" applyProtection="1">
      <protection locked="0"/>
    </xf>
    <xf numFmtId="165" fontId="1" fillId="0" borderId="0" xfId="1" applyNumberFormat="1" applyFont="1" applyAlignment="1" applyProtection="1">
      <alignment horizontal="right"/>
      <protection locked="0"/>
    </xf>
    <xf numFmtId="164" fontId="5" fillId="0" borderId="0" xfId="1" applyNumberFormat="1" applyFont="1"/>
    <xf numFmtId="164" fontId="6" fillId="0" borderId="0" xfId="1" applyNumberFormat="1" applyFont="1" applyAlignment="1" applyProtection="1">
      <alignment horizontal="right"/>
      <protection locked="0"/>
    </xf>
    <xf numFmtId="166" fontId="6" fillId="0" borderId="0" xfId="1" applyNumberFormat="1" applyFont="1" applyProtection="1">
      <protection locked="0"/>
    </xf>
    <xf numFmtId="164" fontId="6" fillId="0" borderId="0" xfId="1" applyNumberFormat="1" applyFont="1" applyAlignment="1">
      <alignment horizontal="right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workbookViewId="0">
      <selection activeCell="M26" sqref="M26"/>
    </sheetView>
  </sheetViews>
  <sheetFormatPr defaultRowHeight="12.75" x14ac:dyDescent="0.2"/>
  <cols>
    <col min="1" max="1" width="10.140625" style="7" customWidth="1"/>
    <col min="2" max="2" width="9.140625" style="7"/>
    <col min="3" max="3" width="9.42578125" style="7" customWidth="1"/>
    <col min="4" max="4" width="8.28515625" style="7" customWidth="1"/>
    <col min="5" max="5" width="9.140625" style="7"/>
    <col min="6" max="6" width="8.85546875" style="7" customWidth="1"/>
    <col min="7" max="7" width="9.140625" style="7"/>
    <col min="8" max="8" width="10" style="7" customWidth="1"/>
    <col min="9" max="9" width="9.85546875" style="7" customWidth="1"/>
    <col min="10" max="10" width="9.140625" style="7"/>
    <col min="11" max="11" width="11" style="7" customWidth="1"/>
    <col min="12" max="16384" width="9.140625" style="7"/>
  </cols>
  <sheetData>
    <row r="1" spans="1:12" ht="18.75" x14ac:dyDescent="0.3">
      <c r="A1" s="6" t="s">
        <v>35</v>
      </c>
    </row>
    <row r="2" spans="1:12" ht="15.75" x14ac:dyDescent="0.25">
      <c r="A2" s="4" t="s">
        <v>31</v>
      </c>
      <c r="B2" s="4" t="s">
        <v>30</v>
      </c>
      <c r="C2" s="4" t="s">
        <v>29</v>
      </c>
      <c r="D2" s="4" t="s">
        <v>28</v>
      </c>
      <c r="E2" s="4" t="s">
        <v>27</v>
      </c>
      <c r="F2" s="4" t="s">
        <v>26</v>
      </c>
      <c r="G2" s="4" t="s">
        <v>25</v>
      </c>
      <c r="H2" s="4" t="s">
        <v>24</v>
      </c>
      <c r="I2" s="4"/>
      <c r="J2" s="4" t="s">
        <v>23</v>
      </c>
      <c r="K2" s="4" t="s">
        <v>22</v>
      </c>
      <c r="L2" s="4" t="s">
        <v>21</v>
      </c>
    </row>
    <row r="3" spans="1:12" ht="15.75" x14ac:dyDescent="0.25">
      <c r="A3" s="4"/>
      <c r="B3" s="4" t="s">
        <v>15</v>
      </c>
      <c r="C3" s="4" t="s">
        <v>15</v>
      </c>
      <c r="D3" s="4" t="s">
        <v>20</v>
      </c>
      <c r="E3" s="4" t="s">
        <v>34</v>
      </c>
      <c r="F3" s="4" t="s">
        <v>34</v>
      </c>
      <c r="G3" s="4" t="s">
        <v>34</v>
      </c>
      <c r="H3" s="4" t="s">
        <v>18</v>
      </c>
      <c r="I3" s="4" t="s">
        <v>17</v>
      </c>
      <c r="J3" s="4" t="s">
        <v>16</v>
      </c>
      <c r="K3" s="4" t="s">
        <v>15</v>
      </c>
      <c r="L3" s="4"/>
    </row>
    <row r="4" spans="1:12" ht="15.75" x14ac:dyDescent="0.25">
      <c r="A4" s="4"/>
      <c r="B4" s="4" t="s">
        <v>14</v>
      </c>
      <c r="C4" s="4" t="s">
        <v>13</v>
      </c>
      <c r="D4" s="4"/>
      <c r="E4" s="4"/>
      <c r="F4" s="4"/>
      <c r="G4" s="4"/>
      <c r="H4" s="4"/>
      <c r="I4" s="4"/>
      <c r="J4" s="4"/>
      <c r="K4" s="4"/>
      <c r="L4" s="4"/>
    </row>
    <row r="5" spans="1:12" ht="15.75" x14ac:dyDescent="0.25">
      <c r="A5" s="4" t="s">
        <v>12</v>
      </c>
      <c r="B5" s="2">
        <v>65.358466666666672</v>
      </c>
      <c r="C5" s="4">
        <v>67.099999999999994</v>
      </c>
      <c r="D5" s="2">
        <v>51.966666666666661</v>
      </c>
      <c r="E5" s="3">
        <v>5.7766666666666664</v>
      </c>
      <c r="F5" s="3">
        <v>0.32407407407407407</v>
      </c>
      <c r="G5" s="3">
        <f>AVERAGE(E5:F5)</f>
        <v>3.0503703703703704</v>
      </c>
      <c r="H5" s="3">
        <v>4.2466666666666679</v>
      </c>
      <c r="I5" s="8">
        <v>6.4633333333333329</v>
      </c>
      <c r="J5" s="3">
        <v>9.8273099999999989</v>
      </c>
      <c r="K5" s="2">
        <v>7.5621333333333327</v>
      </c>
      <c r="L5" s="2">
        <v>220.04569999999998</v>
      </c>
    </row>
    <row r="6" spans="1:12" ht="15.75" x14ac:dyDescent="0.25">
      <c r="A6" s="4" t="s">
        <v>11</v>
      </c>
      <c r="B6" s="2">
        <v>47.956466666666685</v>
      </c>
      <c r="C6" s="4">
        <v>49.8</v>
      </c>
      <c r="D6" s="2">
        <v>65.076666666666682</v>
      </c>
      <c r="E6" s="3">
        <v>6.12</v>
      </c>
      <c r="F6" s="3">
        <v>0.34555555555555534</v>
      </c>
      <c r="G6" s="3">
        <f t="shared" ref="G6:G18" si="0">AVERAGE(E6:F6)</f>
        <v>3.2327777777777778</v>
      </c>
      <c r="H6" s="3">
        <v>4.043333333333333</v>
      </c>
      <c r="I6" s="9">
        <v>5.74</v>
      </c>
      <c r="J6" s="3">
        <v>10.104923333333334</v>
      </c>
      <c r="K6" s="2">
        <v>10.269</v>
      </c>
      <c r="L6" s="2">
        <v>411.50050000000005</v>
      </c>
    </row>
    <row r="7" spans="1:12" ht="15.75" x14ac:dyDescent="0.25">
      <c r="A7" s="4" t="s">
        <v>10</v>
      </c>
      <c r="B7" s="2">
        <v>57.246600000000008</v>
      </c>
      <c r="C7" s="4">
        <v>58.5</v>
      </c>
      <c r="D7" s="2">
        <v>106.73666666666666</v>
      </c>
      <c r="E7" s="3">
        <v>8.9466666666666654</v>
      </c>
      <c r="F7" s="3">
        <v>1.5966666666666671</v>
      </c>
      <c r="G7" s="3">
        <f t="shared" si="0"/>
        <v>5.2716666666666665</v>
      </c>
      <c r="H7" s="3">
        <v>5.2333333333333334</v>
      </c>
      <c r="I7" s="9">
        <v>5.7833333333333332</v>
      </c>
      <c r="J7" s="3">
        <v>10.46392</v>
      </c>
      <c r="K7" s="2">
        <v>30.023133333333337</v>
      </c>
      <c r="L7" s="2">
        <v>760.38276666666684</v>
      </c>
    </row>
    <row r="8" spans="1:12" ht="15.75" x14ac:dyDescent="0.25">
      <c r="A8" s="4" t="s">
        <v>9</v>
      </c>
      <c r="B8" s="2">
        <v>53.194800000000008</v>
      </c>
      <c r="C8" s="4">
        <v>55.3</v>
      </c>
      <c r="D8" s="2">
        <v>138.30333333333334</v>
      </c>
      <c r="E8" s="3">
        <v>11.776666666666666</v>
      </c>
      <c r="F8" s="3">
        <v>3.3637037037037034</v>
      </c>
      <c r="G8" s="3">
        <f t="shared" si="0"/>
        <v>7.5701851851851849</v>
      </c>
      <c r="H8" s="3">
        <v>7.7</v>
      </c>
      <c r="I8" s="9">
        <v>6.916666666666667</v>
      </c>
      <c r="J8" s="3">
        <v>9.8390066666666662</v>
      </c>
      <c r="K8" s="2">
        <v>52.26639999999999</v>
      </c>
      <c r="L8" s="2">
        <v>1169.3005999999998</v>
      </c>
    </row>
    <row r="9" spans="1:12" ht="15.75" x14ac:dyDescent="0.25">
      <c r="A9" s="4" t="s">
        <v>8</v>
      </c>
      <c r="B9" s="2">
        <v>52.942133333333331</v>
      </c>
      <c r="C9" s="4">
        <v>55.5</v>
      </c>
      <c r="D9" s="2">
        <v>187.29833333333335</v>
      </c>
      <c r="E9" s="3">
        <v>15.603333333333333</v>
      </c>
      <c r="F9" s="3">
        <v>6.1937037037037053</v>
      </c>
      <c r="G9" s="3">
        <f t="shared" si="0"/>
        <v>10.89851851851852</v>
      </c>
      <c r="H9" s="3">
        <v>10.99</v>
      </c>
      <c r="I9" s="9">
        <v>9.0299999999999994</v>
      </c>
      <c r="J9" s="3">
        <v>8.4691666666666681</v>
      </c>
      <c r="K9" s="2">
        <v>80.436133333333331</v>
      </c>
      <c r="L9" s="2">
        <v>1578.1425999999999</v>
      </c>
    </row>
    <row r="10" spans="1:12" ht="15.75" x14ac:dyDescent="0.25">
      <c r="A10" s="4" t="s">
        <v>7</v>
      </c>
      <c r="B10" s="2">
        <v>57.282133333333348</v>
      </c>
      <c r="C10" s="4">
        <v>59.3</v>
      </c>
      <c r="D10" s="2">
        <v>191.24</v>
      </c>
      <c r="E10" s="3">
        <v>18.743333333333336</v>
      </c>
      <c r="F10" s="3">
        <v>9.0244444444444429</v>
      </c>
      <c r="G10" s="3">
        <f t="shared" si="0"/>
        <v>13.88388888888889</v>
      </c>
      <c r="H10" s="3">
        <v>14.146666666666665</v>
      </c>
      <c r="I10" s="9">
        <v>11.443333333333333</v>
      </c>
      <c r="J10" s="3">
        <v>7.1677466666666687</v>
      </c>
      <c r="K10" s="2">
        <v>94.814666666666653</v>
      </c>
      <c r="L10" s="2">
        <v>1736.9596999999999</v>
      </c>
    </row>
    <row r="11" spans="1:12" ht="15.75" x14ac:dyDescent="0.25">
      <c r="A11" s="4" t="s">
        <v>6</v>
      </c>
      <c r="B11" s="2">
        <v>47.013400000000004</v>
      </c>
      <c r="C11" s="4">
        <v>48.9</v>
      </c>
      <c r="D11" s="2">
        <v>188.43666666666664</v>
      </c>
      <c r="E11" s="3">
        <v>20.84333333333333</v>
      </c>
      <c r="F11" s="3">
        <v>10.942592592592593</v>
      </c>
      <c r="G11" s="3">
        <f t="shared" si="0"/>
        <v>15.892962962962962</v>
      </c>
      <c r="H11" s="3">
        <v>15.893333333333336</v>
      </c>
      <c r="I11" s="9">
        <v>13.45</v>
      </c>
      <c r="J11" s="3">
        <v>6.5015866666666664</v>
      </c>
      <c r="K11" s="2">
        <v>103.59333333333332</v>
      </c>
      <c r="L11" s="2">
        <v>1617.0926666666667</v>
      </c>
    </row>
    <row r="12" spans="1:12" ht="15.75" x14ac:dyDescent="0.25">
      <c r="A12" s="4" t="s">
        <v>5</v>
      </c>
      <c r="B12" s="2">
        <v>53.366999999999997</v>
      </c>
      <c r="C12" s="4">
        <v>56.1</v>
      </c>
      <c r="D12" s="2">
        <v>178.24333333333334</v>
      </c>
      <c r="E12" s="3">
        <v>20.766666666666666</v>
      </c>
      <c r="F12" s="3">
        <v>10.897777777777778</v>
      </c>
      <c r="G12" s="3">
        <f t="shared" si="0"/>
        <v>15.832222222222221</v>
      </c>
      <c r="H12" s="3">
        <v>15.92</v>
      </c>
      <c r="I12" s="9">
        <v>14.35</v>
      </c>
      <c r="J12" s="3">
        <v>6.5803066666666679</v>
      </c>
      <c r="K12" s="2">
        <v>95.823333333333338</v>
      </c>
      <c r="L12" s="2">
        <v>1360.5463000000002</v>
      </c>
    </row>
    <row r="13" spans="1:12" ht="15.75" x14ac:dyDescent="0.25">
      <c r="A13" s="4" t="s">
        <v>4</v>
      </c>
      <c r="B13" s="2">
        <v>54.739733333333348</v>
      </c>
      <c r="C13" s="4">
        <v>57.6</v>
      </c>
      <c r="D13" s="2">
        <v>140.01666666666668</v>
      </c>
      <c r="E13" s="3">
        <v>17.883333333333329</v>
      </c>
      <c r="F13" s="3">
        <v>9.1914814814814818</v>
      </c>
      <c r="G13" s="3">
        <f t="shared" si="0"/>
        <v>13.537407407407406</v>
      </c>
      <c r="H13" s="3">
        <v>14.28</v>
      </c>
      <c r="I13" s="9">
        <v>13.983333333333331</v>
      </c>
      <c r="J13" s="3">
        <v>6.9868233333333354</v>
      </c>
      <c r="K13" s="2">
        <v>68.923333333333332</v>
      </c>
      <c r="L13" s="2">
        <v>992.61749999999995</v>
      </c>
    </row>
    <row r="14" spans="1:12" ht="15.75" x14ac:dyDescent="0.25">
      <c r="A14" s="4" t="s">
        <v>3</v>
      </c>
      <c r="B14" s="2">
        <v>65.831066666666672</v>
      </c>
      <c r="C14" s="4">
        <v>69.400000000000006</v>
      </c>
      <c r="D14" s="2">
        <v>103.63</v>
      </c>
      <c r="E14" s="3">
        <v>14.02</v>
      </c>
      <c r="F14" s="3">
        <v>6.6918518518518519</v>
      </c>
      <c r="G14" s="3">
        <f t="shared" si="0"/>
        <v>10.355925925925925</v>
      </c>
      <c r="H14" s="3">
        <v>11.796666666666663</v>
      </c>
      <c r="I14" s="9">
        <v>12.636666666666663</v>
      </c>
      <c r="J14" s="3">
        <v>7.4275966666666653</v>
      </c>
      <c r="K14" s="2">
        <v>36.076666666666675</v>
      </c>
      <c r="L14" s="2">
        <v>576.28226666666671</v>
      </c>
    </row>
    <row r="15" spans="1:12" ht="15.75" x14ac:dyDescent="0.25">
      <c r="A15" s="4" t="s">
        <v>2</v>
      </c>
      <c r="B15" s="2">
        <v>64.358000000000004</v>
      </c>
      <c r="C15" s="4">
        <v>67.099999999999994</v>
      </c>
      <c r="D15" s="2">
        <v>65.113333333333344</v>
      </c>
      <c r="E15" s="3">
        <v>9.0299999999999994</v>
      </c>
      <c r="F15" s="3">
        <v>2.9337037037037033</v>
      </c>
      <c r="G15" s="3">
        <f t="shared" si="0"/>
        <v>5.9818518518518511</v>
      </c>
      <c r="H15" s="3">
        <v>8.2633333333333319</v>
      </c>
      <c r="I15" s="9">
        <v>10.463333333333335</v>
      </c>
      <c r="J15" s="3">
        <v>8.9776100000000003</v>
      </c>
      <c r="K15" s="2">
        <v>15.933333333333335</v>
      </c>
      <c r="L15" s="2">
        <v>288.35236666666668</v>
      </c>
    </row>
    <row r="16" spans="1:12" ht="15.75" x14ac:dyDescent="0.25">
      <c r="A16" s="4" t="s">
        <v>1</v>
      </c>
      <c r="B16" s="2">
        <v>72.569066666666671</v>
      </c>
      <c r="C16" s="4">
        <v>72.400000000000006</v>
      </c>
      <c r="D16" s="2">
        <v>46.426666666666669</v>
      </c>
      <c r="E16" s="3">
        <v>6.716666666666665</v>
      </c>
      <c r="F16" s="3">
        <v>1.2811111111111113</v>
      </c>
      <c r="G16" s="3">
        <f t="shared" si="0"/>
        <v>3.9988888888888883</v>
      </c>
      <c r="H16" s="3">
        <v>5.59</v>
      </c>
      <c r="I16" s="9">
        <v>8.11</v>
      </c>
      <c r="J16" s="3">
        <v>9.6547500000000017</v>
      </c>
      <c r="K16" s="2">
        <v>8.0299999999999994</v>
      </c>
      <c r="L16" s="2">
        <v>170.0737666666667</v>
      </c>
    </row>
    <row r="17" spans="1:17" ht="15.75" x14ac:dyDescent="0.25">
      <c r="A17" s="4"/>
      <c r="B17" s="2"/>
      <c r="C17" s="4"/>
      <c r="D17" s="2"/>
      <c r="E17" s="3"/>
      <c r="F17" s="3"/>
      <c r="G17" s="3"/>
      <c r="H17" s="3"/>
      <c r="I17" s="3"/>
      <c r="J17" s="3"/>
      <c r="K17" s="2"/>
      <c r="L17" s="2"/>
    </row>
    <row r="18" spans="1:17" ht="15.75" x14ac:dyDescent="0.25">
      <c r="A18" s="4" t="s">
        <v>0</v>
      </c>
      <c r="B18" s="2">
        <v>691.8588666666667</v>
      </c>
      <c r="C18" s="2">
        <f>SUM(C5:C17)</f>
        <v>717</v>
      </c>
      <c r="D18" s="2">
        <v>1462.4883333333335</v>
      </c>
      <c r="E18" s="3">
        <v>13.018888888888888</v>
      </c>
      <c r="F18" s="3">
        <v>5.2322222222222239</v>
      </c>
      <c r="G18" s="3">
        <f t="shared" si="0"/>
        <v>9.1255555555555556</v>
      </c>
      <c r="H18" s="3">
        <v>9.8419444444444437</v>
      </c>
      <c r="I18" s="3">
        <f>AVERAGE(I5:I16)</f>
        <v>9.8641666666666659</v>
      </c>
      <c r="J18" s="3">
        <f>AVERAGE(J5:J16)</f>
        <v>8.5000622222222209</v>
      </c>
      <c r="K18" s="2">
        <v>603.7514666666666</v>
      </c>
      <c r="L18" s="2">
        <v>906.7747277777778</v>
      </c>
    </row>
    <row r="19" spans="1:17" x14ac:dyDescent="0.2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1" spans="1:17" x14ac:dyDescent="0.2">
      <c r="M21" s="11"/>
      <c r="N21" s="11"/>
      <c r="O21" s="11"/>
      <c r="P21" s="11"/>
    </row>
    <row r="22" spans="1:17" x14ac:dyDescent="0.2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7" x14ac:dyDescent="0.2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7" x14ac:dyDescent="0.2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7" x14ac:dyDescent="0.2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7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7" x14ac:dyDescent="0.2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x14ac:dyDescent="0.2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7" x14ac:dyDescent="0.2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7" x14ac:dyDescent="0.2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7" x14ac:dyDescent="0.2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7" x14ac:dyDescent="0.2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2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3"/>
      <c r="L56" s="13"/>
      <c r="M56" s="13"/>
      <c r="N56" s="13"/>
      <c r="O56" s="13"/>
      <c r="P56" s="11"/>
    </row>
    <row r="57" spans="1:16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1"/>
    </row>
    <row r="58" spans="1:16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1"/>
    </row>
    <row r="59" spans="1:16" x14ac:dyDescent="0.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1"/>
    </row>
    <row r="60" spans="1:16" x14ac:dyDescent="0.2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1"/>
    </row>
    <row r="64" spans="1:16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</sheetData>
  <printOptions horizontalCentered="1" verticalCentered="1" gridLines="1"/>
  <pageMargins left="0.31496062992125984" right="0.27559055118110237" top="1.6141732283464567" bottom="0.98425196850393704" header="1.1023622047244095" footer="0.51181102362204722"/>
  <pageSetup orientation="landscape" horizontalDpi="1200" verticalDpi="1200" r:id="rId1"/>
  <headerFooter alignWithMargins="0">
    <oddHeader>&amp;C&amp;"Times New Roman,Bold"&amp;14Rothamsted 30-year Averages</oddHeader>
    <oddFooter>&amp;R&amp;"Times New Roman,Regular"&amp;12REN/15.01.2001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workbookViewId="0">
      <selection activeCell="M26" sqref="M26"/>
    </sheetView>
  </sheetViews>
  <sheetFormatPr defaultRowHeight="15" x14ac:dyDescent="0.2"/>
  <cols>
    <col min="1" max="1" width="15.140625" style="1" bestFit="1" customWidth="1"/>
    <col min="2" max="2" width="9.28515625" style="1" bestFit="1" customWidth="1"/>
    <col min="3" max="3" width="9.85546875" style="1" customWidth="1"/>
    <col min="4" max="4" width="9.5703125" style="1" bestFit="1" customWidth="1"/>
    <col min="5" max="5" width="9.28515625" style="1" bestFit="1" customWidth="1"/>
    <col min="6" max="6" width="8.85546875" style="1" customWidth="1"/>
    <col min="7" max="7" width="9.28515625" style="1" bestFit="1" customWidth="1"/>
    <col min="8" max="8" width="10" style="1" customWidth="1"/>
    <col min="9" max="9" width="9.85546875" style="1" customWidth="1"/>
    <col min="10" max="10" width="9.28515625" style="1" bestFit="1" customWidth="1"/>
    <col min="11" max="11" width="11" style="1" customWidth="1"/>
    <col min="12" max="12" width="10.85546875" style="1" bestFit="1" customWidth="1"/>
    <col min="13" max="16384" width="9.140625" style="1"/>
  </cols>
  <sheetData>
    <row r="1" spans="1:13" ht="18.75" x14ac:dyDescent="0.3">
      <c r="A1" s="6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15.75" x14ac:dyDescent="0.25">
      <c r="A2" s="4" t="s">
        <v>31</v>
      </c>
      <c r="B2" s="4" t="s">
        <v>30</v>
      </c>
      <c r="C2" s="4" t="s">
        <v>29</v>
      </c>
      <c r="D2" s="4" t="s">
        <v>28</v>
      </c>
      <c r="E2" s="4" t="s">
        <v>27</v>
      </c>
      <c r="F2" s="4" t="s">
        <v>26</v>
      </c>
      <c r="G2" s="4" t="s">
        <v>25</v>
      </c>
      <c r="H2" s="14" t="s">
        <v>24</v>
      </c>
      <c r="I2" s="14"/>
      <c r="J2" s="4" t="s">
        <v>23</v>
      </c>
      <c r="K2" s="4" t="s">
        <v>22</v>
      </c>
      <c r="L2" s="4" t="s">
        <v>21</v>
      </c>
    </row>
    <row r="3" spans="1:13" ht="15.75" x14ac:dyDescent="0.25">
      <c r="A3" s="4"/>
      <c r="B3" s="4" t="s">
        <v>15</v>
      </c>
      <c r="C3" s="4" t="s">
        <v>15</v>
      </c>
      <c r="D3" s="4" t="s">
        <v>20</v>
      </c>
      <c r="E3" s="4" t="s">
        <v>34</v>
      </c>
      <c r="F3" s="4" t="s">
        <v>34</v>
      </c>
      <c r="G3" s="4" t="s">
        <v>34</v>
      </c>
      <c r="H3" s="4" t="s">
        <v>18</v>
      </c>
      <c r="I3" s="4" t="s">
        <v>17</v>
      </c>
      <c r="J3" s="4" t="s">
        <v>16</v>
      </c>
      <c r="K3" s="4" t="s">
        <v>15</v>
      </c>
      <c r="L3" s="4"/>
    </row>
    <row r="4" spans="1:13" ht="15.75" x14ac:dyDescent="0.25">
      <c r="A4" s="4"/>
      <c r="B4" s="4" t="s">
        <v>14</v>
      </c>
      <c r="C4" s="4" t="s">
        <v>13</v>
      </c>
      <c r="D4" s="4"/>
      <c r="E4" s="4"/>
      <c r="F4" s="4"/>
      <c r="G4" s="4"/>
      <c r="H4" s="4"/>
      <c r="I4" s="4"/>
      <c r="J4" s="4"/>
      <c r="K4" s="4"/>
      <c r="L4" s="4"/>
    </row>
    <row r="5" spans="1:13" ht="15.75" x14ac:dyDescent="0.25">
      <c r="A5" s="4" t="s">
        <v>12</v>
      </c>
      <c r="B5" s="2">
        <v>69.656666666666666</v>
      </c>
      <c r="C5" s="2">
        <v>73.053333333333327</v>
      </c>
      <c r="D5" s="2">
        <v>55.05</v>
      </c>
      <c r="E5" s="3">
        <v>6.3366666666666687</v>
      </c>
      <c r="F5" s="3">
        <v>0.86</v>
      </c>
      <c r="G5" s="3">
        <f>AVERAGE(E5:F5)</f>
        <v>3.5983333333333345</v>
      </c>
      <c r="H5" s="3">
        <v>4.8423333333333343</v>
      </c>
      <c r="I5" s="3">
        <v>6.621999999999999</v>
      </c>
      <c r="J5" s="3">
        <v>10.118930000000002</v>
      </c>
      <c r="K5" s="2">
        <v>10.636333333333333</v>
      </c>
      <c r="L5" s="2">
        <v>231.12989999999999</v>
      </c>
      <c r="M5" s="5"/>
    </row>
    <row r="6" spans="1:13" ht="15.75" x14ac:dyDescent="0.25">
      <c r="A6" s="4" t="s">
        <v>11</v>
      </c>
      <c r="B6" s="2">
        <v>48.76</v>
      </c>
      <c r="C6" s="2">
        <v>51.793333333333344</v>
      </c>
      <c r="D6" s="2">
        <v>70.686666666666682</v>
      </c>
      <c r="E6" s="3">
        <v>6.706666666666667</v>
      </c>
      <c r="F6" s="3">
        <v>0.74</v>
      </c>
      <c r="G6" s="3">
        <f t="shared" ref="G6:G18" si="0">AVERAGE(E6:F6)</f>
        <v>3.7233333333333336</v>
      </c>
      <c r="H6" s="3">
        <v>4.5786666666666669</v>
      </c>
      <c r="I6" s="3">
        <v>5.929666666666666</v>
      </c>
      <c r="J6" s="3">
        <v>10.045596666666665</v>
      </c>
      <c r="K6" s="2">
        <v>15.090666666666667</v>
      </c>
      <c r="L6" s="2">
        <v>441.68896190476187</v>
      </c>
      <c r="M6" s="5"/>
    </row>
    <row r="7" spans="1:13" ht="15.75" x14ac:dyDescent="0.25">
      <c r="A7" s="4" t="s">
        <v>10</v>
      </c>
      <c r="B7" s="2">
        <v>53.89</v>
      </c>
      <c r="C7" s="2">
        <v>56.513333333333343</v>
      </c>
      <c r="D7" s="2">
        <v>107.18666666666667</v>
      </c>
      <c r="E7" s="3">
        <v>9.4933333333333341</v>
      </c>
      <c r="F7" s="3">
        <v>2.3333333333333335</v>
      </c>
      <c r="G7" s="3">
        <f t="shared" si="0"/>
        <v>5.913333333333334</v>
      </c>
      <c r="H7" s="3">
        <v>5.9320000000000004</v>
      </c>
      <c r="I7" s="3">
        <v>6.216666666666665</v>
      </c>
      <c r="J7" s="3">
        <v>10.211536666666669</v>
      </c>
      <c r="K7" s="2">
        <v>32.410133333333334</v>
      </c>
      <c r="L7" s="2">
        <v>788.7846892473118</v>
      </c>
      <c r="M7" s="5"/>
    </row>
    <row r="8" spans="1:13" ht="15.75" x14ac:dyDescent="0.25">
      <c r="A8" s="4" t="s">
        <v>9</v>
      </c>
      <c r="B8" s="2">
        <v>53.536666666666662</v>
      </c>
      <c r="C8" s="2">
        <v>56.893333333333331</v>
      </c>
      <c r="D8" s="2">
        <v>146.7766666666667</v>
      </c>
      <c r="E8" s="3">
        <v>11.936666666666666</v>
      </c>
      <c r="F8" s="3">
        <v>3.6166666666666663</v>
      </c>
      <c r="G8" s="3">
        <f t="shared" si="0"/>
        <v>7.7766666666666655</v>
      </c>
      <c r="H8" s="3">
        <v>8.0656666666666652</v>
      </c>
      <c r="I8" s="3">
        <v>7.3996666666666693</v>
      </c>
      <c r="J8" s="3">
        <v>9.4263699999999986</v>
      </c>
      <c r="K8" s="2">
        <v>55.676066666666671</v>
      </c>
      <c r="L8" s="2">
        <v>1235.3431777777776</v>
      </c>
      <c r="M8" s="5"/>
    </row>
    <row r="9" spans="1:13" ht="15.75" x14ac:dyDescent="0.25">
      <c r="A9" s="4" t="s">
        <v>8</v>
      </c>
      <c r="B9" s="2">
        <v>49.733333333333341</v>
      </c>
      <c r="C9" s="2">
        <v>53.136666666666677</v>
      </c>
      <c r="D9" s="2">
        <v>194.86500000000001</v>
      </c>
      <c r="E9" s="3">
        <v>15.746666666666666</v>
      </c>
      <c r="F9" s="3">
        <v>6.323333333333335</v>
      </c>
      <c r="G9" s="3">
        <f t="shared" si="0"/>
        <v>11.035</v>
      </c>
      <c r="H9" s="3">
        <v>11.285666666666664</v>
      </c>
      <c r="I9" s="3">
        <v>9.4783333333333353</v>
      </c>
      <c r="J9" s="3">
        <v>8.080233333333334</v>
      </c>
      <c r="K9" s="2">
        <v>84.175266666666658</v>
      </c>
      <c r="L9" s="2">
        <v>1633.5726569892472</v>
      </c>
      <c r="M9" s="5"/>
    </row>
    <row r="10" spans="1:13" ht="15.75" x14ac:dyDescent="0.25">
      <c r="A10" s="4" t="s">
        <v>7</v>
      </c>
      <c r="B10" s="2">
        <v>60.196666666666673</v>
      </c>
      <c r="C10" s="2">
        <v>63.516666666666666</v>
      </c>
      <c r="D10" s="2">
        <v>190.28333333333333</v>
      </c>
      <c r="E10" s="3">
        <v>18.600000000000001</v>
      </c>
      <c r="F10" s="3">
        <v>9.206666666666667</v>
      </c>
      <c r="G10" s="3">
        <f t="shared" si="0"/>
        <v>13.903333333333334</v>
      </c>
      <c r="H10" s="3">
        <v>14.259333333333332</v>
      </c>
      <c r="I10" s="3">
        <v>11.905333333333335</v>
      </c>
      <c r="J10" s="3">
        <v>6.796000000000002</v>
      </c>
      <c r="K10" s="2">
        <v>97.826200000000014</v>
      </c>
      <c r="L10" s="2">
        <v>1745.8765666666668</v>
      </c>
      <c r="M10" s="5"/>
    </row>
    <row r="11" spans="1:13" ht="15.75" x14ac:dyDescent="0.25">
      <c r="A11" s="4" t="s">
        <v>6</v>
      </c>
      <c r="B11" s="2">
        <v>42.056666666666679</v>
      </c>
      <c r="C11" s="2">
        <v>44.616666666666674</v>
      </c>
      <c r="D11" s="2">
        <v>203.34333333333331</v>
      </c>
      <c r="E11" s="3">
        <v>21.416666666666671</v>
      </c>
      <c r="F11" s="3">
        <v>11.363333333333333</v>
      </c>
      <c r="G11" s="3">
        <f t="shared" si="0"/>
        <v>16.39</v>
      </c>
      <c r="H11" s="3">
        <v>16.222666666666665</v>
      </c>
      <c r="I11" s="3">
        <v>13.91</v>
      </c>
      <c r="J11" s="3">
        <v>6.2111900000000029</v>
      </c>
      <c r="K11" s="2">
        <v>114.68486666666666</v>
      </c>
      <c r="L11" s="2">
        <v>1696.6663000000001</v>
      </c>
      <c r="M11" s="5"/>
    </row>
    <row r="12" spans="1:13" ht="15.75" x14ac:dyDescent="0.25">
      <c r="A12" s="4" t="s">
        <v>5</v>
      </c>
      <c r="B12" s="2">
        <v>53.696666666666665</v>
      </c>
      <c r="C12" s="2">
        <v>57.13</v>
      </c>
      <c r="D12" s="2">
        <v>196.81666666666666</v>
      </c>
      <c r="E12" s="3">
        <v>21.433333333333337</v>
      </c>
      <c r="F12" s="3">
        <v>11.35</v>
      </c>
      <c r="G12" s="3">
        <f t="shared" si="0"/>
        <v>16.391666666666669</v>
      </c>
      <c r="H12" s="3">
        <v>16.427999999999997</v>
      </c>
      <c r="I12" s="3">
        <v>14.907000000000005</v>
      </c>
      <c r="J12" s="3">
        <v>6.2626433333333322</v>
      </c>
      <c r="K12" s="2">
        <v>111.39786666666669</v>
      </c>
      <c r="L12" s="2">
        <v>1453.7031666666667</v>
      </c>
      <c r="M12" s="5"/>
    </row>
    <row r="13" spans="1:13" ht="15.75" x14ac:dyDescent="0.25">
      <c r="A13" s="4" t="s">
        <v>4</v>
      </c>
      <c r="B13" s="2">
        <v>60.996666666666677</v>
      </c>
      <c r="C13" s="2">
        <v>65.28</v>
      </c>
      <c r="D13" s="2">
        <v>142.33666666666667</v>
      </c>
      <c r="E13" s="3">
        <v>17.986666666666668</v>
      </c>
      <c r="F13" s="3">
        <v>9.4433333333333334</v>
      </c>
      <c r="G13" s="3">
        <f t="shared" si="0"/>
        <v>13.715</v>
      </c>
      <c r="H13" s="3">
        <v>14.562333333333337</v>
      </c>
      <c r="I13" s="3">
        <v>14.377666666666668</v>
      </c>
      <c r="J13" s="3">
        <v>6.8280066666666688</v>
      </c>
      <c r="K13" s="2">
        <v>75.44646666666668</v>
      </c>
      <c r="L13" s="2">
        <v>1009.8000666666667</v>
      </c>
      <c r="M13" s="5"/>
    </row>
    <row r="14" spans="1:13" ht="15.75" x14ac:dyDescent="0.25">
      <c r="A14" s="4" t="s">
        <v>3</v>
      </c>
      <c r="B14" s="2">
        <v>74.656666666666666</v>
      </c>
      <c r="C14" s="2">
        <v>79.696666666666673</v>
      </c>
      <c r="D14" s="2">
        <v>112.14333333333336</v>
      </c>
      <c r="E14" s="3">
        <v>13.743333333333336</v>
      </c>
      <c r="F14" s="3">
        <v>6.6466666666666665</v>
      </c>
      <c r="G14" s="3">
        <f t="shared" si="0"/>
        <v>10.195</v>
      </c>
      <c r="H14" s="3">
        <v>11.896666666666667</v>
      </c>
      <c r="I14" s="3">
        <v>12.812666666666665</v>
      </c>
      <c r="J14" s="3">
        <v>7.5649966666666666</v>
      </c>
      <c r="K14" s="2">
        <v>39.819066666666664</v>
      </c>
      <c r="L14" s="2">
        <v>604.99106666666671</v>
      </c>
      <c r="M14" s="5"/>
    </row>
    <row r="15" spans="1:13" ht="15.75" x14ac:dyDescent="0.25">
      <c r="A15" s="4" t="s">
        <v>2</v>
      </c>
      <c r="B15" s="4">
        <v>66.2</v>
      </c>
      <c r="C15" s="2">
        <v>70.900000000000006</v>
      </c>
      <c r="D15" s="4">
        <v>70.099999999999994</v>
      </c>
      <c r="E15" s="4">
        <v>9.3800000000000008</v>
      </c>
      <c r="F15" s="4">
        <v>3.33</v>
      </c>
      <c r="G15" s="3">
        <f t="shared" si="0"/>
        <v>6.3550000000000004</v>
      </c>
      <c r="H15" s="3">
        <v>8.6</v>
      </c>
      <c r="I15" s="3">
        <v>10.51</v>
      </c>
      <c r="J15" s="4">
        <v>8.59</v>
      </c>
      <c r="K15" s="4">
        <v>17.7</v>
      </c>
      <c r="L15" s="4">
        <v>308.60000000000002</v>
      </c>
      <c r="M15" s="5"/>
    </row>
    <row r="16" spans="1:13" ht="15.75" x14ac:dyDescent="0.25">
      <c r="A16" s="4" t="s">
        <v>1</v>
      </c>
      <c r="B16" s="4">
        <v>70.099999999999994</v>
      </c>
      <c r="C16" s="2">
        <v>74.5</v>
      </c>
      <c r="D16" s="4">
        <v>48.1</v>
      </c>
      <c r="E16" s="4">
        <v>7.19</v>
      </c>
      <c r="F16" s="4">
        <v>1.92</v>
      </c>
      <c r="G16" s="3">
        <f t="shared" si="0"/>
        <v>4.5549999999999997</v>
      </c>
      <c r="H16" s="3">
        <v>6.19</v>
      </c>
      <c r="I16" s="3">
        <v>8.24</v>
      </c>
      <c r="J16" s="4">
        <v>9.7100000000000009</v>
      </c>
      <c r="K16" s="4">
        <v>11.5</v>
      </c>
      <c r="L16" s="2">
        <v>180</v>
      </c>
      <c r="M16" s="5"/>
    </row>
    <row r="17" spans="1:13" ht="15.75" x14ac:dyDescent="0.25">
      <c r="A17" s="4"/>
      <c r="B17" s="4"/>
      <c r="C17" s="2"/>
      <c r="D17" s="4"/>
      <c r="E17" s="4"/>
      <c r="F17" s="4"/>
      <c r="G17" s="3"/>
      <c r="H17" s="3"/>
      <c r="I17" s="3"/>
      <c r="J17" s="4"/>
      <c r="K17" s="4"/>
      <c r="L17" s="4"/>
      <c r="M17" s="5"/>
    </row>
    <row r="18" spans="1:13" ht="15.75" x14ac:dyDescent="0.25">
      <c r="A18" s="4" t="s">
        <v>0</v>
      </c>
      <c r="B18" s="4">
        <v>703.5</v>
      </c>
      <c r="C18" s="2">
        <f>SUM(C5:C16)</f>
        <v>747.03</v>
      </c>
      <c r="D18" s="2">
        <f>SUM(D5:D16)</f>
        <v>1537.688333333333</v>
      </c>
      <c r="E18" s="3">
        <f>AVERAGE(E5:E16)</f>
        <v>13.330833333333333</v>
      </c>
      <c r="F18" s="3">
        <f>AVERAGE(F5:F16)</f>
        <v>5.594444444444445</v>
      </c>
      <c r="G18" s="3">
        <f t="shared" si="0"/>
        <v>9.4626388888888897</v>
      </c>
      <c r="H18" s="3">
        <f>AVERAGE(H5:H16)</f>
        <v>10.23861111111111</v>
      </c>
      <c r="I18" s="3">
        <f>AVERAGE(I5:I16)</f>
        <v>10.192416666666666</v>
      </c>
      <c r="J18" s="3">
        <f>AVERAGE(J5:J16)</f>
        <v>8.3204586111111123</v>
      </c>
      <c r="K18" s="2">
        <f>SUM(K5:K16)</f>
        <v>666.36293333333344</v>
      </c>
      <c r="L18" s="2">
        <f>SUM(L5:L16)</f>
        <v>11330.156552585766</v>
      </c>
      <c r="M18" s="5"/>
    </row>
    <row r="19" spans="1:13" ht="15.75" x14ac:dyDescent="0.25">
      <c r="A19" s="4"/>
      <c r="B19" s="4"/>
      <c r="C19" s="2"/>
      <c r="D19" s="2"/>
      <c r="E19" s="3"/>
      <c r="F19" s="3"/>
      <c r="G19" s="3"/>
      <c r="H19" s="3"/>
      <c r="I19" s="3"/>
      <c r="J19" s="3"/>
      <c r="K19" s="2"/>
      <c r="L19" s="2"/>
      <c r="M19" s="5"/>
    </row>
    <row r="21" spans="1:13" ht="15.75" x14ac:dyDescent="0.2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3" ht="15.75" x14ac:dyDescent="0.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3" ht="15.75" x14ac:dyDescent="0.25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3" ht="15.75" x14ac:dyDescent="0.25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3" ht="15.75" x14ac:dyDescent="0.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3" ht="15.75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3" ht="15.75" x14ac:dyDescent="0.25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3" ht="15.75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3" ht="15.75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3" ht="15.75" x14ac:dyDescent="0.2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3" ht="15.75" x14ac:dyDescent="0.25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3" ht="15.75" x14ac:dyDescent="0.25">
      <c r="A32" s="4"/>
      <c r="B32" s="2"/>
      <c r="C32" s="2"/>
      <c r="D32" s="2"/>
      <c r="E32" s="3"/>
      <c r="F32" s="3"/>
      <c r="G32" s="3"/>
      <c r="H32" s="3"/>
      <c r="I32" s="3"/>
      <c r="J32" s="3"/>
      <c r="K32" s="2"/>
      <c r="L32" s="2"/>
    </row>
  </sheetData>
  <mergeCells count="1">
    <mergeCell ref="H2:I2"/>
  </mergeCells>
  <printOptions horizontalCentered="1" verticalCentered="1" gridLines="1"/>
  <pageMargins left="0.27559055118110237" right="0.43307086614173229" top="1.4566929133858268" bottom="0.98425196850393704" header="1.0236220472440944" footer="0.51181102362204722"/>
  <pageSetup paperSize="9" orientation="landscape" r:id="rId1"/>
  <headerFooter alignWithMargins="0">
    <oddHeader>&amp;C&amp;"Times New Roman,Bold"&amp;14Rothamsted 30-year Averages</oddHeader>
    <oddFooter>&amp;RREN/15.1.2001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H22" sqref="H22"/>
    </sheetView>
  </sheetViews>
  <sheetFormatPr defaultRowHeight="15" x14ac:dyDescent="0.2"/>
  <cols>
    <col min="1" max="1" width="15.140625" style="1" bestFit="1" customWidth="1"/>
    <col min="2" max="2" width="9.28515625" style="1" bestFit="1" customWidth="1"/>
    <col min="3" max="3" width="9.85546875" style="1" customWidth="1"/>
    <col min="4" max="4" width="9.5703125" style="1" bestFit="1" customWidth="1"/>
    <col min="5" max="5" width="9.28515625" style="1" bestFit="1" customWidth="1"/>
    <col min="6" max="6" width="8.85546875" style="1" customWidth="1"/>
    <col min="7" max="7" width="9.28515625" style="1" bestFit="1" customWidth="1"/>
    <col min="8" max="8" width="10" style="1" customWidth="1"/>
    <col min="9" max="9" width="9.85546875" style="1" customWidth="1"/>
    <col min="10" max="10" width="9.28515625" style="1" bestFit="1" customWidth="1"/>
    <col min="11" max="11" width="11" style="1" customWidth="1"/>
    <col min="12" max="12" width="10.85546875" style="1" bestFit="1" customWidth="1"/>
    <col min="13" max="16384" width="9.140625" style="1"/>
  </cols>
  <sheetData>
    <row r="1" spans="1:13" ht="18.75" x14ac:dyDescent="0.3">
      <c r="A1" s="6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15.75" x14ac:dyDescent="0.25">
      <c r="A2" s="4" t="s">
        <v>31</v>
      </c>
      <c r="B2" s="4" t="s">
        <v>30</v>
      </c>
      <c r="C2" s="4" t="s">
        <v>29</v>
      </c>
      <c r="D2" s="4" t="s">
        <v>28</v>
      </c>
      <c r="E2" s="4" t="s">
        <v>27</v>
      </c>
      <c r="F2" s="4" t="s">
        <v>26</v>
      </c>
      <c r="G2" s="4" t="s">
        <v>25</v>
      </c>
      <c r="H2" s="14" t="s">
        <v>24</v>
      </c>
      <c r="I2" s="14"/>
      <c r="J2" s="4" t="s">
        <v>23</v>
      </c>
      <c r="K2" s="4" t="s">
        <v>22</v>
      </c>
      <c r="L2" s="4" t="s">
        <v>21</v>
      </c>
    </row>
    <row r="3" spans="1:13" ht="15.75" x14ac:dyDescent="0.25">
      <c r="A3" s="4"/>
      <c r="B3" s="4" t="s">
        <v>15</v>
      </c>
      <c r="C3" s="4" t="s">
        <v>15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18</v>
      </c>
      <c r="I3" s="4" t="s">
        <v>17</v>
      </c>
      <c r="J3" s="4" t="s">
        <v>16</v>
      </c>
      <c r="K3" s="4" t="s">
        <v>15</v>
      </c>
      <c r="L3" s="4"/>
    </row>
    <row r="4" spans="1:13" ht="15.75" x14ac:dyDescent="0.25">
      <c r="A4" s="4"/>
      <c r="B4" s="4" t="s">
        <v>14</v>
      </c>
      <c r="C4" s="4" t="s">
        <v>13</v>
      </c>
      <c r="D4" s="4"/>
      <c r="E4" s="4"/>
      <c r="F4" s="4"/>
      <c r="G4" s="4"/>
      <c r="H4" s="4"/>
      <c r="I4" s="4"/>
      <c r="J4" s="4"/>
      <c r="K4" s="4"/>
      <c r="L4" s="4"/>
    </row>
    <row r="5" spans="1:13" ht="15.75" x14ac:dyDescent="0.25">
      <c r="A5" s="4" t="s">
        <v>12</v>
      </c>
      <c r="B5" s="2">
        <v>69.971100000000007</v>
      </c>
      <c r="C5" s="2"/>
      <c r="D5" s="2">
        <v>62.046999999999997</v>
      </c>
      <c r="E5" s="2">
        <v>6.7025344086021494</v>
      </c>
      <c r="F5" s="2">
        <v>1.1988161290322581</v>
      </c>
      <c r="G5" s="3">
        <f t="shared" ref="G5:G16" si="0">AVERAGE(E5:F5)</f>
        <v>3.9506752688172035</v>
      </c>
      <c r="H5" s="2">
        <v>4.6039795698924726</v>
      </c>
      <c r="I5" s="2">
        <v>6.8337623655913973</v>
      </c>
      <c r="J5" s="2">
        <v>10.43767383512545</v>
      </c>
      <c r="K5" s="2"/>
      <c r="L5" s="2">
        <v>245.08129032258063</v>
      </c>
      <c r="M5" s="5"/>
    </row>
    <row r="6" spans="1:13" ht="15.75" x14ac:dyDescent="0.25">
      <c r="A6" s="4" t="s">
        <v>11</v>
      </c>
      <c r="B6" s="2">
        <v>50.140233333333342</v>
      </c>
      <c r="C6" s="2"/>
      <c r="D6" s="2">
        <v>80.270233333333323</v>
      </c>
      <c r="E6" s="2">
        <v>6.9170904351395732</v>
      </c>
      <c r="F6" s="2">
        <v>0.92865525451559949</v>
      </c>
      <c r="G6" s="3">
        <f t="shared" si="0"/>
        <v>3.9228728448275865</v>
      </c>
      <c r="H6" s="2">
        <v>4.490656280788178</v>
      </c>
      <c r="I6" s="2">
        <v>6.1569007799671596</v>
      </c>
      <c r="J6" s="2">
        <v>10.450491926655721</v>
      </c>
      <c r="K6" s="2"/>
      <c r="L6" s="2">
        <v>472.19184318555</v>
      </c>
      <c r="M6" s="5"/>
    </row>
    <row r="7" spans="1:13" ht="15.75" x14ac:dyDescent="0.25">
      <c r="A7" s="4" t="s">
        <v>10</v>
      </c>
      <c r="B7" s="2">
        <v>50.795666666666669</v>
      </c>
      <c r="C7" s="2"/>
      <c r="D7" s="2">
        <v>114.89696666666667</v>
      </c>
      <c r="E7" s="2">
        <v>9.8920311827956997</v>
      </c>
      <c r="F7" s="2">
        <v>2.6681645161290319</v>
      </c>
      <c r="G7" s="3">
        <f t="shared" si="0"/>
        <v>6.2800978494623658</v>
      </c>
      <c r="H7" s="2">
        <v>6.0317247311827948</v>
      </c>
      <c r="I7" s="2">
        <v>6.4325215053763447</v>
      </c>
      <c r="J7" s="2">
        <v>10.298462365591398</v>
      </c>
      <c r="K7" s="2"/>
      <c r="L7" s="2">
        <v>824.29695340501814</v>
      </c>
      <c r="M7" s="5"/>
    </row>
    <row r="8" spans="1:13" ht="15.75" x14ac:dyDescent="0.25">
      <c r="A8" s="4" t="s">
        <v>9</v>
      </c>
      <c r="B8" s="2">
        <v>55.057533333333332</v>
      </c>
      <c r="C8" s="2"/>
      <c r="D8" s="2">
        <v>161.21860000000001</v>
      </c>
      <c r="E8" s="2">
        <v>12.631744444444443</v>
      </c>
      <c r="F8" s="2">
        <v>4.0223233333333335</v>
      </c>
      <c r="G8" s="3">
        <f t="shared" si="0"/>
        <v>8.327033888888888</v>
      </c>
      <c r="H8" s="2">
        <v>8.4905499999999989</v>
      </c>
      <c r="I8" s="2">
        <v>7.8781999999999979</v>
      </c>
      <c r="J8" s="2">
        <v>9.0246962962962964</v>
      </c>
      <c r="K8" s="2"/>
      <c r="L8" s="2">
        <v>1299.7093371647507</v>
      </c>
      <c r="M8" s="5"/>
    </row>
    <row r="9" spans="1:13" ht="15.75" x14ac:dyDescent="0.25">
      <c r="A9" s="4" t="s">
        <v>8</v>
      </c>
      <c r="B9" s="2">
        <v>54.687000000000005</v>
      </c>
      <c r="C9" s="2"/>
      <c r="D9" s="2">
        <v>194.61500000000007</v>
      </c>
      <c r="E9" s="2">
        <v>16.078268817204304</v>
      </c>
      <c r="F9" s="2">
        <v>6.8640537634408592</v>
      </c>
      <c r="G9" s="3">
        <f t="shared" si="0"/>
        <v>11.471161290322581</v>
      </c>
      <c r="H9" s="2">
        <v>11.987440860215056</v>
      </c>
      <c r="I9" s="2">
        <v>10.077989247311825</v>
      </c>
      <c r="J9" s="2">
        <v>7.8635053763440865</v>
      </c>
      <c r="K9" s="2"/>
      <c r="L9" s="2">
        <v>1632.1330107526887</v>
      </c>
      <c r="M9" s="5"/>
    </row>
    <row r="10" spans="1:13" ht="15.75" x14ac:dyDescent="0.25">
      <c r="A10" s="4" t="s">
        <v>7</v>
      </c>
      <c r="B10" s="2">
        <v>53.262733333333337</v>
      </c>
      <c r="C10" s="2"/>
      <c r="D10" s="2">
        <v>198.16209999999998</v>
      </c>
      <c r="E10" s="2">
        <v>19.13656666666667</v>
      </c>
      <c r="F10" s="2">
        <v>9.7564322222222213</v>
      </c>
      <c r="G10" s="3">
        <f t="shared" si="0"/>
        <v>14.446499444444445</v>
      </c>
      <c r="H10" s="2">
        <v>15.096600000000002</v>
      </c>
      <c r="I10" s="2">
        <v>12.547711111111109</v>
      </c>
      <c r="J10" s="2">
        <v>6.7534750000000017</v>
      </c>
      <c r="K10" s="2"/>
      <c r="L10" s="2">
        <v>1795.6111111111109</v>
      </c>
      <c r="M10" s="5"/>
    </row>
    <row r="11" spans="1:13" ht="15.75" x14ac:dyDescent="0.25">
      <c r="A11" s="4" t="s">
        <v>6</v>
      </c>
      <c r="B11" s="2">
        <v>49.872799999999998</v>
      </c>
      <c r="C11" s="2"/>
      <c r="D11" s="2">
        <v>205.18016666666665</v>
      </c>
      <c r="E11" s="2">
        <v>21.764129032258055</v>
      </c>
      <c r="F11" s="2">
        <v>11.897354838709678</v>
      </c>
      <c r="G11" s="3">
        <f t="shared" si="0"/>
        <v>16.830741935483864</v>
      </c>
      <c r="H11" s="2">
        <v>17.113602150537634</v>
      </c>
      <c r="I11" s="2">
        <v>14.464354838709674</v>
      </c>
      <c r="J11" s="2">
        <v>6.4004883512544808</v>
      </c>
      <c r="K11" s="2"/>
      <c r="L11" s="2">
        <v>1729.1766666666667</v>
      </c>
      <c r="M11" s="5"/>
    </row>
    <row r="12" spans="1:13" ht="15.75" x14ac:dyDescent="0.25">
      <c r="A12" s="4" t="s">
        <v>5</v>
      </c>
      <c r="B12" s="2">
        <v>63.730333333333334</v>
      </c>
      <c r="C12" s="2"/>
      <c r="D12" s="2">
        <v>196.24113333333329</v>
      </c>
      <c r="E12" s="2">
        <v>21.569924731182798</v>
      </c>
      <c r="F12" s="2">
        <v>11.841273118279567</v>
      </c>
      <c r="G12" s="3">
        <f t="shared" si="0"/>
        <v>16.705598924731184</v>
      </c>
      <c r="H12" s="2">
        <v>17.096</v>
      </c>
      <c r="I12" s="2">
        <v>15.4343440860215</v>
      </c>
      <c r="J12" s="2">
        <v>6.5312222222222216</v>
      </c>
      <c r="K12" s="2"/>
      <c r="L12" s="2">
        <v>1478.5113978494624</v>
      </c>
      <c r="M12" s="5"/>
    </row>
    <row r="13" spans="1:13" ht="15.75" x14ac:dyDescent="0.25">
      <c r="A13" s="4" t="s">
        <v>4</v>
      </c>
      <c r="B13" s="2">
        <v>57.631800000000005</v>
      </c>
      <c r="C13" s="2"/>
      <c r="D13" s="2">
        <v>143.39179999999996</v>
      </c>
      <c r="E13" s="2">
        <v>18.281966666666669</v>
      </c>
      <c r="F13" s="2">
        <v>9.9245066666666677</v>
      </c>
      <c r="G13" s="3">
        <f t="shared" si="0"/>
        <v>14.103236666666668</v>
      </c>
      <c r="H13" s="2">
        <v>14.903000000000002</v>
      </c>
      <c r="I13" s="2">
        <v>14.86627777777778</v>
      </c>
      <c r="J13" s="2">
        <v>6.9666585887611765</v>
      </c>
      <c r="K13" s="2"/>
      <c r="L13" s="2">
        <v>1032.3071111111112</v>
      </c>
      <c r="M13" s="5"/>
    </row>
    <row r="14" spans="1:13" ht="15.75" x14ac:dyDescent="0.25">
      <c r="A14" s="4" t="s">
        <v>3</v>
      </c>
      <c r="B14" s="2">
        <v>81.681766666666675</v>
      </c>
      <c r="C14" s="2"/>
      <c r="D14" s="2">
        <v>111.71529999999998</v>
      </c>
      <c r="E14" s="2">
        <v>14.04417204301075</v>
      </c>
      <c r="F14" s="2">
        <v>7.1251086021505383</v>
      </c>
      <c r="G14" s="3">
        <f t="shared" si="0"/>
        <v>10.584640322580643</v>
      </c>
      <c r="H14" s="2">
        <v>11.786838709677422</v>
      </c>
      <c r="I14" s="2">
        <v>13.233408602150536</v>
      </c>
      <c r="J14" s="2">
        <v>7.7964462365591389</v>
      </c>
      <c r="K14" s="2"/>
      <c r="L14" s="2">
        <v>608.72329032258062</v>
      </c>
      <c r="M14" s="5"/>
    </row>
    <row r="15" spans="1:13" ht="15.75" x14ac:dyDescent="0.25">
      <c r="A15" s="4" t="s">
        <v>2</v>
      </c>
      <c r="B15" s="2">
        <v>76.63266666666668</v>
      </c>
      <c r="C15" s="2"/>
      <c r="D15" s="2">
        <v>70.745833333333337</v>
      </c>
      <c r="E15" s="2">
        <v>9.724788888888888</v>
      </c>
      <c r="F15" s="2">
        <v>3.799112222222222</v>
      </c>
      <c r="G15" s="3">
        <f t="shared" si="0"/>
        <v>6.761950555555555</v>
      </c>
      <c r="H15" s="2">
        <v>8.3448033333333331</v>
      </c>
      <c r="I15" s="2">
        <v>10.847744444444448</v>
      </c>
      <c r="J15" s="2">
        <v>8.3281574074074083</v>
      </c>
      <c r="K15" s="4"/>
      <c r="L15" s="2">
        <v>311.49177777777771</v>
      </c>
      <c r="M15" s="5"/>
    </row>
    <row r="16" spans="1:13" ht="15.75" x14ac:dyDescent="0.25">
      <c r="A16" s="4" t="s">
        <v>1</v>
      </c>
      <c r="B16" s="2">
        <v>69.519266666666653</v>
      </c>
      <c r="C16" s="2"/>
      <c r="D16" s="2">
        <v>53.804366666666667</v>
      </c>
      <c r="E16" s="2">
        <v>6.889359139784947</v>
      </c>
      <c r="F16" s="2">
        <v>1.6577774193548389</v>
      </c>
      <c r="G16" s="3">
        <f t="shared" si="0"/>
        <v>4.2735682795698926</v>
      </c>
      <c r="H16" s="2">
        <v>5.7278720430107528</v>
      </c>
      <c r="I16" s="2">
        <v>8.4074139784946222</v>
      </c>
      <c r="J16" s="2">
        <v>9.4493848566308252</v>
      </c>
      <c r="K16" s="4"/>
      <c r="L16" s="2">
        <v>189.16763082437276</v>
      </c>
      <c r="M16" s="5"/>
    </row>
    <row r="17" spans="1:13" ht="15.75" x14ac:dyDescent="0.25">
      <c r="A17" s="4"/>
      <c r="B17" s="2"/>
      <c r="C17" s="2"/>
      <c r="D17" s="2"/>
      <c r="E17" s="2"/>
      <c r="F17" s="2"/>
      <c r="G17" s="3"/>
      <c r="H17" s="2"/>
      <c r="I17" s="2"/>
      <c r="J17" s="2"/>
      <c r="K17" s="4"/>
      <c r="L17" s="2"/>
      <c r="M17" s="5"/>
    </row>
    <row r="18" spans="1:13" ht="15.75" x14ac:dyDescent="0.25">
      <c r="A18" s="4" t="s">
        <v>0</v>
      </c>
      <c r="B18" s="2">
        <v>732.98223333333351</v>
      </c>
      <c r="C18" s="2"/>
      <c r="D18" s="2">
        <v>1592.2884999999997</v>
      </c>
      <c r="E18" s="2">
        <v>13.636048038053746</v>
      </c>
      <c r="F18" s="2">
        <v>5.973631507171401</v>
      </c>
      <c r="G18" s="3">
        <f>AVERAGE(E18:F18)</f>
        <v>9.8048397726125742</v>
      </c>
      <c r="H18" s="2">
        <v>10.472755639886467</v>
      </c>
      <c r="I18" s="2">
        <v>10.598385728079702</v>
      </c>
      <c r="J18" s="2">
        <v>8.3583885385706829</v>
      </c>
      <c r="K18" s="2"/>
      <c r="L18" s="2">
        <v>968.20011837447248</v>
      </c>
      <c r="M18" s="5"/>
    </row>
    <row r="19" spans="1:13" ht="15.75" x14ac:dyDescent="0.25">
      <c r="A19" s="4"/>
      <c r="B19" s="4"/>
      <c r="C19" s="2"/>
      <c r="D19" s="2"/>
      <c r="E19" s="3"/>
      <c r="F19" s="3"/>
      <c r="G19" s="3"/>
      <c r="H19" s="3"/>
      <c r="I19" s="3"/>
      <c r="J19" s="3"/>
      <c r="K19" s="2"/>
      <c r="L19" s="2"/>
      <c r="M19" s="5"/>
    </row>
    <row r="20" spans="1:13" ht="15.75" x14ac:dyDescent="0.25">
      <c r="C20" s="2"/>
    </row>
    <row r="21" spans="1:13" ht="15.75" x14ac:dyDescent="0.25">
      <c r="A21" s="4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</row>
    <row r="22" spans="1:13" ht="15.75" x14ac:dyDescent="0.25">
      <c r="A22" s="4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</row>
    <row r="23" spans="1:13" ht="15.75" x14ac:dyDescent="0.25">
      <c r="A23" s="4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</row>
    <row r="24" spans="1:13" ht="15.75" x14ac:dyDescent="0.25">
      <c r="A24" s="4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</row>
    <row r="25" spans="1:13" ht="15.75" x14ac:dyDescent="0.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3" ht="15.75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3" ht="15.75" x14ac:dyDescent="0.25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3" ht="15.75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3" ht="15.75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3" ht="15.75" x14ac:dyDescent="0.2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3" ht="15.75" x14ac:dyDescent="0.25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3" ht="15.75" x14ac:dyDescent="0.25">
      <c r="A32" s="4"/>
      <c r="B32" s="2"/>
      <c r="C32" s="2"/>
      <c r="D32" s="2"/>
      <c r="E32" s="3"/>
      <c r="F32" s="3"/>
      <c r="G32" s="3"/>
      <c r="H32" s="3"/>
      <c r="I32" s="3"/>
      <c r="J32" s="3"/>
      <c r="K32" s="2"/>
      <c r="L32" s="2"/>
    </row>
  </sheetData>
  <mergeCells count="1">
    <mergeCell ref="H2:I2"/>
  </mergeCells>
  <printOptions horizontalCentered="1" verticalCentered="1" gridLines="1"/>
  <pageMargins left="0.27559055118110237" right="0.43307086614173229" top="1.46" bottom="0.98425196850393704" header="1.02" footer="0.51181102362204722"/>
  <pageSetup orientation="landscape" r:id="rId1"/>
  <headerFooter alignWithMargins="0">
    <oddHeader>&amp;C&amp;"Times New Roman,Bold"&amp;14Rothamsted 30-year Averages</oddHeader>
    <oddFooter>&amp;RREN/15.1.2001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1961-1990</vt:lpstr>
      <vt:lpstr>1971-2000</vt:lpstr>
      <vt:lpstr>1981-2010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Scott</dc:creator>
  <cp:lastModifiedBy>Sarah Perryman</cp:lastModifiedBy>
  <dcterms:created xsi:type="dcterms:W3CDTF">2017-04-19T12:48:45Z</dcterms:created>
  <dcterms:modified xsi:type="dcterms:W3CDTF">2017-04-21T15:18:49Z</dcterms:modified>
</cp:coreProperties>
</file>