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https://rothamsted.sharepoint.com/sites/e-RA/Shared Documents/General/Other long-term experiments/LT Liming expts/e-RA data/FAIRIFIED data/CATION reanalysis/"/>
    </mc:Choice>
  </mc:AlternateContent>
  <xr:revisionPtr revIDLastSave="11" documentId="8_{BF7B6807-6428-4C51-8681-08BDEB54CF85}" xr6:coauthVersionLast="47" xr6:coauthVersionMax="47" xr10:uidLastSave="{17B39094-C3FC-4705-80C1-DA0F56019A28}"/>
  <bookViews>
    <workbookView xWindow="-120" yWindow="-16320" windowWidth="29040" windowHeight="15840" xr2:uid="{00000000-000D-0000-FFFF-FFFF00000000}"/>
  </bookViews>
  <sheets>
    <sheet name="README" sheetId="5" r:id="rId1"/>
    <sheet name="fields_metadata" sheetId="11" r:id="rId2"/>
    <sheet name="soil_data" sheetId="2" r:id="rId3"/>
    <sheet name="liming_factor_data" sheetId="8" r:id="rId4"/>
    <sheet name="p_factor_data" sheetId="9" r:id="rId5"/>
    <sheet name="k_factor_data" sheetId="10" r:id="rId6"/>
    <sheet name="detection_limit_data" sheetId="12" r:id="rId7"/>
    <sheet name="notes_data" sheetId="7" r:id="rId8"/>
  </sheets>
  <definedNames>
    <definedName name="_xlnm._FilterDatabase" localSheetId="2" hidden="1">soil_data!$A$1:$R$193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9" l="1"/>
</calcChain>
</file>

<file path=xl/sharedStrings.xml><?xml version="1.0" encoding="utf-8"?>
<sst xmlns="http://schemas.openxmlformats.org/spreadsheetml/2006/main" count="1231" uniqueCount="331">
  <si>
    <t>K</t>
  </si>
  <si>
    <t>P</t>
  </si>
  <si>
    <t>H</t>
  </si>
  <si>
    <t>L</t>
  </si>
  <si>
    <t>M</t>
  </si>
  <si>
    <t>12</t>
  </si>
  <si>
    <t>22</t>
  </si>
  <si>
    <t>32</t>
  </si>
  <si>
    <t>41</t>
  </si>
  <si>
    <t>51</t>
  </si>
  <si>
    <t>61</t>
  </si>
  <si>
    <t>72</t>
  </si>
  <si>
    <t>82</t>
  </si>
  <si>
    <t>92</t>
  </si>
  <si>
    <t>101</t>
  </si>
  <si>
    <t>112</t>
  </si>
  <si>
    <t>122</t>
  </si>
  <si>
    <t>132</t>
  </si>
  <si>
    <t>141</t>
  </si>
  <si>
    <t>151</t>
  </si>
  <si>
    <t>162</t>
  </si>
  <si>
    <t>171</t>
  </si>
  <si>
    <t>182</t>
  </si>
  <si>
    <t>192</t>
  </si>
  <si>
    <t>201</t>
  </si>
  <si>
    <t>211</t>
  </si>
  <si>
    <t>222</t>
  </si>
  <si>
    <t>231</t>
  </si>
  <si>
    <t>242</t>
  </si>
  <si>
    <t>251</t>
  </si>
  <si>
    <t>261</t>
  </si>
  <si>
    <t>271</t>
  </si>
  <si>
    <t>281</t>
  </si>
  <si>
    <t>292</t>
  </si>
  <si>
    <t>301</t>
  </si>
  <si>
    <t>311</t>
  </si>
  <si>
    <t>322</t>
  </si>
  <si>
    <t>Block</t>
  </si>
  <si>
    <t>Plot</t>
  </si>
  <si>
    <t>README</t>
  </si>
  <si>
    <t>Title:</t>
  </si>
  <si>
    <t>Description:</t>
  </si>
  <si>
    <t>This dataset is provided by e-RA, the electronic Rothamsted Archive, and the Rothamsted Long Term Experiments</t>
  </si>
  <si>
    <t>http://www.era.rothamsted.ac.uk/</t>
  </si>
  <si>
    <t xml:space="preserve">The Excel worksheet fields_metadata contains column descriptions for all the resources. </t>
  </si>
  <si>
    <t>Each _data suffix worksheet is a data resource. The data resources for this dataset are described below.</t>
  </si>
  <si>
    <t>For all other information refer to the landing page or machine readable metadata.json</t>
  </si>
  <si>
    <t>Resource descriptions:</t>
  </si>
  <si>
    <t>resource_id</t>
  </si>
  <si>
    <t>resource_title</t>
  </si>
  <si>
    <t>resource_description</t>
  </si>
  <si>
    <t>soil_data</t>
  </si>
  <si>
    <t>Soil data</t>
  </si>
  <si>
    <t>liming_factor_data</t>
  </si>
  <si>
    <t>Liming treatment factor level descriptions</t>
  </si>
  <si>
    <t>p_factor_data</t>
  </si>
  <si>
    <t>P treatment factor level descriptions</t>
  </si>
  <si>
    <t>k_factor_data</t>
  </si>
  <si>
    <t>K treatment factor level descriptions</t>
  </si>
  <si>
    <t>notes_data</t>
  </si>
  <si>
    <t>Notes</t>
  </si>
  <si>
    <t>Conditions of Use:</t>
  </si>
  <si>
    <t xml:space="preserve">Rights Holder: </t>
  </si>
  <si>
    <t>Rothamsted Research</t>
  </si>
  <si>
    <t xml:space="preserve">License: </t>
  </si>
  <si>
    <t>This dataset is available under a Creative Commons Attribution Licence (4.0). https://creativecommons.org/licenses/by/4.0/</t>
  </si>
  <si>
    <t>Cite this Dataset:</t>
  </si>
  <si>
    <t xml:space="preserve">Conditions of use: </t>
  </si>
  <si>
    <t>Rothamsted relies on the integrity of users to ensure that Rothamsted Research receives suitable acknowledgment as being the originators of these data. This enables us to monitor the use of each dataset and to demonstrate their value. Please send us a link to any publication that uses this Rothamsted data.</t>
  </si>
  <si>
    <t>Supplementary materials:</t>
  </si>
  <si>
    <t>Resource name</t>
  </si>
  <si>
    <t xml:space="preserve">link </t>
  </si>
  <si>
    <t>description</t>
  </si>
  <si>
    <t>Bolton, 1971</t>
  </si>
  <si>
    <t>Paper describing setting up the experiment and results from the early years of the experiment</t>
  </si>
  <si>
    <t>Bolton, 1977a</t>
  </si>
  <si>
    <t>Paper describing liming response of potatoes and oats to P, K and Mg fertilizer factor levels</t>
  </si>
  <si>
    <t>Bolton, 1977b</t>
  </si>
  <si>
    <t>Paper describing changes in soil pH and exchangeable calcium over 12 years</t>
  </si>
  <si>
    <t>Holland et al, 2019</t>
  </si>
  <si>
    <t>Paper describing yield response of all crops grown, 1962-1996</t>
  </si>
  <si>
    <t>Rothamsted long-term liming experiment plans 1962-1996</t>
  </si>
  <si>
    <t>Rothamsted long-term liming experiments lime and fertilizer treatments 1962-1996</t>
  </si>
  <si>
    <t>Summary of the lime and fertilizer treatments applied to the long-term liming experiments at Rothamsted, 1962-1996</t>
  </si>
  <si>
    <t>Rothamsted long-term liming experiment crop yields 1962-1996</t>
  </si>
  <si>
    <t>Details of crop yields, lime and fertilizer treatments and cropping details for the Rothamsted long-term liming experiment 1962-1996</t>
  </si>
  <si>
    <t>0-18</t>
  </si>
  <si>
    <t>0-23</t>
  </si>
  <si>
    <t>sub-plot</t>
  </si>
  <si>
    <t>note_id</t>
  </si>
  <si>
    <t>years</t>
  </si>
  <si>
    <t>treatment_factor</t>
  </si>
  <si>
    <t>treatment_factor_rdfType</t>
  </si>
  <si>
    <t>factor_level_name</t>
  </si>
  <si>
    <t>frequency</t>
  </si>
  <si>
    <t>total_amount</t>
  </si>
  <si>
    <t>total_amount_unit</t>
  </si>
  <si>
    <t>treatment_form</t>
  </si>
  <si>
    <t>treatment_form_rdfType</t>
  </si>
  <si>
    <t>Factor level shows no lime applied.  Soil pH approximately 4.5. See https://doi.org/10.23637/wcs10-Treatments-01</t>
  </si>
  <si>
    <t>1962-1996</t>
  </si>
  <si>
    <t>pH exposure</t>
  </si>
  <si>
    <t>http://purl.obolibrary.org/obo/PECO_0007171</t>
  </si>
  <si>
    <t>none</t>
  </si>
  <si>
    <r>
      <t>t CaCO</t>
    </r>
    <r>
      <rPr>
        <vertAlign val="subscript"/>
        <sz val="11"/>
        <color rgb="FF000000"/>
        <rFont val="Calibri"/>
        <family val="2"/>
        <scheme val="minor"/>
      </rPr>
      <t>3</t>
    </r>
    <r>
      <rPr>
        <sz val="11"/>
        <color rgb="FF000000"/>
        <rFont val="Calibri"/>
        <family val="2"/>
        <scheme val="minor"/>
      </rPr>
      <t xml:space="preserve"> ha</t>
    </r>
    <r>
      <rPr>
        <vertAlign val="superscript"/>
        <sz val="11"/>
        <color rgb="FF000000"/>
        <rFont val="Calibri"/>
        <family val="2"/>
        <scheme val="minor"/>
      </rPr>
      <t xml:space="preserve">-1 </t>
    </r>
  </si>
  <si>
    <t>Ground limestone/chalk</t>
  </si>
  <si>
    <t>http://aims.fao.org/aos/agrovoc/c_4342</t>
  </si>
  <si>
    <t>irregular</t>
  </si>
  <si>
    <t>treatment_factor_group</t>
  </si>
  <si>
    <t>amount</t>
  </si>
  <si>
    <t>amount_unit</t>
  </si>
  <si>
    <t>Factor level 0 shows no P treatment applied period 1. In period 2 this factor was divided into P0 and P1 treatments.  See https://doi.org/10.23637/rcs10-Treatments-01</t>
  </si>
  <si>
    <t xml:space="preserve">period1 </t>
  </si>
  <si>
    <t>1962-1980</t>
  </si>
  <si>
    <t>phosphorous nutrient exposure</t>
  </si>
  <si>
    <t>http://purl.obolibrary.org/obo/PECO_0007397</t>
  </si>
  <si>
    <t>Factor level P shows P treatment applied period 1. 27.5kgP each year, except in 1968 and 1974 (55kgP to potatoes) and 1969, 1979 and 1980 (none applied, fallow). In period 2 this factor was divided into P2 and P3 treatments.  See https://doi.org/10.23637/rcs10-Treatments-01</t>
  </si>
  <si>
    <r>
      <t>kg P ha</t>
    </r>
    <r>
      <rPr>
        <vertAlign val="superscript"/>
        <sz val="11"/>
        <color rgb="FF000000"/>
        <rFont val="Calibri"/>
        <family val="2"/>
        <scheme val="minor"/>
      </rPr>
      <t>-1</t>
    </r>
  </si>
  <si>
    <t>annual</t>
  </si>
  <si>
    <r>
      <t>kg P ha</t>
    </r>
    <r>
      <rPr>
        <vertAlign val="superscript"/>
        <sz val="11"/>
        <color rgb="FF000000"/>
        <rFont val="Calibri"/>
        <family val="2"/>
        <scheme val="minor"/>
      </rPr>
      <t xml:space="preserve">-1 </t>
    </r>
  </si>
  <si>
    <t>triple superphosphate</t>
  </si>
  <si>
    <t>http://aims.fao.org/aos/agrovoc/c_7521</t>
  </si>
  <si>
    <t>Factor level (0)P0 shows no P treatment applied period 2. (0) indicates no P applied period 1.  See https://doi.org/10.23637/rcs10-Treatments-01</t>
  </si>
  <si>
    <t xml:space="preserve">period2 </t>
  </si>
  <si>
    <t>1981-1996</t>
  </si>
  <si>
    <t>(0)P0</t>
  </si>
  <si>
    <t>(0)P1</t>
  </si>
  <si>
    <t>3 times at different rates</t>
  </si>
  <si>
    <t>Factor level (P)P2 shows P2 treatment applied period 2, over three applications, 1981 (25 kg P), 1983 (50kg P), 1988 (25kg P). (P) indicates P applied period 1.  See https://doi.org/10.23637/rcs10-Treatments-01</t>
  </si>
  <si>
    <t>(P)P2</t>
  </si>
  <si>
    <t>(P)P3</t>
  </si>
  <si>
    <t>4 times at different rates</t>
  </si>
  <si>
    <t>p_factor_level</t>
  </si>
  <si>
    <t>Indicates no K applied from 1962 to 1980. Basal K fertilizer applied to all plots 1981 onward.</t>
  </si>
  <si>
    <t>potassium nutrient exposure</t>
  </si>
  <si>
    <t>http://purl.obolibrary.org/obo/PECO_0007293</t>
  </si>
  <si>
    <r>
      <t>kg K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</si>
  <si>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r>
      <t>kg K ha</t>
    </r>
    <r>
      <rPr>
        <vertAlign val="superscript"/>
        <sz val="11"/>
        <color rgb="FF000000"/>
        <rFont val="Calibri"/>
        <family val="2"/>
        <scheme val="minor"/>
      </rPr>
      <t>-1</t>
    </r>
  </si>
  <si>
    <t>potassium chloride</t>
  </si>
  <si>
    <t>http://aims.fao.org/aos/agrovoc/c_6140</t>
  </si>
  <si>
    <t>k_1962-80_factor_level</t>
  </si>
  <si>
    <t>Describes the different liming treatment factor levels used, 1962-1996.</t>
  </si>
  <si>
    <t xml:space="preserve">Describes the different P treatment factor levels used, 1962-1996. </t>
  </si>
  <si>
    <t>Describes the different K treatment factor levels used, 1962-1980. From 1981 basal K was applied to all plots.</t>
  </si>
  <si>
    <t>Sub-plots without Mg application 1974-1979.</t>
  </si>
  <si>
    <t>resource</t>
  </si>
  <si>
    <t>name</t>
  </si>
  <si>
    <t>title</t>
  </si>
  <si>
    <t>type</t>
  </si>
  <si>
    <t>rdfType</t>
  </si>
  <si>
    <t>format</t>
  </si>
  <si>
    <t>measurement_unit</t>
  </si>
  <si>
    <t>missingValues</t>
  </si>
  <si>
    <t>constraints</t>
  </si>
  <si>
    <t>reference</t>
  </si>
  <si>
    <t>plot</t>
  </si>
  <si>
    <t>integer</t>
  </si>
  <si>
    <t>http://purl.obolibrary.org/obo/STATO_0000447</t>
  </si>
  <si>
    <t xml:space="preserve">Plot number.  </t>
  </si>
  <si>
    <t>https://doi.org/10.23637/rcs10-Plans</t>
  </si>
  <si>
    <t>block</t>
  </si>
  <si>
    <t>http://purl.obolibrary.org/obo/AGRO_00000303</t>
  </si>
  <si>
    <t>Block number 1 or 2</t>
  </si>
  <si>
    <t>Sub-plot</t>
  </si>
  <si>
    <t>http://purl.obolibrary.org/obo/STATO_0000448</t>
  </si>
  <si>
    <t>1974-1980 and 1987-1996 only</t>
  </si>
  <si>
    <t>year</t>
  </si>
  <si>
    <t>https://schema.org/Date</t>
  </si>
  <si>
    <t>YYYY</t>
  </si>
  <si>
    <t>soil_depth</t>
  </si>
  <si>
    <t>Depth of soil sampled</t>
  </si>
  <si>
    <t>string</t>
  </si>
  <si>
    <t>cm</t>
  </si>
  <si>
    <t>https://doi.org/10.23637/rcs10-Treatments-01 </t>
  </si>
  <si>
    <t>liming_factor_level</t>
  </si>
  <si>
    <t>Lime treatment</t>
  </si>
  <si>
    <t>http://aims.fao.org/aos/agrovoc/c_200</t>
  </si>
  <si>
    <t>liming_factor_data.factor_level_name</t>
  </si>
  <si>
    <t>The four different lime treatments applied</t>
  </si>
  <si>
    <t>number</t>
  </si>
  <si>
    <t>P treatment between 1962 and 1980, and 1981-1996</t>
  </si>
  <si>
    <t>p_factor_data.factor_level_name</t>
  </si>
  <si>
    <t>The different phosphorus treatments applied 1962-1980, and 1981-1996</t>
  </si>
  <si>
    <t>K treatment between 1962 and 1980</t>
  </si>
  <si>
    <t>k_factor_data.factor_level_name</t>
  </si>
  <si>
    <t>Whether potassium treatment is applied or not, 1962-1980</t>
  </si>
  <si>
    <r>
      <t>mg kg</t>
    </r>
    <r>
      <rPr>
        <vertAlign val="superscript"/>
        <sz val="11"/>
        <color rgb="FF000000"/>
        <rFont val="Calibri"/>
        <family val="2"/>
        <scheme val="minor"/>
      </rPr>
      <t>-1</t>
    </r>
    <r>
      <rPr>
        <sz val="11"/>
        <color rgb="FF000000"/>
        <rFont val="Calibri"/>
        <family val="2"/>
        <scheme val="minor"/>
      </rPr>
      <t xml:space="preserve"> dry soil</t>
    </r>
  </si>
  <si>
    <t>exch_ca</t>
  </si>
  <si>
    <t>Exchangeable Calcium</t>
  </si>
  <si>
    <t>exch_k</t>
  </si>
  <si>
    <t>Exchangeable Potassium</t>
  </si>
  <si>
    <t>exch_mg</t>
  </si>
  <si>
    <t>Exchangeable Magnesium</t>
  </si>
  <si>
    <t>http://aims.fao.org/aos/agrovoc/c_4517</t>
  </si>
  <si>
    <t>exch_na</t>
  </si>
  <si>
    <t>Exchangeable Sodium</t>
  </si>
  <si>
    <t>http://aims.fao.org/aos/agrovoc/c_7145</t>
  </si>
  <si>
    <t>exch_mn</t>
  </si>
  <si>
    <t>Exchangeable Manganese</t>
  </si>
  <si>
    <t>http://aims.fao.org/aos/agrovoc/c_4570</t>
  </si>
  <si>
    <t>Note</t>
  </si>
  <si>
    <t>notes_data.note_id</t>
  </si>
  <si>
    <t>Whether notes are applied or not</t>
  </si>
  <si>
    <t>http://schema.org/name</t>
  </si>
  <si>
    <t>primary key</t>
  </si>
  <si>
    <t>https://schema.org/identifier</t>
  </si>
  <si>
    <t>uri</t>
  </si>
  <si>
    <t>Description</t>
  </si>
  <si>
    <t>http://schema.org/description</t>
  </si>
  <si>
    <t>Description of the factor level</t>
  </si>
  <si>
    <t>https://doi.org/10.23637/rcs10-Treatments-01</t>
  </si>
  <si>
    <t>Years of treatment</t>
  </si>
  <si>
    <t xml:space="preserve">https://schema.org/temporalCoverage </t>
  </si>
  <si>
    <t>Years in which the treatment factor is applied</t>
  </si>
  <si>
    <t>Treatment factor</t>
  </si>
  <si>
    <t>http://purl.obolibrary.org/obo/NCIT_C164385</t>
  </si>
  <si>
    <t>Name for the treatment factor</t>
  </si>
  <si>
    <t>Treatment factor rdfType</t>
  </si>
  <si>
    <t>URI for the treatment factor</t>
  </si>
  <si>
    <t>Name of treatment factor level</t>
  </si>
  <si>
    <t>Name of the factor level</t>
  </si>
  <si>
    <t>How frequently factor level applied</t>
  </si>
  <si>
    <t>https://schema.org/frequency</t>
  </si>
  <si>
    <t>How frequently the lime treatment factor is applied, eg annually, infrequently</t>
  </si>
  <si>
    <t>Total amount of lime applied over experiment</t>
  </si>
  <si>
    <t>http://purl.obolibrary.org/obo/STATO_0000265</t>
  </si>
  <si>
    <t>Total amount of lime applied over the course of the experiment</t>
  </si>
  <si>
    <t xml:space="preserve">Total amount applied unit </t>
  </si>
  <si>
    <t>http://schema.org/unitText</t>
  </si>
  <si>
    <t>The rate at which the total amount of lime is applied over the course of the experiment</t>
  </si>
  <si>
    <t>Treatment form</t>
  </si>
  <si>
    <t>Chemical form of the treatment applied</t>
  </si>
  <si>
    <t>Treatment form rdfType</t>
  </si>
  <si>
    <t>A controlled vocabulary URI for the treatment factor level form</t>
  </si>
  <si>
    <t>Treatment factor group</t>
  </si>
  <si>
    <t>P applied at different rates for the two different phases of the experiment. This groups comparable P rates applied at different phases of the experiment.</t>
  </si>
  <si>
    <t>Fertilizer treatment applied</t>
  </si>
  <si>
    <t>A controlled vocabulary URI for the treatment factor</t>
  </si>
  <si>
    <t>Amount of treatment factor applied</t>
  </si>
  <si>
    <t>https://schema.org/QuantitativeValue</t>
  </si>
  <si>
    <t>The annual amount of P applied over the relevant period</t>
  </si>
  <si>
    <t>Amount of treatment factor applied unit</t>
  </si>
  <si>
    <r>
      <t>kg P ha</t>
    </r>
    <r>
      <rPr>
        <vertAlign val="superscript"/>
        <sz val="11"/>
        <color rgb="FF000000"/>
        <rFont val="Calibri"/>
        <family val="2"/>
        <scheme val="minor"/>
      </rPr>
      <t>-1</t>
    </r>
    <r>
      <rPr>
        <sz val="11"/>
        <color rgb="FF000000"/>
        <rFont val="Calibri"/>
        <family val="2"/>
        <scheme val="minor"/>
      </rPr>
      <t xml:space="preserve"> yr-1</t>
    </r>
  </si>
  <si>
    <t>The rate at which the amount is applied over the relevant period (1 or 2)</t>
  </si>
  <si>
    <t>Frequency of application of P treatment, annual (Period 1) or infrequent (Period 2)</t>
  </si>
  <si>
    <t>Total application over relevant period (1 or 2)</t>
  </si>
  <si>
    <t>Total amount of P applied over the relevant period (1 or 2)</t>
  </si>
  <si>
    <t>Total application unit over the relevant period (1 or 2)</t>
  </si>
  <si>
    <t>The rate at which the total amount is applied over the relevant period (1 or 2)</t>
  </si>
  <si>
    <t>The annual amount of the treatment applied over the relevant period</t>
  </si>
  <si>
    <t xml:space="preserve">The annual rate at which the treatment is applied over the relevant period </t>
  </si>
  <si>
    <t>How frequently the  treatment factor is applied, eg annually</t>
  </si>
  <si>
    <t>Total amount of treatment factor applied over experiment</t>
  </si>
  <si>
    <t>The total amount of the treatment applied over the course of the experiment</t>
  </si>
  <si>
    <t>https://schema.org/unitText</t>
  </si>
  <si>
    <t>The rate at which the total amount of treatment is applied over the course of the experiment</t>
  </si>
  <si>
    <t>Note identification</t>
  </si>
  <si>
    <t>Note number</t>
  </si>
  <si>
    <t>Additional explanatory notes for records in the soil_data_table</t>
  </si>
  <si>
    <t>exch_fe</t>
  </si>
  <si>
    <t>exch_cu</t>
  </si>
  <si>
    <t>exch_zn</t>
  </si>
  <si>
    <t>exch_al</t>
  </si>
  <si>
    <t>Exchangeable Aluminium</t>
  </si>
  <si>
    <t xml:space="preserve">Depth of soil sampled. 12-20 cores were taken from the central section of each plot and combined to make one sample. </t>
  </si>
  <si>
    <t>Exchangeable Iron</t>
  </si>
  <si>
    <t>Exchangeable Copper</t>
  </si>
  <si>
    <t>Exchangeable Zinc</t>
  </si>
  <si>
    <t>http://aims.fao.org/aos/agrovoc/c_317</t>
  </si>
  <si>
    <t>http://aims.fao.org/aos/agrovoc/c_3950</t>
  </si>
  <si>
    <t>http://aims.fao.org/aos/agrovoc/c_1868</t>
  </si>
  <si>
    <t>http://aims.fao.org/aos/agrovoc/c_8517</t>
  </si>
  <si>
    <t>http://purl.obolibrary.org/obo/ENVO_06105239</t>
  </si>
  <si>
    <t>http://purl.obolibrary.org/obo/ENVO_06105237</t>
  </si>
  <si>
    <t>sample_year</t>
  </si>
  <si>
    <t>Year in which soil originally sampled</t>
  </si>
  <si>
    <t>Goulding et al, 1989</t>
  </si>
  <si>
    <t xml:space="preserve">Paper predicting the lime requirement of soils, contains and makes use of the long-term liming data . </t>
  </si>
  <si>
    <t xml:space="preserve">Experimental plans for Rothamsted long-term liming experiment 1962-1996, showing plot numbers, layout and treatments. </t>
  </si>
  <si>
    <t>Rothamsted long-term liming experiment grain mineral composition</t>
  </si>
  <si>
    <t xml:space="preserve">Details of grain mineral compositon on archived crop samples from 1978, 1981 and 1995. </t>
  </si>
  <si>
    <t>Jordan-Meille et al, 2021</t>
  </si>
  <si>
    <t xml:space="preserve">Paper describing grain mineral composition of barley, oats and wheat. </t>
  </si>
  <si>
    <t>Holland et al, 2023</t>
  </si>
  <si>
    <t>Rothamsted long-term liming soil data, 1962-1996</t>
  </si>
  <si>
    <t>Details of soil pH, Olsen P and exchangeable Ca, K, Mg and Na (ammonium acetate method), measured 1962-1996</t>
  </si>
  <si>
    <t xml:space="preserve">All plots divided into two sub-plots in 1974-1980 to test Mg. Sub-plots given Mg as a treatment excluded from the re-analysis in 1974 and 1979.  Thus sub-plot 12 is included (no Mg) but sub-plot 11 is excluded (+Mg). </t>
  </si>
  <si>
    <t xml:space="preserve">Year in which soil originally sampled. Soil samples were generally taken in the autumn, after the current crop was harvested and before the soil was ploughed for the next harvest year, so that the soil properties could be related to the treatments applied in that harvest year. Archived dried soil re-analysed 27.03.2019. </t>
  </si>
  <si>
    <t>Rothamsted long-term liming experiment exchangeable cations re-analysed</t>
  </si>
  <si>
    <t>Exchangeable soil aluminium. Measured in sieved (&lt;2mm) air-dry soil extracted with 1 M ammonium nitrate. The cations were detected by ICP-OES (Inductively Coupled Plasma - Optical Emission Spectrometer). Detection limit 0.33 mg/kg; any negative values converted to zero.</t>
  </si>
  <si>
    <t xml:space="preserve">Exchangeable soil calcium. Measured in sieved (&lt;2mm) air-dry soil extracted with 1 M ammonium nitrate. The cations were detected by ICP-OES (Inductively Coupled Plasma - Optical Emission Spectrometer). Detection limit 1.43 mg/kg; any negative values converted to zero. </t>
  </si>
  <si>
    <t>Exchangeable soil iron. Measured in sieved (&lt;2mm) air-dry soil extracted with 1 M ammonium nitrate. The cations were detected by ICP-OES (Inductively Coupled Plasma - Optical Emission Spectrometer). Detection limit 0.23 mg/kg; any negative values converted to zero.</t>
  </si>
  <si>
    <t xml:space="preserve">Exchangeable soil potassium. Measured in sieved (&lt;2mm) air-dry soil extracted with 1 M ammonium nitrate. The cations were detected by ICP-OES (Inductively Coupled Plasma - Optical Emission Spectrometer). Detection limit 3.18 mg/kg; any negative values converted to zero. </t>
  </si>
  <si>
    <t xml:space="preserve">Exchangeable soil magnesium. Measured in sieved (&lt;2mm) air-dry soil extracted with 1 M ammonium nitrate. The cations were detected by ICP-OES (Inductively Coupled Plasma - Optical Emission Spectrometer). Detection limit 0.21 mg/kg; any negative values converted to zero. </t>
  </si>
  <si>
    <t xml:space="preserve">Exchangeable soil manganese. Measured in sieved (&lt;2mm) air-dry soil extracted with 1 M ammonium nitrate. The cations were detected by ICP-OES (Inductively Coupled Plasma - Optical Emission Spectrometer). Detection limit 0.06 mg/kg; any negative values converted to zero. </t>
  </si>
  <si>
    <t xml:space="preserve">Exchangeable soil sodium. Measured in sieved (&lt;2mm) air-dry soil extracted with 1 M ammonium nitrate. The cations were detected by ICP-OES (Inductively Coupled Plasma - Optical Emission Spectrometer). Detection limit 0.76 mg/kg; any negative values converted to zero. </t>
  </si>
  <si>
    <t xml:space="preserve">Exchangeable soil copper. Measured in sieved (&lt;2mm) air-dry soil extracted with 1 M ammonium nitrate. The cations were detected by ICP-OES (Inductively Coupled Plasma - Optical Emission Spectrometer). Detection limit 0.02 mg/kg; any negative values converted to zero. </t>
  </si>
  <si>
    <t xml:space="preserve">Exchangeable soil zinc. Measured in sieved (&lt;2mm) air-dry soil extracted with 1 M ammonium nitrate. The cations were detected by ICP-OES (Inductively Coupled Plasma - Optical Emission Spectrometer). Detection limit 0.02 mg/kg; any negative values converted to zero. </t>
  </si>
  <si>
    <t>https://doi.org/10.1017/S0021859600027222</t>
  </si>
  <si>
    <t xml:space="preserve">Exchangeable soil cations (Al, Ca, Cu, Fe, K, Mg, Mn, Na, and Zn) of archived topsoil from 1964, 1967, 1974, 1979, 1983 and 1989, re-analysed in 2019, by the ammonium-nitrate extraction method. </t>
  </si>
  <si>
    <t>detection_limit</t>
  </si>
  <si>
    <t>detection_limit_data</t>
  </si>
  <si>
    <t xml:space="preserve">cation </t>
  </si>
  <si>
    <t>cation</t>
  </si>
  <si>
    <t>detection limit</t>
  </si>
  <si>
    <t>Name of the exchangeable cation</t>
  </si>
  <si>
    <t xml:space="preserve">Detection limit of the ICP-OES fo this cation. Detection limit is calculated as 3x standard deviation of blanks. These values provide an indication of the lower values for detection by the ICP-OES. </t>
  </si>
  <si>
    <t>Paper describing the re-analysis of archived soils for exchangeable cation content in this dataset.</t>
  </si>
  <si>
    <t>In preparation</t>
  </si>
  <si>
    <t>Additional explanatory notes for records in the soil_data table</t>
  </si>
  <si>
    <t>No further K treatments after 1980. Basal K applied to all plots</t>
  </si>
  <si>
    <t xml:space="preserve">The main data table containing soil exchangeable cation data for archived soil sampled in 1964, 1967, 1974, 1979, 1983 and 1989, re-analysed in 2019. Topsoil was analysed from all plots and sub-plots (where present), except sub-plots given Mg in 1974-1978. Exchangeable cation extraction by ammonium-nitrate method. Cations were detected by ICP-OES. Any negative values were converted to zero. </t>
  </si>
  <si>
    <t>https://doi.org/10.23637/ERADOC-1-34802</t>
  </si>
  <si>
    <t>https://doi.org/10.1017/S0021859600027210</t>
  </si>
  <si>
    <t>https://doi.org/10.1111/j.1475-2743.1989.tb00760.x</t>
  </si>
  <si>
    <t>https://doi.org/10.1016/j.eja.2019.02.016</t>
  </si>
  <si>
    <t>https://doi.org/10.1016/j.eja.2021.126281</t>
  </si>
  <si>
    <t>https://doi.org/10.23637/rcs10-rltlyields-01</t>
  </si>
  <si>
    <t>https://doi.org/10.23637/rcs10-rltlgrain-01</t>
  </si>
  <si>
    <t>https://doi.org/10.23637/rcs10-rltlsoil-01</t>
  </si>
  <si>
    <t>Detection limit data</t>
  </si>
  <si>
    <t>Describes the limits of detection of the ICP-OES for each cation.</t>
  </si>
  <si>
    <r>
      <t>Factor level shows annual K applied from 1962 to 1980. 104 or 105 kgKha</t>
    </r>
    <r>
      <rPr>
        <vertAlign val="superscript"/>
        <sz val="11"/>
        <color theme="1"/>
        <rFont val="Calibri"/>
        <family val="2"/>
        <scheme val="minor"/>
      </rPr>
      <t>-1</t>
    </r>
    <r>
      <rPr>
        <sz val="11"/>
        <color theme="1"/>
        <rFont val="Calibri"/>
        <family val="2"/>
        <scheme val="minor"/>
      </rPr>
      <t xml:space="preserve"> except in 1968 and 1974 (156kgK applied, potatoes grown) and 1969, 1979, 1980 (none applied, fallow. Basal K fertilizer applied to all plots 1981 onwards.</t>
    </r>
  </si>
  <si>
    <t xml:space="preserve">M </t>
  </si>
  <si>
    <t>Factor level shows total lime applied, 1962-1996. Applied five times,  March 1962- December 1986. Soil pH approximately 5.5. See https://doi.org/10.23637/rcs10-Treatments-01</t>
  </si>
  <si>
    <t>Factor level shows total lime applied, 1962-1996. Applied five times, March 1962- December 1986. Soil pH approximately 6.5. See https://doi.org/10.23637/rcs10-Treatments-01</t>
  </si>
  <si>
    <t>Factor level shows total lime applied, 1962-1996. Applied six times, March 1962- December 1986. Soil pH approximately 7.5. See https://doi.org/10.23637/rcs10-Treatments-01</t>
  </si>
  <si>
    <t>https://doi.org/10.23637/rcs10-rltlcation-01</t>
  </si>
  <si>
    <r>
      <rPr>
        <b/>
        <sz val="11"/>
        <rFont val="Calibri"/>
        <family val="2"/>
        <scheme val="minor"/>
      </rPr>
      <t>YOU MUST CITE AS</t>
    </r>
    <r>
      <rPr>
        <sz val="11"/>
        <rFont val="Calibri"/>
        <family val="2"/>
        <scheme val="minor"/>
      </rPr>
      <t xml:space="preserve">: Thomas, C. L., Holland, J.E., Glendining, M.J and Haefele, S. M. (2023) Rothamsted long-term liming experiment exchangeable cations re-analysed. </t>
    </r>
    <r>
      <rPr>
        <i/>
        <sz val="11"/>
        <rFont val="Calibri"/>
        <family val="2"/>
        <scheme val="minor"/>
      </rPr>
      <t>Electronic Rothamsted Archive, Rothamsted Research, Harpenden UK.</t>
    </r>
    <r>
      <rPr>
        <sz val="11"/>
        <rFont val="Calibri"/>
        <family val="2"/>
        <scheme val="minor"/>
      </rPr>
      <t xml:space="preserve"> </t>
    </r>
    <r>
      <rPr>
        <sz val="11"/>
        <color rgb="FF002060"/>
        <rFont val="Calibri"/>
        <family val="2"/>
        <scheme val="minor"/>
      </rPr>
      <t>https://doi.org/10.23637/rcs10-rltlcation-01</t>
    </r>
  </si>
  <si>
    <t>Factor level (P)P3 shows P3 treatment applied period 2, over four applications. 1981 (75kg P), 1982 (50kg P), 1983 (50 kg P), 1988 (75 kg P). (P) indicates P applied period 1.  See https://doi.org/10.23637/rcs10-Treatments-01</t>
  </si>
  <si>
    <t>Factor level (0)P1 shows P1 treatment applied period 2, over three applications, 25kg P, 1981 and 1988, 50kg P 1982.  (0) indicates no P applied period 1. See https://doi.org/10.23637/rcs10-Treatments-01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</si>
</sst>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b/>
      <sz val="26"/>
      <color theme="1"/>
      <name val="Calibri"/>
      <family val="2"/>
      <scheme val="minor"/>
    </font>
    <font>
      <b/>
      <sz val="14"/>
      <color theme="8" tint="-0.249977111117893"/>
      <name val="Calibri"/>
      <family val="2"/>
      <scheme val="minor"/>
    </font>
    <font>
      <b/>
      <sz val="14"/>
      <color rgb="FF0070C0"/>
      <name val="Calibri"/>
      <family val="2"/>
      <scheme val="minor"/>
    </font>
    <font>
      <b/>
      <sz val="18"/>
      <color theme="1"/>
      <name val="Calibri"/>
      <family val="2"/>
      <scheme val="minor"/>
    </font>
    <font>
      <b/>
      <sz val="14"/>
      <color theme="1"/>
      <name val="Calibri"/>
      <family val="2"/>
      <scheme val="minor"/>
    </font>
    <font>
      <sz val="11"/>
      <color theme="10"/>
      <name val="Calibri"/>
      <family val="2"/>
      <scheme val="minor"/>
    </font>
    <font>
      <sz val="11"/>
      <color rgb="FF000000"/>
      <name val="Calibri"/>
      <family val="2"/>
      <scheme val="minor"/>
    </font>
    <font>
      <vertAlign val="subscript"/>
      <sz val="11"/>
      <color rgb="FF000000"/>
      <name val="Calibri"/>
      <family val="2"/>
      <scheme val="minor"/>
    </font>
    <font>
      <vertAlign val="superscript"/>
      <sz val="11"/>
      <color rgb="FF000000"/>
      <name val="Calibri"/>
      <family val="2"/>
      <scheme val="minor"/>
    </font>
    <font>
      <sz val="11"/>
      <color rgb="FF9C5700"/>
      <name val="Calibri"/>
      <family val="2"/>
      <scheme val="minor"/>
    </font>
    <font>
      <vertAlign val="superscript"/>
      <sz val="11"/>
      <color theme="1"/>
      <name val="Calibri"/>
      <family val="2"/>
      <scheme val="minor"/>
    </font>
    <font>
      <sz val="11"/>
      <color rgb="FF474B4F"/>
      <name val="Calibri"/>
      <family val="2"/>
      <scheme val="minor"/>
    </font>
    <font>
      <i/>
      <sz val="11"/>
      <name val="Calibri"/>
      <family val="2"/>
      <scheme val="minor"/>
    </font>
    <font>
      <sz val="11"/>
      <color rgb="FF00206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rgb="FFFFEB9C"/>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0" fontId="15" fillId="4" borderId="0" applyNumberFormat="0" applyBorder="0" applyAlignment="0" applyProtection="0"/>
  </cellStyleXfs>
  <cellXfs count="60">
    <xf numFmtId="0" fontId="0" fillId="0" borderId="0" xfId="0"/>
    <xf numFmtId="0" fontId="0" fillId="0" borderId="0" xfId="0" applyAlignment="1">
      <alignment horizontal="left"/>
    </xf>
    <xf numFmtId="2" fontId="0" fillId="0" borderId="0" xfId="1" applyNumberFormat="1" applyFont="1" applyFill="1"/>
    <xf numFmtId="2" fontId="0" fillId="0" borderId="0" xfId="0" applyNumberFormat="1"/>
    <xf numFmtId="2" fontId="4" fillId="0" borderId="0" xfId="1" applyNumberFormat="1" applyFont="1" applyFill="1"/>
    <xf numFmtId="2" fontId="4" fillId="0" borderId="0" xfId="0" applyNumberFormat="1" applyFont="1"/>
    <xf numFmtId="0" fontId="0" fillId="2" borderId="0" xfId="0" applyFill="1" applyAlignment="1">
      <alignment horizontal="left" vertical="top"/>
    </xf>
    <xf numFmtId="0" fontId="0" fillId="2" borderId="0" xfId="0" applyFill="1"/>
    <xf numFmtId="0" fontId="6" fillId="0" borderId="0" xfId="0" applyFont="1" applyAlignment="1">
      <alignment horizontal="left" vertical="top"/>
    </xf>
    <xf numFmtId="0" fontId="7" fillId="0" borderId="0" xfId="0" applyFont="1"/>
    <xf numFmtId="0" fontId="0" fillId="0" borderId="0" xfId="0" applyAlignment="1">
      <alignment vertical="top"/>
    </xf>
    <xf numFmtId="0" fontId="8" fillId="0" borderId="0" xfId="0" applyFont="1" applyAlignment="1">
      <alignment horizontal="left" vertical="top"/>
    </xf>
    <xf numFmtId="0" fontId="0" fillId="0" borderId="0" xfId="0" applyAlignment="1">
      <alignment horizontal="left" vertical="top"/>
    </xf>
    <xf numFmtId="0" fontId="5" fillId="0" borderId="0" xfId="2" applyAlignment="1">
      <alignment horizontal="left" vertical="top"/>
    </xf>
    <xf numFmtId="0" fontId="9" fillId="0" borderId="0" xfId="0" applyFont="1" applyAlignment="1">
      <alignment horizontal="left" vertical="top"/>
    </xf>
    <xf numFmtId="0" fontId="10" fillId="3" borderId="1" xfId="0" applyFont="1" applyFill="1" applyBorder="1" applyAlignment="1">
      <alignment horizontal="left" vertical="top" wrapText="1"/>
    </xf>
    <xf numFmtId="0" fontId="0" fillId="0" borderId="0" xfId="0" applyAlignment="1">
      <alignment horizontal="left" wrapText="1"/>
    </xf>
    <xf numFmtId="0" fontId="2" fillId="0" borderId="0" xfId="0" applyFont="1" applyAlignment="1">
      <alignment horizontal="left" vertical="top" wrapText="1"/>
    </xf>
    <xf numFmtId="0" fontId="0" fillId="0" borderId="0" xfId="0" applyAlignment="1">
      <alignment horizontal="left" vertical="top" wrapText="1"/>
    </xf>
    <xf numFmtId="0" fontId="5" fillId="0" borderId="0" xfId="2"/>
    <xf numFmtId="0" fontId="3" fillId="0" borderId="2" xfId="0" applyFont="1" applyBorder="1" applyAlignment="1">
      <alignment horizontal="left" vertical="top" wrapText="1"/>
    </xf>
    <xf numFmtId="0" fontId="11" fillId="0" borderId="3" xfId="2" applyFont="1" applyBorder="1" applyAlignment="1">
      <alignment horizontal="left" vertical="top" wrapText="1"/>
    </xf>
    <xf numFmtId="0" fontId="11" fillId="0" borderId="4" xfId="2" applyFont="1" applyBorder="1" applyAlignment="1">
      <alignment wrapText="1"/>
    </xf>
    <xf numFmtId="0" fontId="0" fillId="0" borderId="3" xfId="0" applyBorder="1"/>
    <xf numFmtId="0" fontId="0" fillId="0" borderId="4" xfId="0" applyBorder="1"/>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wrapText="1"/>
    </xf>
    <xf numFmtId="0" fontId="5" fillId="0" borderId="1" xfId="2" applyBorder="1" applyAlignment="1">
      <alignment horizontal="left" vertical="top" wrapText="1"/>
    </xf>
    <xf numFmtId="0" fontId="0" fillId="0" borderId="0" xfId="0" applyAlignment="1">
      <alignment horizontal="center"/>
    </xf>
    <xf numFmtId="1" fontId="0" fillId="0" borderId="0" xfId="1" applyNumberFormat="1" applyFont="1" applyFill="1"/>
    <xf numFmtId="0" fontId="12" fillId="0" borderId="0" xfId="0" applyFont="1"/>
    <xf numFmtId="0" fontId="0" fillId="0" borderId="0" xfId="0" applyAlignment="1">
      <alignment wrapText="1"/>
    </xf>
    <xf numFmtId="0" fontId="12" fillId="0" borderId="0" xfId="0" applyFont="1" applyAlignment="1">
      <alignment wrapText="1"/>
    </xf>
    <xf numFmtId="0" fontId="12" fillId="0" borderId="0" xfId="0" applyFont="1" applyAlignment="1">
      <alignment horizontal="left"/>
    </xf>
    <xf numFmtId="0" fontId="4" fillId="0" borderId="0" xfId="0" applyFont="1"/>
    <xf numFmtId="0" fontId="12" fillId="0" borderId="0" xfId="0" applyFont="1" applyAlignment="1">
      <alignment horizontal="right" wrapText="1"/>
    </xf>
    <xf numFmtId="0" fontId="4" fillId="0" borderId="0" xfId="3" applyFont="1" applyFill="1"/>
    <xf numFmtId="0" fontId="5" fillId="0" borderId="0" xfId="2" applyFill="1"/>
    <xf numFmtId="0" fontId="5" fillId="0" borderId="0" xfId="2" applyAlignment="1">
      <alignment vertical="center"/>
    </xf>
    <xf numFmtId="0" fontId="17" fillId="0" borderId="0" xfId="0" applyFont="1"/>
    <xf numFmtId="0" fontId="0" fillId="0" borderId="0" xfId="0" applyAlignment="1">
      <alignment horizontal="left" vertical="center"/>
    </xf>
    <xf numFmtId="0" fontId="12" fillId="0" borderId="0" xfId="0" applyFont="1" applyAlignment="1">
      <alignment horizontal="left" wrapText="1"/>
    </xf>
    <xf numFmtId="0" fontId="0" fillId="0" borderId="0" xfId="0" applyFont="1" applyAlignment="1">
      <alignment horizontal="left"/>
    </xf>
    <xf numFmtId="0" fontId="0" fillId="0" borderId="0" xfId="0" applyFill="1"/>
    <xf numFmtId="0" fontId="4" fillId="0" borderId="8" xfId="2" applyFont="1" applyFill="1" applyBorder="1"/>
    <xf numFmtId="0" fontId="0" fillId="0" borderId="9" xfId="0" applyBorder="1" applyAlignment="1">
      <alignment horizontal="left" vertical="top"/>
    </xf>
    <xf numFmtId="0" fontId="0" fillId="0" borderId="1" xfId="0" applyBorder="1"/>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5" fillId="0" borderId="6" xfId="2" applyBorder="1"/>
    <xf numFmtId="0" fontId="5" fillId="0" borderId="7" xfId="2" applyFill="1" applyBorder="1"/>
    <xf numFmtId="0" fontId="0" fillId="0" borderId="1" xfId="0" applyFill="1" applyBorder="1" applyAlignment="1">
      <alignment horizontal="left" wrapText="1"/>
    </xf>
    <xf numFmtId="0" fontId="0" fillId="0" borderId="9" xfId="0" applyBorder="1" applyAlignment="1">
      <alignment horizontal="left"/>
    </xf>
    <xf numFmtId="0" fontId="5" fillId="0" borderId="0" xfId="2" applyAlignment="1">
      <alignment horizontal="left" vertical="top"/>
    </xf>
    <xf numFmtId="0" fontId="4" fillId="0" borderId="1" xfId="2" applyFont="1" applyBorder="1" applyAlignment="1">
      <alignment horizontal="left" vertical="top" wrapText="1"/>
    </xf>
    <xf numFmtId="0" fontId="11" fillId="0" borderId="1" xfId="2" applyFont="1"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wrapText="1"/>
    </xf>
  </cellXfs>
  <cellStyles count="4">
    <cellStyle name="Comma" xfId="1" builtinId="3"/>
    <cellStyle name="Hyperlink" xfId="2" builtinId="8"/>
    <cellStyle name="Neutral" xfId="3"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rothamsted.ac.uk/"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3429000</xdr:colOff>
      <xdr:row>0</xdr:row>
      <xdr:rowOff>342900</xdr:rowOff>
    </xdr:from>
    <xdr:to>
      <xdr:col>2</xdr:col>
      <xdr:colOff>5092700</xdr:colOff>
      <xdr:row>1</xdr:row>
      <xdr:rowOff>1504951</xdr:rowOff>
    </xdr:to>
    <xdr:pic>
      <xdr:nvPicPr>
        <xdr:cNvPr id="2" name="Picture 1">
          <a:hlinkClick xmlns:r="http://schemas.openxmlformats.org/officeDocument/2006/relationships" r:id="rId1"/>
          <a:extLst>
            <a:ext uri="{FF2B5EF4-FFF2-40B4-BE49-F238E27FC236}">
              <a16:creationId xmlns:a16="http://schemas.microsoft.com/office/drawing/2014/main" id="{37CB263D-20C6-4F6F-BBDA-5B3DD2E9C3D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67950" y="342900"/>
          <a:ext cx="1666875" cy="16287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othamsted.ac.uk/" TargetMode="External"/><Relationship Id="rId13" Type="http://schemas.openxmlformats.org/officeDocument/2006/relationships/hyperlink" Target="https://doi.org/10.23637/rcs10-rltlsoil-01" TargetMode="External"/><Relationship Id="rId3" Type="http://schemas.openxmlformats.org/officeDocument/2006/relationships/hyperlink" Target="https://doi.org/10.1016/j.eja.2019.02.016" TargetMode="External"/><Relationship Id="rId7" Type="http://schemas.openxmlformats.org/officeDocument/2006/relationships/hyperlink" Target="https://doi.org/10.23637/rcs10-rltlyields-01" TargetMode="External"/><Relationship Id="rId12" Type="http://schemas.openxmlformats.org/officeDocument/2006/relationships/hyperlink" Target="https://doi.org/10.23637/rcs10-rltlgrain-01" TargetMode="External"/><Relationship Id="rId17" Type="http://schemas.openxmlformats.org/officeDocument/2006/relationships/drawing" Target="../drawings/drawing1.xml"/><Relationship Id="rId2" Type="http://schemas.openxmlformats.org/officeDocument/2006/relationships/hyperlink" Target="https://doi.org/10.23637/ERADOC-1-34802" TargetMode="External"/><Relationship Id="rId16" Type="http://schemas.openxmlformats.org/officeDocument/2006/relationships/printerSettings" Target="../printerSettings/printerSettings1.bin"/><Relationship Id="rId1" Type="http://schemas.openxmlformats.org/officeDocument/2006/relationships/hyperlink" Target="https://doi.org/10.23637/rcs10-rltlcation-01" TargetMode="External"/><Relationship Id="rId6" Type="http://schemas.openxmlformats.org/officeDocument/2006/relationships/hyperlink" Target="https://doi.org/10.23637/rcs10-Treatments-01" TargetMode="External"/><Relationship Id="rId11" Type="http://schemas.openxmlformats.org/officeDocument/2006/relationships/hyperlink" Target="https://doi.org/10.23637/rcs10-rltlcation-01" TargetMode="External"/><Relationship Id="rId5" Type="http://schemas.openxmlformats.org/officeDocument/2006/relationships/hyperlink" Target="https://doi.org/10.23637/rcs10-Plans" TargetMode="External"/><Relationship Id="rId15" Type="http://schemas.openxmlformats.org/officeDocument/2006/relationships/hyperlink" Target="https://doi.org/10.1016/j.eja.2021.126281" TargetMode="External"/><Relationship Id="rId10" Type="http://schemas.openxmlformats.org/officeDocument/2006/relationships/hyperlink" Target="https://doi.org/10.1017/S0021859600027210" TargetMode="External"/><Relationship Id="rId4" Type="http://schemas.openxmlformats.org/officeDocument/2006/relationships/hyperlink" Target="https://doi.org/10.1017/S0021859600027222" TargetMode="External"/><Relationship Id="rId9" Type="http://schemas.openxmlformats.org/officeDocument/2006/relationships/hyperlink" Target="http://www.era.rothamsted.ac.uk/" TargetMode="External"/><Relationship Id="rId14" Type="http://schemas.openxmlformats.org/officeDocument/2006/relationships/hyperlink" Target="https://doi.org/10.1111/j.1475-2743.1989.tb00760.x"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chema.org/description" TargetMode="External"/><Relationship Id="rId18" Type="http://schemas.openxmlformats.org/officeDocument/2006/relationships/hyperlink" Target="https://schema.org/temporalCoverage" TargetMode="External"/><Relationship Id="rId26" Type="http://schemas.openxmlformats.org/officeDocument/2006/relationships/hyperlink" Target="https://schema.org/identifier" TargetMode="External"/><Relationship Id="rId39" Type="http://schemas.openxmlformats.org/officeDocument/2006/relationships/hyperlink" Target="http://aims.fao.org/aos/agrovoc/c_317" TargetMode="External"/><Relationship Id="rId3" Type="http://schemas.openxmlformats.org/officeDocument/2006/relationships/hyperlink" Target="https://doi.org/10.23637/rcs10-Plans" TargetMode="External"/><Relationship Id="rId21" Type="http://schemas.openxmlformats.org/officeDocument/2006/relationships/hyperlink" Target="http://purl.obolibrary.org/obo/STATO_0000265" TargetMode="External"/><Relationship Id="rId34" Type="http://schemas.openxmlformats.org/officeDocument/2006/relationships/hyperlink" Target="https://schema.org/QuantitativeValue" TargetMode="External"/><Relationship Id="rId42" Type="http://schemas.openxmlformats.org/officeDocument/2006/relationships/hyperlink" Target="http://aims.fao.org/aos/agrovoc/c_8517" TargetMode="External"/><Relationship Id="rId47" Type="http://schemas.openxmlformats.org/officeDocument/2006/relationships/hyperlink" Target="https://doi.org/10.23637/rcs10-Treatments-01&#160;" TargetMode="External"/><Relationship Id="rId7" Type="http://schemas.openxmlformats.org/officeDocument/2006/relationships/hyperlink" Target="http://purl.obolibrary.org/obo/PECO_0007397" TargetMode="External"/><Relationship Id="rId12" Type="http://schemas.openxmlformats.org/officeDocument/2006/relationships/hyperlink" Target="http://schema.org/name" TargetMode="External"/><Relationship Id="rId17" Type="http://schemas.openxmlformats.org/officeDocument/2006/relationships/hyperlink" Target="https://schema.org/temporalCoverage" TargetMode="External"/><Relationship Id="rId25" Type="http://schemas.openxmlformats.org/officeDocument/2006/relationships/hyperlink" Target="http://purl.obolibrary.org/obo/NCIT_C164385" TargetMode="External"/><Relationship Id="rId33" Type="http://schemas.openxmlformats.org/officeDocument/2006/relationships/hyperlink" Target="https://schema.org/QuantitativeValue" TargetMode="External"/><Relationship Id="rId38" Type="http://schemas.openxmlformats.org/officeDocument/2006/relationships/hyperlink" Target="http://purl.obolibrary.org/obo/STATO_0000447" TargetMode="External"/><Relationship Id="rId46" Type="http://schemas.openxmlformats.org/officeDocument/2006/relationships/hyperlink" Target="https://doi.org/10.1017/S0021859600027222" TargetMode="External"/><Relationship Id="rId2" Type="http://schemas.openxmlformats.org/officeDocument/2006/relationships/hyperlink" Target="https://schema.org/Date" TargetMode="External"/><Relationship Id="rId16" Type="http://schemas.openxmlformats.org/officeDocument/2006/relationships/hyperlink" Target="https://schema.org/temporalCoverage" TargetMode="External"/><Relationship Id="rId20" Type="http://schemas.openxmlformats.org/officeDocument/2006/relationships/hyperlink" Target="http://schema.org/unitText" TargetMode="External"/><Relationship Id="rId29" Type="http://schemas.openxmlformats.org/officeDocument/2006/relationships/hyperlink" Target="http://schema.org/unitText" TargetMode="External"/><Relationship Id="rId41" Type="http://schemas.openxmlformats.org/officeDocument/2006/relationships/hyperlink" Target="http://aims.fao.org/aos/agrovoc/c_1868" TargetMode="External"/><Relationship Id="rId1" Type="http://schemas.openxmlformats.org/officeDocument/2006/relationships/hyperlink" Target="http://aims.fao.org/aos/agrovoc/c_4570" TargetMode="External"/><Relationship Id="rId6" Type="http://schemas.openxmlformats.org/officeDocument/2006/relationships/hyperlink" Target="https://doi.org/10.23637/rcs10-Treatments-01&#160;" TargetMode="External"/><Relationship Id="rId11" Type="http://schemas.openxmlformats.org/officeDocument/2006/relationships/hyperlink" Target="http://schema.org/description" TargetMode="External"/><Relationship Id="rId24" Type="http://schemas.openxmlformats.org/officeDocument/2006/relationships/hyperlink" Target="http://purl.obolibrary.org/obo/NCIT_C164385" TargetMode="External"/><Relationship Id="rId32" Type="http://schemas.openxmlformats.org/officeDocument/2006/relationships/hyperlink" Target="http://schema.org/unitText" TargetMode="External"/><Relationship Id="rId37" Type="http://schemas.openxmlformats.org/officeDocument/2006/relationships/hyperlink" Target="https://doi.org/10.23637/rcs10-Plans" TargetMode="External"/><Relationship Id="rId40" Type="http://schemas.openxmlformats.org/officeDocument/2006/relationships/hyperlink" Target="http://aims.fao.org/aos/agrovoc/c_3950" TargetMode="External"/><Relationship Id="rId45" Type="http://schemas.openxmlformats.org/officeDocument/2006/relationships/hyperlink" Target="https://doi.org/10.1017/S0021859600027222" TargetMode="External"/><Relationship Id="rId5" Type="http://schemas.openxmlformats.org/officeDocument/2006/relationships/hyperlink" Target="http://aims.fao.org/aos/agrovoc/c_200" TargetMode="External"/><Relationship Id="rId15" Type="http://schemas.openxmlformats.org/officeDocument/2006/relationships/hyperlink" Target="http://schema.org/name" TargetMode="External"/><Relationship Id="rId23" Type="http://schemas.openxmlformats.org/officeDocument/2006/relationships/hyperlink" Target="http://purl.obolibrary.org/obo/NCIT_C164385" TargetMode="External"/><Relationship Id="rId28" Type="http://schemas.openxmlformats.org/officeDocument/2006/relationships/hyperlink" Target="https://schema.org/QuantitativeValue" TargetMode="External"/><Relationship Id="rId36" Type="http://schemas.openxmlformats.org/officeDocument/2006/relationships/hyperlink" Target="http://schema.org/description" TargetMode="External"/><Relationship Id="rId49" Type="http://schemas.openxmlformats.org/officeDocument/2006/relationships/printerSettings" Target="../printerSettings/printerSettings2.bin"/><Relationship Id="rId10" Type="http://schemas.openxmlformats.org/officeDocument/2006/relationships/hyperlink" Target="http://schema.org/name" TargetMode="External"/><Relationship Id="rId19" Type="http://schemas.openxmlformats.org/officeDocument/2006/relationships/hyperlink" Target="http://schema.org/name" TargetMode="External"/><Relationship Id="rId31" Type="http://schemas.openxmlformats.org/officeDocument/2006/relationships/hyperlink" Target="http://schema.org/unitText" TargetMode="External"/><Relationship Id="rId44" Type="http://schemas.openxmlformats.org/officeDocument/2006/relationships/hyperlink" Target="http://purl.obolibrary.org/obo/ENVO_06105237" TargetMode="External"/><Relationship Id="rId4" Type="http://schemas.openxmlformats.org/officeDocument/2006/relationships/hyperlink" Target="https://doi.org/10.23637/rcs10-Plans" TargetMode="External"/><Relationship Id="rId9" Type="http://schemas.openxmlformats.org/officeDocument/2006/relationships/hyperlink" Target="http://schema.org/description" TargetMode="External"/><Relationship Id="rId14" Type="http://schemas.openxmlformats.org/officeDocument/2006/relationships/hyperlink" Target="http://schema.org/name" TargetMode="External"/><Relationship Id="rId22" Type="http://schemas.openxmlformats.org/officeDocument/2006/relationships/hyperlink" Target="http://schema.org/name" TargetMode="External"/><Relationship Id="rId27" Type="http://schemas.openxmlformats.org/officeDocument/2006/relationships/hyperlink" Target="http://schema.org/name" TargetMode="External"/><Relationship Id="rId30" Type="http://schemas.openxmlformats.org/officeDocument/2006/relationships/hyperlink" Target="https://schema.org/QuantitativeValue" TargetMode="External"/><Relationship Id="rId35" Type="http://schemas.openxmlformats.org/officeDocument/2006/relationships/hyperlink" Target="https://schema.org/unitText" TargetMode="External"/><Relationship Id="rId43" Type="http://schemas.openxmlformats.org/officeDocument/2006/relationships/hyperlink" Target="http://purl.obolibrary.org/obo/ENVO_06105239" TargetMode="External"/><Relationship Id="rId48" Type="http://schemas.openxmlformats.org/officeDocument/2006/relationships/hyperlink" Target="http://schema.org/name" TargetMode="External"/><Relationship Id="rId8" Type="http://schemas.openxmlformats.org/officeDocument/2006/relationships/hyperlink" Target="http://purl.obolibrary.org/obo/PECO_000729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PECO_0007171" TargetMode="External"/><Relationship Id="rId2" Type="http://schemas.openxmlformats.org/officeDocument/2006/relationships/hyperlink" Target="http://purl.obolibrary.org/obo/PECO_0007171" TargetMode="External"/><Relationship Id="rId1" Type="http://schemas.openxmlformats.org/officeDocument/2006/relationships/hyperlink" Target="http://aims.fao.org/aos/agrovoc/c_4342" TargetMode="External"/><Relationship Id="rId5" Type="http://schemas.openxmlformats.org/officeDocument/2006/relationships/hyperlink" Target="http://purl.obolibrary.org/obo/PECO_0007171" TargetMode="External"/><Relationship Id="rId4" Type="http://schemas.openxmlformats.org/officeDocument/2006/relationships/hyperlink" Target="http://purl.obolibrary.org/obo/PECO_000717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url.obolibrary.org/obo/PECO_0007397" TargetMode="External"/><Relationship Id="rId3" Type="http://schemas.openxmlformats.org/officeDocument/2006/relationships/hyperlink" Target="http://aims.fao.org/aos/agrovoc/c_7521" TargetMode="External"/><Relationship Id="rId7" Type="http://schemas.openxmlformats.org/officeDocument/2006/relationships/hyperlink" Target="http://purl.obolibrary.org/obo/PECO_0007397" TargetMode="External"/><Relationship Id="rId2" Type="http://schemas.openxmlformats.org/officeDocument/2006/relationships/hyperlink" Target="http://aims.fao.org/aos/agrovoc/c_7521" TargetMode="External"/><Relationship Id="rId1" Type="http://schemas.openxmlformats.org/officeDocument/2006/relationships/hyperlink" Target="http://aims.fao.org/aos/agrovoc/c_7521" TargetMode="External"/><Relationship Id="rId6" Type="http://schemas.openxmlformats.org/officeDocument/2006/relationships/hyperlink" Target="http://purl.obolibrary.org/obo/PECO_0007397" TargetMode="External"/><Relationship Id="rId5" Type="http://schemas.openxmlformats.org/officeDocument/2006/relationships/hyperlink" Target="http://purl.obolibrary.org/obo/PECO_0007397" TargetMode="External"/><Relationship Id="rId10" Type="http://schemas.openxmlformats.org/officeDocument/2006/relationships/hyperlink" Target="http://purl.obolibrary.org/obo/PECO_0007397" TargetMode="External"/><Relationship Id="rId4" Type="http://schemas.openxmlformats.org/officeDocument/2006/relationships/hyperlink" Target="http://aims.fao.org/aos/agrovoc/c_7521" TargetMode="External"/><Relationship Id="rId9" Type="http://schemas.openxmlformats.org/officeDocument/2006/relationships/hyperlink" Target="http://purl.obolibrary.org/obo/PECO_000739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bolibrary.org/obo/PECO_0007293" TargetMode="External"/><Relationship Id="rId2" Type="http://schemas.openxmlformats.org/officeDocument/2006/relationships/hyperlink" Target="http://purl.obolibrary.org/obo/PECO_0007293" TargetMode="External"/><Relationship Id="rId1" Type="http://schemas.openxmlformats.org/officeDocument/2006/relationships/hyperlink" Target="http://aims.fao.org/aos/agrovoc/c_61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99FDC-4EBC-4071-B09C-8C09A9A535C6}">
  <dimension ref="A1:G43"/>
  <sheetViews>
    <sheetView tabSelected="1" workbookViewId="0">
      <selection activeCell="F37" sqref="F37"/>
    </sheetView>
  </sheetViews>
  <sheetFormatPr defaultRowHeight="14.5" x14ac:dyDescent="0.35"/>
  <cols>
    <col min="1" max="1" width="57.54296875" style="12" customWidth="1"/>
    <col min="2" max="2" width="46.7265625" customWidth="1"/>
    <col min="3" max="3" width="91.1796875" customWidth="1"/>
  </cols>
  <sheetData>
    <row r="1" spans="1:3" ht="31.5" customHeight="1" x14ac:dyDescent="0.35">
      <c r="A1" s="6"/>
      <c r="B1" s="6"/>
      <c r="C1" s="6"/>
    </row>
    <row r="2" spans="1:3" ht="127.5" customHeight="1" x14ac:dyDescent="0.35">
      <c r="A2" s="8" t="s">
        <v>39</v>
      </c>
      <c r="B2" s="55" t="s">
        <v>327</v>
      </c>
      <c r="C2" s="55"/>
    </row>
    <row r="3" spans="1:3" ht="18.5" x14ac:dyDescent="0.45">
      <c r="A3" s="9" t="s">
        <v>40</v>
      </c>
      <c r="B3" s="9" t="s">
        <v>288</v>
      </c>
      <c r="C3" s="10"/>
    </row>
    <row r="4" spans="1:3" ht="31.5" customHeight="1" x14ac:dyDescent="0.35">
      <c r="A4" s="11" t="s">
        <v>41</v>
      </c>
      <c r="B4" s="59" t="s">
        <v>299</v>
      </c>
      <c r="C4" s="59"/>
    </row>
    <row r="5" spans="1:3" x14ac:dyDescent="0.35">
      <c r="C5" s="10"/>
    </row>
    <row r="6" spans="1:3" x14ac:dyDescent="0.35">
      <c r="B6" s="12" t="s">
        <v>42</v>
      </c>
      <c r="C6" s="10"/>
    </row>
    <row r="7" spans="1:3" x14ac:dyDescent="0.35">
      <c r="B7" s="13" t="s">
        <v>43</v>
      </c>
      <c r="C7" s="10"/>
    </row>
    <row r="8" spans="1:3" x14ac:dyDescent="0.35">
      <c r="B8" s="13"/>
      <c r="C8" s="10"/>
    </row>
    <row r="9" spans="1:3" x14ac:dyDescent="0.35">
      <c r="B9" s="12" t="s">
        <v>44</v>
      </c>
      <c r="C9" s="10"/>
    </row>
    <row r="10" spans="1:3" x14ac:dyDescent="0.35">
      <c r="B10" s="12" t="s">
        <v>45</v>
      </c>
      <c r="C10" s="10"/>
    </row>
    <row r="11" spans="1:3" x14ac:dyDescent="0.35">
      <c r="B11" s="12" t="s">
        <v>46</v>
      </c>
      <c r="C11" s="10"/>
    </row>
    <row r="13" spans="1:3" ht="23.5" x14ac:dyDescent="0.35">
      <c r="A13" s="14" t="s">
        <v>47</v>
      </c>
    </row>
    <row r="14" spans="1:3" ht="18.5" x14ac:dyDescent="0.35">
      <c r="A14" s="15" t="s">
        <v>48</v>
      </c>
      <c r="B14" s="15" t="s">
        <v>49</v>
      </c>
      <c r="C14" s="15" t="s">
        <v>50</v>
      </c>
    </row>
    <row r="15" spans="1:3" ht="70.5" customHeight="1" x14ac:dyDescent="0.35">
      <c r="A15" s="1" t="s">
        <v>51</v>
      </c>
      <c r="B15" t="s">
        <v>52</v>
      </c>
      <c r="C15" s="16" t="s">
        <v>311</v>
      </c>
    </row>
    <row r="16" spans="1:3" x14ac:dyDescent="0.35">
      <c r="A16" s="12" t="s">
        <v>53</v>
      </c>
      <c r="B16" t="s">
        <v>54</v>
      </c>
      <c r="C16" t="s">
        <v>141</v>
      </c>
    </row>
    <row r="17" spans="1:3" ht="14.25" customHeight="1" x14ac:dyDescent="0.35">
      <c r="A17" s="12" t="s">
        <v>55</v>
      </c>
      <c r="B17" t="s">
        <v>56</v>
      </c>
      <c r="C17" t="s">
        <v>142</v>
      </c>
    </row>
    <row r="18" spans="1:3" ht="27.65" customHeight="1" x14ac:dyDescent="0.35">
      <c r="A18" s="12" t="s">
        <v>57</v>
      </c>
      <c r="B18" t="s">
        <v>58</v>
      </c>
      <c r="C18" s="33" t="s">
        <v>143</v>
      </c>
    </row>
    <row r="19" spans="1:3" ht="27.65" customHeight="1" x14ac:dyDescent="0.35">
      <c r="A19" s="12" t="s">
        <v>301</v>
      </c>
      <c r="B19" t="s">
        <v>320</v>
      </c>
      <c r="C19" s="33" t="s">
        <v>321</v>
      </c>
    </row>
    <row r="20" spans="1:3" x14ac:dyDescent="0.35">
      <c r="A20" s="12" t="s">
        <v>59</v>
      </c>
      <c r="B20" t="s">
        <v>60</v>
      </c>
      <c r="C20" s="33" t="s">
        <v>309</v>
      </c>
    </row>
    <row r="21" spans="1:3" x14ac:dyDescent="0.35">
      <c r="A21" s="17"/>
      <c r="B21" s="18"/>
      <c r="C21" s="18"/>
    </row>
    <row r="22" spans="1:3" ht="23.5" x14ac:dyDescent="0.35">
      <c r="A22" s="14" t="s">
        <v>61</v>
      </c>
      <c r="B22" s="19"/>
    </row>
    <row r="23" spans="1:3" x14ac:dyDescent="0.35">
      <c r="A23" s="20" t="s">
        <v>62</v>
      </c>
      <c r="B23" s="21" t="s">
        <v>63</v>
      </c>
      <c r="C23" s="22"/>
    </row>
    <row r="24" spans="1:3" ht="18" customHeight="1" x14ac:dyDescent="0.35">
      <c r="A24" s="20" t="s">
        <v>64</v>
      </c>
      <c r="B24" s="23" t="s">
        <v>65</v>
      </c>
      <c r="C24" s="24"/>
    </row>
    <row r="25" spans="1:3" ht="30" customHeight="1" x14ac:dyDescent="0.35">
      <c r="A25" s="25" t="s">
        <v>66</v>
      </c>
      <c r="B25" s="56" t="s">
        <v>328</v>
      </c>
      <c r="C25" s="57"/>
    </row>
    <row r="26" spans="1:3" ht="36.65" customHeight="1" x14ac:dyDescent="0.35">
      <c r="A26" s="26" t="s">
        <v>67</v>
      </c>
      <c r="B26" s="58" t="s">
        <v>68</v>
      </c>
      <c r="C26" s="58"/>
    </row>
    <row r="27" spans="1:3" ht="30.65" customHeight="1" x14ac:dyDescent="0.35"/>
    <row r="28" spans="1:3" ht="23.5" x14ac:dyDescent="0.35">
      <c r="A28" s="14" t="s">
        <v>69</v>
      </c>
    </row>
    <row r="29" spans="1:3" ht="18.5" x14ac:dyDescent="0.35">
      <c r="A29" s="15" t="s">
        <v>70</v>
      </c>
      <c r="B29" s="15" t="s">
        <v>71</v>
      </c>
      <c r="C29" s="15" t="s">
        <v>72</v>
      </c>
    </row>
    <row r="30" spans="1:3" x14ac:dyDescent="0.35">
      <c r="A30" s="27" t="s">
        <v>73</v>
      </c>
      <c r="B30" s="29" t="s">
        <v>312</v>
      </c>
      <c r="C30" s="27" t="s">
        <v>74</v>
      </c>
    </row>
    <row r="31" spans="1:3" x14ac:dyDescent="0.35">
      <c r="A31" s="27" t="s">
        <v>75</v>
      </c>
      <c r="B31" s="29" t="s">
        <v>298</v>
      </c>
      <c r="C31" s="27" t="s">
        <v>76</v>
      </c>
    </row>
    <row r="32" spans="1:3" x14ac:dyDescent="0.35">
      <c r="A32" s="27" t="s">
        <v>77</v>
      </c>
      <c r="B32" s="19" t="s">
        <v>313</v>
      </c>
      <c r="C32" s="27" t="s">
        <v>78</v>
      </c>
    </row>
    <row r="33" spans="1:7" x14ac:dyDescent="0.35">
      <c r="A33" s="27" t="s">
        <v>276</v>
      </c>
      <c r="B33" s="19" t="s">
        <v>314</v>
      </c>
      <c r="C33" s="48" t="s">
        <v>277</v>
      </c>
    </row>
    <row r="34" spans="1:7" x14ac:dyDescent="0.35">
      <c r="A34" s="27" t="s">
        <v>79</v>
      </c>
      <c r="B34" s="29" t="s">
        <v>315</v>
      </c>
      <c r="C34" s="27" t="s">
        <v>80</v>
      </c>
    </row>
    <row r="35" spans="1:7" x14ac:dyDescent="0.35">
      <c r="A35" s="47" t="s">
        <v>281</v>
      </c>
      <c r="B35" s="19" t="s">
        <v>316</v>
      </c>
      <c r="C35" s="49" t="s">
        <v>282</v>
      </c>
    </row>
    <row r="36" spans="1:7" ht="18.649999999999999" customHeight="1" x14ac:dyDescent="0.35">
      <c r="A36" s="12" t="s">
        <v>283</v>
      </c>
      <c r="B36" s="46" t="s">
        <v>308</v>
      </c>
      <c r="C36" s="50" t="s">
        <v>307</v>
      </c>
      <c r="D36" s="45"/>
      <c r="E36" s="45"/>
      <c r="F36" s="45"/>
    </row>
    <row r="37" spans="1:7" ht="29" x14ac:dyDescent="0.35">
      <c r="A37" s="28" t="s">
        <v>81</v>
      </c>
      <c r="B37" s="29" t="s">
        <v>159</v>
      </c>
      <c r="C37" s="27" t="s">
        <v>278</v>
      </c>
    </row>
    <row r="38" spans="1:7" ht="29" x14ac:dyDescent="0.35">
      <c r="A38" s="28" t="s">
        <v>82</v>
      </c>
      <c r="B38" s="29" t="s">
        <v>210</v>
      </c>
      <c r="C38" s="27" t="s">
        <v>83</v>
      </c>
    </row>
    <row r="39" spans="1:7" ht="29" x14ac:dyDescent="0.35">
      <c r="A39" s="28" t="s">
        <v>84</v>
      </c>
      <c r="B39" s="29" t="s">
        <v>317</v>
      </c>
      <c r="C39" s="27" t="s">
        <v>85</v>
      </c>
    </row>
    <row r="40" spans="1:7" ht="29" x14ac:dyDescent="0.35">
      <c r="A40" s="28" t="s">
        <v>279</v>
      </c>
      <c r="B40" s="51" t="s">
        <v>318</v>
      </c>
      <c r="C40" s="53" t="s">
        <v>280</v>
      </c>
    </row>
    <row r="41" spans="1:7" ht="29" x14ac:dyDescent="0.35">
      <c r="A41" s="54" t="s">
        <v>284</v>
      </c>
      <c r="B41" s="52" t="s">
        <v>319</v>
      </c>
      <c r="C41" s="49" t="s">
        <v>285</v>
      </c>
      <c r="D41" s="45"/>
      <c r="E41" s="45"/>
      <c r="F41" s="45"/>
      <c r="G41" s="45"/>
    </row>
    <row r="43" spans="1:7" ht="37" customHeight="1" x14ac:dyDescent="0.35">
      <c r="A43" s="6"/>
      <c r="B43" s="7"/>
      <c r="C43" s="7"/>
    </row>
  </sheetData>
  <mergeCells count="4">
    <mergeCell ref="B2:C2"/>
    <mergeCell ref="B25:C25"/>
    <mergeCell ref="B26:C26"/>
    <mergeCell ref="B4:C4"/>
  </mergeCells>
  <hyperlinks>
    <hyperlink ref="B2" r:id="rId1" xr:uid="{EAB654AB-4BA4-49EA-B5B9-54A075B93C00}"/>
    <hyperlink ref="B30" r:id="rId2" xr:uid="{BA49D0B5-EC41-4AE1-A0C5-800C6BDFF589}"/>
    <hyperlink ref="B34" r:id="rId3" xr:uid="{BB509EA0-8636-4B82-9424-3EA0EBF2498C}"/>
    <hyperlink ref="B31" r:id="rId4" xr:uid="{17D26ADE-8A20-4AA4-BE89-C32A732F672A}"/>
    <hyperlink ref="B37" r:id="rId5" xr:uid="{4FFD0598-DF29-42DA-BE0F-552C1E24D487}"/>
    <hyperlink ref="B38" r:id="rId6" xr:uid="{28E3AB37-296F-42BE-8C6C-3C9F2CEF804D}"/>
    <hyperlink ref="B39" r:id="rId7" xr:uid="{D4A66C4E-986F-46CF-AC1D-134E9EF1BE77}"/>
    <hyperlink ref="B23:C23" r:id="rId8" display="Rothamsted Research" xr:uid="{4826D790-2185-4603-AF5A-C99541347846}"/>
    <hyperlink ref="B7" r:id="rId9" xr:uid="{83B0221C-049D-4E0A-AE0A-1280383AD985}"/>
    <hyperlink ref="B32" r:id="rId10" xr:uid="{58BEF1DA-6E30-420A-961E-EC0AAF4B81E0}"/>
    <hyperlink ref="B2:C2" r:id="rId11" display="https://doi.org/10.23637/rcs10-rltlcation-01" xr:uid="{22428F94-A53E-4177-9F2D-2377BDB28E72}"/>
    <hyperlink ref="B40" r:id="rId12" xr:uid="{7B4F706C-8F10-4B73-85E9-A71E82BDAA50}"/>
    <hyperlink ref="B41" r:id="rId13" xr:uid="{7E3CD294-5DAB-499C-896A-40B4B9B27C79}"/>
    <hyperlink ref="B33" r:id="rId14" xr:uid="{E1FBA9C8-13AA-4733-AB97-0B5882960D77}"/>
    <hyperlink ref="B35" r:id="rId15" tooltip="Persistent link using digital object identifier" xr:uid="{25B72F6D-D858-4C25-A663-C073AE61E5E9}"/>
  </hyperlinks>
  <pageMargins left="0.7" right="0.7" top="0.75" bottom="0.75" header="0.3" footer="0.3"/>
  <pageSetup paperSize="9" orientation="portrait" r:id="rId16"/>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9FCC2-758D-4B0D-90D3-5A6B720B3C1A}">
  <dimension ref="A1:L58"/>
  <sheetViews>
    <sheetView workbookViewId="0">
      <pane xSplit="1" ySplit="1" topLeftCell="G2" activePane="bottomRight" state="frozen"/>
      <selection pane="topRight" activeCell="B1" sqref="B1"/>
      <selection pane="bottomLeft" activeCell="A2" sqref="A2"/>
      <selection pane="bottomRight" activeCell="J8" sqref="J8"/>
    </sheetView>
  </sheetViews>
  <sheetFormatPr defaultRowHeight="14.5" x14ac:dyDescent="0.35"/>
  <cols>
    <col min="1" max="1" width="27" customWidth="1"/>
    <col min="2" max="2" width="21" customWidth="1"/>
    <col min="3" max="3" width="42.7265625" customWidth="1"/>
    <col min="4" max="4" width="13.1796875" customWidth="1"/>
    <col min="5" max="5" width="44.1796875" bestFit="1" customWidth="1"/>
    <col min="6" max="6" width="16.26953125" customWidth="1"/>
    <col min="7" max="7" width="19.81640625" customWidth="1"/>
    <col min="8" max="8" width="10.1796875" customWidth="1"/>
    <col min="9" max="9" width="42.81640625" customWidth="1"/>
    <col min="10" max="10" width="124.81640625" customWidth="1"/>
    <col min="11" max="11" width="39.453125" customWidth="1"/>
  </cols>
  <sheetData>
    <row r="1" spans="1:12" x14ac:dyDescent="0.35">
      <c r="A1" s="32" t="s">
        <v>145</v>
      </c>
      <c r="B1" s="32" t="s">
        <v>146</v>
      </c>
      <c r="C1" s="32" t="s">
        <v>147</v>
      </c>
      <c r="D1" s="32" t="s">
        <v>148</v>
      </c>
      <c r="E1" s="32" t="s">
        <v>149</v>
      </c>
      <c r="F1" s="32" t="s">
        <v>150</v>
      </c>
      <c r="G1" s="32" t="s">
        <v>151</v>
      </c>
      <c r="H1" s="32" t="s">
        <v>152</v>
      </c>
      <c r="I1" s="32" t="s">
        <v>153</v>
      </c>
      <c r="J1" s="32" t="s">
        <v>72</v>
      </c>
      <c r="K1" s="32" t="s">
        <v>154</v>
      </c>
    </row>
    <row r="2" spans="1:12" x14ac:dyDescent="0.35">
      <c r="A2" s="32" t="s">
        <v>51</v>
      </c>
      <c r="B2" t="s">
        <v>155</v>
      </c>
      <c r="C2" s="32" t="s">
        <v>38</v>
      </c>
      <c r="D2" s="32" t="s">
        <v>156</v>
      </c>
      <c r="E2" s="38" t="s">
        <v>157</v>
      </c>
      <c r="F2" s="32"/>
      <c r="G2" s="32"/>
      <c r="H2" s="32"/>
      <c r="I2" s="32"/>
      <c r="J2" t="s">
        <v>158</v>
      </c>
      <c r="K2" s="19" t="s">
        <v>159</v>
      </c>
    </row>
    <row r="3" spans="1:12" x14ac:dyDescent="0.35">
      <c r="A3" s="32" t="s">
        <v>51</v>
      </c>
      <c r="B3" t="s">
        <v>160</v>
      </c>
      <c r="C3" s="32" t="s">
        <v>37</v>
      </c>
      <c r="D3" s="32" t="s">
        <v>156</v>
      </c>
      <c r="E3" s="38" t="s">
        <v>161</v>
      </c>
      <c r="F3" s="32"/>
      <c r="G3" s="32"/>
      <c r="H3" s="32"/>
      <c r="J3" s="32" t="s">
        <v>162</v>
      </c>
      <c r="K3" s="19" t="s">
        <v>159</v>
      </c>
    </row>
    <row r="4" spans="1:12" ht="29" x14ac:dyDescent="0.35">
      <c r="A4" s="32" t="s">
        <v>51</v>
      </c>
      <c r="B4" t="s">
        <v>88</v>
      </c>
      <c r="C4" s="32" t="s">
        <v>163</v>
      </c>
      <c r="D4" s="32" t="s">
        <v>156</v>
      </c>
      <c r="E4" s="38" t="s">
        <v>164</v>
      </c>
      <c r="F4" s="32"/>
      <c r="G4" s="32"/>
      <c r="H4" s="32"/>
      <c r="I4" s="32" t="s">
        <v>165</v>
      </c>
      <c r="J4" s="34" t="s">
        <v>286</v>
      </c>
      <c r="K4" s="19" t="s">
        <v>159</v>
      </c>
    </row>
    <row r="5" spans="1:12" ht="43.5" x14ac:dyDescent="0.35">
      <c r="A5" s="32" t="s">
        <v>51</v>
      </c>
      <c r="B5" t="s">
        <v>274</v>
      </c>
      <c r="C5" s="32" t="s">
        <v>275</v>
      </c>
      <c r="D5" s="32" t="s">
        <v>166</v>
      </c>
      <c r="E5" s="19" t="s">
        <v>167</v>
      </c>
      <c r="F5" s="32" t="s">
        <v>168</v>
      </c>
      <c r="G5" s="32"/>
      <c r="H5" s="32"/>
      <c r="I5" s="32"/>
      <c r="J5" s="34" t="s">
        <v>287</v>
      </c>
      <c r="K5" s="19" t="s">
        <v>298</v>
      </c>
    </row>
    <row r="6" spans="1:12" x14ac:dyDescent="0.35">
      <c r="A6" s="32" t="s">
        <v>51</v>
      </c>
      <c r="B6" t="s">
        <v>169</v>
      </c>
      <c r="C6" s="32" t="s">
        <v>170</v>
      </c>
      <c r="D6" s="32" t="s">
        <v>171</v>
      </c>
      <c r="E6" s="39"/>
      <c r="F6" s="32"/>
      <c r="G6" s="32" t="s">
        <v>172</v>
      </c>
      <c r="H6" s="32"/>
      <c r="I6" s="32"/>
      <c r="J6" s="32" t="s">
        <v>264</v>
      </c>
      <c r="K6" s="19" t="s">
        <v>298</v>
      </c>
    </row>
    <row r="7" spans="1:12" x14ac:dyDescent="0.35">
      <c r="A7" s="32" t="s">
        <v>51</v>
      </c>
      <c r="B7" s="1" t="s">
        <v>174</v>
      </c>
      <c r="C7" s="32" t="s">
        <v>175</v>
      </c>
      <c r="D7" s="32" t="s">
        <v>171</v>
      </c>
      <c r="E7" s="19" t="s">
        <v>176</v>
      </c>
      <c r="I7" s="32" t="s">
        <v>177</v>
      </c>
      <c r="J7" s="32" t="s">
        <v>178</v>
      </c>
      <c r="K7" s="40" t="s">
        <v>173</v>
      </c>
    </row>
    <row r="8" spans="1:12" x14ac:dyDescent="0.35">
      <c r="A8" s="32" t="s">
        <v>51</v>
      </c>
      <c r="B8" s="1" t="s">
        <v>132</v>
      </c>
      <c r="C8" s="32" t="s">
        <v>180</v>
      </c>
      <c r="D8" s="32" t="s">
        <v>171</v>
      </c>
      <c r="E8" s="19" t="s">
        <v>115</v>
      </c>
      <c r="F8" s="32"/>
      <c r="G8" s="32"/>
      <c r="H8" s="32"/>
      <c r="I8" s="32" t="s">
        <v>181</v>
      </c>
      <c r="J8" s="32" t="s">
        <v>182</v>
      </c>
      <c r="K8" s="40" t="s">
        <v>173</v>
      </c>
    </row>
    <row r="9" spans="1:12" x14ac:dyDescent="0.35">
      <c r="A9" s="32" t="s">
        <v>51</v>
      </c>
      <c r="B9" s="1" t="s">
        <v>140</v>
      </c>
      <c r="C9" s="32" t="s">
        <v>183</v>
      </c>
      <c r="D9" s="32" t="s">
        <v>171</v>
      </c>
      <c r="E9" s="19" t="s">
        <v>135</v>
      </c>
      <c r="F9" s="32"/>
      <c r="G9" s="32"/>
      <c r="H9" s="32"/>
      <c r="I9" s="32" t="s">
        <v>184</v>
      </c>
      <c r="J9" s="32" t="s">
        <v>185</v>
      </c>
      <c r="K9" s="19" t="s">
        <v>173</v>
      </c>
    </row>
    <row r="10" spans="1:12" ht="31" customHeight="1" x14ac:dyDescent="0.35">
      <c r="A10" s="32" t="s">
        <v>51</v>
      </c>
      <c r="B10" s="1" t="s">
        <v>262</v>
      </c>
      <c r="C10" s="32" t="s">
        <v>263</v>
      </c>
      <c r="D10" s="32" t="s">
        <v>179</v>
      </c>
      <c r="E10" s="19" t="s">
        <v>268</v>
      </c>
      <c r="F10" s="32"/>
      <c r="G10" s="32" t="s">
        <v>186</v>
      </c>
      <c r="I10" s="32"/>
      <c r="J10" s="34" t="s">
        <v>289</v>
      </c>
      <c r="K10" s="32"/>
    </row>
    <row r="11" spans="1:12" ht="30.65" customHeight="1" x14ac:dyDescent="0.35">
      <c r="A11" s="32" t="s">
        <v>51</v>
      </c>
      <c r="B11" s="1" t="s">
        <v>187</v>
      </c>
      <c r="C11" s="32" t="s">
        <v>188</v>
      </c>
      <c r="D11" s="32" t="s">
        <v>179</v>
      </c>
      <c r="E11" s="19" t="s">
        <v>272</v>
      </c>
      <c r="G11" s="32" t="s">
        <v>186</v>
      </c>
      <c r="J11" s="34" t="s">
        <v>290</v>
      </c>
      <c r="K11" s="19"/>
      <c r="L11" s="19"/>
    </row>
    <row r="12" spans="1:12" ht="30" customHeight="1" x14ac:dyDescent="0.35">
      <c r="A12" s="32" t="s">
        <v>51</v>
      </c>
      <c r="B12" s="1" t="s">
        <v>260</v>
      </c>
      <c r="C12" s="32" t="s">
        <v>266</v>
      </c>
      <c r="D12" s="32" t="s">
        <v>179</v>
      </c>
      <c r="E12" s="19" t="s">
        <v>270</v>
      </c>
      <c r="G12" s="32" t="s">
        <v>186</v>
      </c>
      <c r="I12" s="32"/>
      <c r="J12" s="34" t="s">
        <v>296</v>
      </c>
    </row>
    <row r="13" spans="1:12" ht="30.65" customHeight="1" x14ac:dyDescent="0.35">
      <c r="A13" s="32" t="s">
        <v>51</v>
      </c>
      <c r="B13" s="1" t="s">
        <v>259</v>
      </c>
      <c r="C13" s="32" t="s">
        <v>265</v>
      </c>
      <c r="D13" s="32" t="s">
        <v>179</v>
      </c>
      <c r="E13" s="19" t="s">
        <v>269</v>
      </c>
      <c r="G13" s="32" t="s">
        <v>186</v>
      </c>
      <c r="J13" s="34" t="s">
        <v>291</v>
      </c>
      <c r="K13" s="19"/>
      <c r="L13" s="19"/>
    </row>
    <row r="14" spans="1:12" ht="30.65" customHeight="1" x14ac:dyDescent="0.35">
      <c r="A14" s="32" t="s">
        <v>51</v>
      </c>
      <c r="B14" s="1" t="s">
        <v>189</v>
      </c>
      <c r="C14" s="32" t="s">
        <v>190</v>
      </c>
      <c r="D14" s="32" t="s">
        <v>179</v>
      </c>
      <c r="E14" s="19" t="s">
        <v>273</v>
      </c>
      <c r="G14" s="32" t="s">
        <v>186</v>
      </c>
      <c r="J14" s="34" t="s">
        <v>292</v>
      </c>
      <c r="K14" s="19"/>
    </row>
    <row r="15" spans="1:12" ht="30.65" customHeight="1" x14ac:dyDescent="0.35">
      <c r="A15" s="32" t="s">
        <v>51</v>
      </c>
      <c r="B15" s="1" t="s">
        <v>191</v>
      </c>
      <c r="C15" s="32" t="s">
        <v>192</v>
      </c>
      <c r="D15" s="32" t="s">
        <v>179</v>
      </c>
      <c r="E15" s="41" t="s">
        <v>193</v>
      </c>
      <c r="G15" s="32" t="s">
        <v>186</v>
      </c>
      <c r="J15" s="34" t="s">
        <v>293</v>
      </c>
      <c r="K15" s="19"/>
    </row>
    <row r="16" spans="1:12" ht="30.65" customHeight="1" x14ac:dyDescent="0.35">
      <c r="A16" s="32" t="s">
        <v>51</v>
      </c>
      <c r="B16" s="1" t="s">
        <v>197</v>
      </c>
      <c r="C16" s="32" t="s">
        <v>198</v>
      </c>
      <c r="D16" s="32" t="s">
        <v>179</v>
      </c>
      <c r="E16" s="19" t="s">
        <v>199</v>
      </c>
      <c r="G16" s="32" t="s">
        <v>186</v>
      </c>
      <c r="J16" s="34" t="s">
        <v>294</v>
      </c>
      <c r="K16" s="19"/>
    </row>
    <row r="17" spans="1:11" ht="30.65" customHeight="1" x14ac:dyDescent="0.35">
      <c r="A17" s="32" t="s">
        <v>51</v>
      </c>
      <c r="B17" s="1" t="s">
        <v>194</v>
      </c>
      <c r="C17" s="32" t="s">
        <v>195</v>
      </c>
      <c r="D17" s="32" t="s">
        <v>179</v>
      </c>
      <c r="E17" s="41" t="s">
        <v>196</v>
      </c>
      <c r="G17" s="32" t="s">
        <v>186</v>
      </c>
      <c r="J17" s="34" t="s">
        <v>295</v>
      </c>
      <c r="K17" s="19"/>
    </row>
    <row r="18" spans="1:11" ht="31" customHeight="1" x14ac:dyDescent="0.35">
      <c r="A18" s="32" t="s">
        <v>51</v>
      </c>
      <c r="B18" s="1" t="s">
        <v>261</v>
      </c>
      <c r="C18" s="32" t="s">
        <v>267</v>
      </c>
      <c r="D18" s="32" t="s">
        <v>179</v>
      </c>
      <c r="E18" s="19" t="s">
        <v>271</v>
      </c>
      <c r="G18" s="32" t="s">
        <v>186</v>
      </c>
      <c r="I18" s="32"/>
      <c r="J18" s="34" t="s">
        <v>297</v>
      </c>
    </row>
    <row r="19" spans="1:11" x14ac:dyDescent="0.35">
      <c r="A19" t="s">
        <v>51</v>
      </c>
      <c r="B19" s="42" t="s">
        <v>89</v>
      </c>
      <c r="C19" t="s">
        <v>200</v>
      </c>
      <c r="D19" t="s">
        <v>171</v>
      </c>
      <c r="I19" s="32" t="s">
        <v>201</v>
      </c>
      <c r="J19" s="32" t="s">
        <v>202</v>
      </c>
    </row>
    <row r="20" spans="1:11" x14ac:dyDescent="0.35">
      <c r="A20" s="32" t="s">
        <v>53</v>
      </c>
      <c r="B20" s="32" t="s">
        <v>72</v>
      </c>
      <c r="C20" s="32" t="s">
        <v>207</v>
      </c>
      <c r="D20" s="32" t="s">
        <v>171</v>
      </c>
      <c r="E20" s="19" t="s">
        <v>208</v>
      </c>
      <c r="F20" s="32"/>
      <c r="G20" s="32"/>
      <c r="H20" s="32"/>
      <c r="I20" s="32"/>
      <c r="J20" s="32" t="s">
        <v>209</v>
      </c>
      <c r="K20" t="s">
        <v>210</v>
      </c>
    </row>
    <row r="21" spans="1:11" x14ac:dyDescent="0.35">
      <c r="A21" s="32" t="s">
        <v>53</v>
      </c>
      <c r="B21" s="32" t="s">
        <v>90</v>
      </c>
      <c r="C21" s="32" t="s">
        <v>211</v>
      </c>
      <c r="D21" s="32" t="s">
        <v>171</v>
      </c>
      <c r="E21" s="19" t="s">
        <v>212</v>
      </c>
      <c r="F21" s="32"/>
      <c r="G21" s="32"/>
      <c r="H21" s="32"/>
      <c r="I21" s="32"/>
      <c r="J21" s="32" t="s">
        <v>213</v>
      </c>
      <c r="K21" t="s">
        <v>210</v>
      </c>
    </row>
    <row r="22" spans="1:11" x14ac:dyDescent="0.35">
      <c r="A22" s="32" t="s">
        <v>53</v>
      </c>
      <c r="B22" s="32" t="s">
        <v>91</v>
      </c>
      <c r="C22" s="32" t="s">
        <v>214</v>
      </c>
      <c r="D22" s="32" t="s">
        <v>171</v>
      </c>
      <c r="E22" s="39" t="s">
        <v>215</v>
      </c>
      <c r="G22" s="32"/>
      <c r="H22" s="32"/>
      <c r="I22" s="32"/>
      <c r="J22" s="32" t="s">
        <v>216</v>
      </c>
    </row>
    <row r="23" spans="1:11" x14ac:dyDescent="0.35">
      <c r="A23" s="32" t="s">
        <v>53</v>
      </c>
      <c r="B23" s="32" t="s">
        <v>92</v>
      </c>
      <c r="C23" s="32" t="s">
        <v>217</v>
      </c>
      <c r="D23" s="32" t="s">
        <v>171</v>
      </c>
      <c r="E23" t="s">
        <v>205</v>
      </c>
      <c r="F23" s="32" t="s">
        <v>206</v>
      </c>
      <c r="G23" s="32"/>
      <c r="H23" s="32"/>
      <c r="I23" s="32"/>
      <c r="J23" s="32" t="s">
        <v>218</v>
      </c>
    </row>
    <row r="24" spans="1:11" x14ac:dyDescent="0.35">
      <c r="A24" s="32" t="s">
        <v>53</v>
      </c>
      <c r="B24" s="32" t="s">
        <v>93</v>
      </c>
      <c r="C24" s="32" t="s">
        <v>219</v>
      </c>
      <c r="D24" s="32" t="s">
        <v>171</v>
      </c>
      <c r="E24" s="19" t="s">
        <v>203</v>
      </c>
      <c r="F24" s="32"/>
      <c r="G24" s="32"/>
      <c r="H24" s="32"/>
      <c r="I24" s="32" t="s">
        <v>204</v>
      </c>
      <c r="J24" s="32" t="s">
        <v>220</v>
      </c>
      <c r="K24" t="s">
        <v>210</v>
      </c>
    </row>
    <row r="25" spans="1:11" x14ac:dyDescent="0.35">
      <c r="A25" s="32" t="s">
        <v>53</v>
      </c>
      <c r="B25" s="32" t="s">
        <v>94</v>
      </c>
      <c r="C25" s="32" t="s">
        <v>221</v>
      </c>
      <c r="D25" s="32" t="s">
        <v>171</v>
      </c>
      <c r="E25" s="19" t="s">
        <v>222</v>
      </c>
      <c r="F25" s="32"/>
      <c r="G25" s="32"/>
      <c r="H25" s="32"/>
      <c r="I25" s="32"/>
      <c r="J25" s="32" t="s">
        <v>223</v>
      </c>
    </row>
    <row r="26" spans="1:11" x14ac:dyDescent="0.35">
      <c r="A26" s="32" t="s">
        <v>53</v>
      </c>
      <c r="B26" s="32" t="s">
        <v>95</v>
      </c>
      <c r="C26" s="32" t="s">
        <v>224</v>
      </c>
      <c r="D26" s="32" t="s">
        <v>179</v>
      </c>
      <c r="E26" s="19" t="s">
        <v>225</v>
      </c>
      <c r="F26" s="32"/>
      <c r="H26" s="32"/>
      <c r="I26" s="32"/>
      <c r="J26" s="32" t="s">
        <v>226</v>
      </c>
      <c r="K26" t="s">
        <v>210</v>
      </c>
    </row>
    <row r="27" spans="1:11" ht="17.5" x14ac:dyDescent="0.45">
      <c r="A27" s="32" t="s">
        <v>53</v>
      </c>
      <c r="B27" s="32" t="s">
        <v>96</v>
      </c>
      <c r="C27" s="32" t="s">
        <v>227</v>
      </c>
      <c r="D27" s="32" t="s">
        <v>171</v>
      </c>
      <c r="E27" s="19" t="s">
        <v>228</v>
      </c>
      <c r="F27" s="32"/>
      <c r="G27" s="32" t="s">
        <v>104</v>
      </c>
      <c r="H27" s="32"/>
      <c r="I27" s="32"/>
      <c r="J27" s="32" t="s">
        <v>229</v>
      </c>
      <c r="K27" t="s">
        <v>210</v>
      </c>
    </row>
    <row r="28" spans="1:11" x14ac:dyDescent="0.35">
      <c r="A28" s="32" t="s">
        <v>53</v>
      </c>
      <c r="B28" s="32" t="s">
        <v>97</v>
      </c>
      <c r="C28" s="32" t="s">
        <v>230</v>
      </c>
      <c r="D28" s="32" t="s">
        <v>171</v>
      </c>
      <c r="E28" s="19" t="s">
        <v>203</v>
      </c>
      <c r="F28" s="32"/>
      <c r="G28" s="32"/>
      <c r="H28" s="32"/>
      <c r="I28" s="32"/>
      <c r="J28" s="32" t="s">
        <v>231</v>
      </c>
      <c r="K28" t="s">
        <v>210</v>
      </c>
    </row>
    <row r="29" spans="1:11" x14ac:dyDescent="0.35">
      <c r="A29" s="32" t="s">
        <v>53</v>
      </c>
      <c r="B29" s="32" t="s">
        <v>98</v>
      </c>
      <c r="C29" s="32" t="s">
        <v>232</v>
      </c>
      <c r="D29" s="32" t="s">
        <v>171</v>
      </c>
      <c r="E29" s="19" t="s">
        <v>205</v>
      </c>
      <c r="F29" s="32" t="s">
        <v>206</v>
      </c>
      <c r="H29" s="32"/>
      <c r="I29" s="32"/>
      <c r="J29" t="s">
        <v>233</v>
      </c>
    </row>
    <row r="30" spans="1:11" x14ac:dyDescent="0.35">
      <c r="A30" s="32" t="s">
        <v>55</v>
      </c>
      <c r="B30" s="32" t="s">
        <v>72</v>
      </c>
      <c r="C30" s="32" t="s">
        <v>207</v>
      </c>
      <c r="D30" s="32" t="s">
        <v>171</v>
      </c>
      <c r="E30" s="19" t="s">
        <v>208</v>
      </c>
      <c r="F30" s="32"/>
      <c r="G30" s="32"/>
      <c r="H30" s="32"/>
      <c r="I30" s="32"/>
      <c r="J30" s="32" t="s">
        <v>209</v>
      </c>
      <c r="K30" t="s">
        <v>210</v>
      </c>
    </row>
    <row r="31" spans="1:11" x14ac:dyDescent="0.35">
      <c r="A31" s="32" t="s">
        <v>55</v>
      </c>
      <c r="B31" s="32" t="s">
        <v>108</v>
      </c>
      <c r="C31" s="32" t="s">
        <v>234</v>
      </c>
      <c r="D31" s="32" t="s">
        <v>171</v>
      </c>
      <c r="E31" s="19" t="s">
        <v>203</v>
      </c>
      <c r="F31" s="32"/>
      <c r="G31" s="32"/>
      <c r="H31" s="32"/>
      <c r="I31" s="32"/>
      <c r="J31" s="32" t="s">
        <v>235</v>
      </c>
    </row>
    <row r="32" spans="1:11" x14ac:dyDescent="0.35">
      <c r="A32" s="32" t="s">
        <v>55</v>
      </c>
      <c r="B32" s="32" t="s">
        <v>90</v>
      </c>
      <c r="C32" s="32" t="s">
        <v>211</v>
      </c>
      <c r="D32" s="32" t="s">
        <v>171</v>
      </c>
      <c r="E32" s="19" t="s">
        <v>212</v>
      </c>
      <c r="F32" s="32"/>
      <c r="G32" s="32"/>
      <c r="H32" s="32"/>
      <c r="I32" s="32"/>
      <c r="J32" s="32" t="s">
        <v>213</v>
      </c>
      <c r="K32" t="s">
        <v>210</v>
      </c>
    </row>
    <row r="33" spans="1:11" x14ac:dyDescent="0.35">
      <c r="A33" s="32" t="s">
        <v>55</v>
      </c>
      <c r="B33" s="32" t="s">
        <v>91</v>
      </c>
      <c r="C33" s="32" t="s">
        <v>214</v>
      </c>
      <c r="D33" s="32" t="s">
        <v>171</v>
      </c>
      <c r="E33" s="39" t="s">
        <v>215</v>
      </c>
      <c r="F33" s="32"/>
      <c r="G33" s="32"/>
      <c r="H33" s="32"/>
      <c r="I33" s="32"/>
      <c r="J33" s="32" t="s">
        <v>236</v>
      </c>
      <c r="K33" t="s">
        <v>210</v>
      </c>
    </row>
    <row r="34" spans="1:11" x14ac:dyDescent="0.35">
      <c r="A34" s="32" t="s">
        <v>55</v>
      </c>
      <c r="B34" s="32" t="s">
        <v>92</v>
      </c>
      <c r="C34" s="32" t="s">
        <v>217</v>
      </c>
      <c r="D34" s="32" t="s">
        <v>171</v>
      </c>
      <c r="E34" t="s">
        <v>205</v>
      </c>
      <c r="F34" s="32" t="s">
        <v>206</v>
      </c>
      <c r="G34" s="32"/>
      <c r="H34" s="32"/>
      <c r="I34" s="32"/>
      <c r="J34" t="s">
        <v>237</v>
      </c>
    </row>
    <row r="35" spans="1:11" x14ac:dyDescent="0.35">
      <c r="A35" s="32" t="s">
        <v>55</v>
      </c>
      <c r="B35" s="32" t="s">
        <v>93</v>
      </c>
      <c r="C35" s="32" t="s">
        <v>219</v>
      </c>
      <c r="D35" s="32" t="s">
        <v>171</v>
      </c>
      <c r="E35" s="19" t="s">
        <v>203</v>
      </c>
      <c r="F35" s="32"/>
      <c r="G35" s="32"/>
      <c r="H35" s="32"/>
      <c r="I35" s="32" t="s">
        <v>204</v>
      </c>
      <c r="J35" s="32" t="s">
        <v>220</v>
      </c>
      <c r="K35" t="s">
        <v>210</v>
      </c>
    </row>
    <row r="36" spans="1:11" x14ac:dyDescent="0.35">
      <c r="A36" s="32" t="s">
        <v>55</v>
      </c>
      <c r="B36" s="32" t="s">
        <v>109</v>
      </c>
      <c r="C36" s="32" t="s">
        <v>238</v>
      </c>
      <c r="D36" s="32" t="s">
        <v>179</v>
      </c>
      <c r="E36" s="19" t="s">
        <v>239</v>
      </c>
      <c r="F36" s="32"/>
      <c r="H36" s="32"/>
      <c r="I36" s="32"/>
      <c r="J36" s="32" t="s">
        <v>240</v>
      </c>
      <c r="K36" t="s">
        <v>210</v>
      </c>
    </row>
    <row r="37" spans="1:11" ht="16.5" x14ac:dyDescent="0.35">
      <c r="A37" s="32" t="s">
        <v>55</v>
      </c>
      <c r="B37" s="32" t="s">
        <v>110</v>
      </c>
      <c r="C37" s="32" t="s">
        <v>241</v>
      </c>
      <c r="D37" s="32" t="s">
        <v>171</v>
      </c>
      <c r="E37" s="19" t="s">
        <v>228</v>
      </c>
      <c r="F37" s="32"/>
      <c r="G37" s="32" t="s">
        <v>242</v>
      </c>
      <c r="H37" s="32"/>
      <c r="I37" s="32"/>
      <c r="J37" s="32" t="s">
        <v>243</v>
      </c>
      <c r="K37" t="s">
        <v>210</v>
      </c>
    </row>
    <row r="38" spans="1:11" x14ac:dyDescent="0.35">
      <c r="A38" s="32" t="s">
        <v>55</v>
      </c>
      <c r="B38" s="32" t="s">
        <v>94</v>
      </c>
      <c r="C38" s="32" t="s">
        <v>221</v>
      </c>
      <c r="D38" s="32" t="s">
        <v>171</v>
      </c>
      <c r="E38" s="19" t="s">
        <v>222</v>
      </c>
      <c r="F38" s="32"/>
      <c r="G38" s="32"/>
      <c r="H38" s="32"/>
      <c r="I38" s="32"/>
      <c r="J38" s="32" t="s">
        <v>244</v>
      </c>
      <c r="K38" t="s">
        <v>210</v>
      </c>
    </row>
    <row r="39" spans="1:11" x14ac:dyDescent="0.35">
      <c r="A39" s="32" t="s">
        <v>55</v>
      </c>
      <c r="B39" s="32" t="s">
        <v>95</v>
      </c>
      <c r="C39" s="32" t="s">
        <v>245</v>
      </c>
      <c r="D39" s="32" t="s">
        <v>179</v>
      </c>
      <c r="E39" s="19" t="s">
        <v>239</v>
      </c>
      <c r="F39" s="32"/>
      <c r="G39" s="32"/>
      <c r="H39" s="32"/>
      <c r="I39" s="32"/>
      <c r="J39" s="32" t="s">
        <v>246</v>
      </c>
      <c r="K39" t="s">
        <v>210</v>
      </c>
    </row>
    <row r="40" spans="1:11" ht="16.5" x14ac:dyDescent="0.35">
      <c r="A40" s="32" t="s">
        <v>55</v>
      </c>
      <c r="B40" s="32" t="s">
        <v>96</v>
      </c>
      <c r="C40" s="32" t="s">
        <v>247</v>
      </c>
      <c r="D40" s="32" t="s">
        <v>171</v>
      </c>
      <c r="E40" s="19" t="s">
        <v>228</v>
      </c>
      <c r="G40" s="32" t="s">
        <v>119</v>
      </c>
      <c r="J40" s="32" t="s">
        <v>248</v>
      </c>
      <c r="K40" t="s">
        <v>210</v>
      </c>
    </row>
    <row r="41" spans="1:11" x14ac:dyDescent="0.35">
      <c r="A41" s="32" t="s">
        <v>55</v>
      </c>
      <c r="B41" s="32" t="s">
        <v>97</v>
      </c>
      <c r="C41" s="32" t="s">
        <v>230</v>
      </c>
      <c r="D41" s="32" t="s">
        <v>171</v>
      </c>
      <c r="E41" s="19" t="s">
        <v>203</v>
      </c>
      <c r="F41" s="32"/>
      <c r="G41" s="32"/>
      <c r="H41" s="32"/>
      <c r="I41" s="32"/>
      <c r="J41" s="32" t="s">
        <v>231</v>
      </c>
      <c r="K41" t="s">
        <v>210</v>
      </c>
    </row>
    <row r="42" spans="1:11" x14ac:dyDescent="0.35">
      <c r="A42" s="32" t="s">
        <v>55</v>
      </c>
      <c r="B42" s="32" t="s">
        <v>98</v>
      </c>
      <c r="C42" s="32" t="s">
        <v>232</v>
      </c>
      <c r="D42" s="32" t="s">
        <v>171</v>
      </c>
      <c r="E42" t="s">
        <v>205</v>
      </c>
      <c r="F42" s="32" t="s">
        <v>206</v>
      </c>
      <c r="H42" s="32"/>
      <c r="I42" s="32"/>
      <c r="J42" t="s">
        <v>233</v>
      </c>
    </row>
    <row r="43" spans="1:11" x14ac:dyDescent="0.35">
      <c r="A43" s="32" t="s">
        <v>57</v>
      </c>
      <c r="B43" s="32" t="s">
        <v>72</v>
      </c>
      <c r="C43" s="32" t="s">
        <v>207</v>
      </c>
      <c r="D43" s="32" t="s">
        <v>171</v>
      </c>
      <c r="E43" s="19" t="s">
        <v>208</v>
      </c>
      <c r="F43" s="32"/>
      <c r="G43" s="32"/>
      <c r="H43" s="32"/>
      <c r="I43" s="32"/>
      <c r="J43" s="32" t="s">
        <v>209</v>
      </c>
      <c r="K43" t="s">
        <v>210</v>
      </c>
    </row>
    <row r="44" spans="1:11" x14ac:dyDescent="0.35">
      <c r="A44" s="32" t="s">
        <v>57</v>
      </c>
      <c r="B44" s="32" t="s">
        <v>90</v>
      </c>
      <c r="C44" s="32" t="s">
        <v>211</v>
      </c>
      <c r="D44" s="32" t="s">
        <v>171</v>
      </c>
      <c r="E44" s="19" t="s">
        <v>212</v>
      </c>
      <c r="F44" s="32"/>
      <c r="G44" s="32"/>
      <c r="H44" s="32"/>
      <c r="I44" s="32"/>
      <c r="J44" s="32" t="s">
        <v>213</v>
      </c>
      <c r="K44" t="s">
        <v>210</v>
      </c>
    </row>
    <row r="45" spans="1:11" x14ac:dyDescent="0.35">
      <c r="A45" s="32" t="s">
        <v>57</v>
      </c>
      <c r="B45" s="32" t="s">
        <v>91</v>
      </c>
      <c r="C45" s="32" t="s">
        <v>214</v>
      </c>
      <c r="D45" s="32" t="s">
        <v>171</v>
      </c>
      <c r="E45" s="39" t="s">
        <v>215</v>
      </c>
      <c r="F45" s="32"/>
      <c r="G45" s="32"/>
      <c r="H45" s="32"/>
      <c r="I45" s="32"/>
      <c r="J45" s="32" t="s">
        <v>236</v>
      </c>
      <c r="K45" t="s">
        <v>210</v>
      </c>
    </row>
    <row r="46" spans="1:11" x14ac:dyDescent="0.35">
      <c r="A46" s="32" t="s">
        <v>57</v>
      </c>
      <c r="B46" s="32" t="s">
        <v>92</v>
      </c>
      <c r="C46" s="32" t="s">
        <v>217</v>
      </c>
      <c r="D46" s="32" t="s">
        <v>171</v>
      </c>
      <c r="E46" t="s">
        <v>205</v>
      </c>
      <c r="F46" s="32" t="s">
        <v>206</v>
      </c>
      <c r="G46" s="32"/>
      <c r="H46" s="32"/>
      <c r="I46" s="32"/>
      <c r="J46" t="s">
        <v>237</v>
      </c>
    </row>
    <row r="47" spans="1:11" x14ac:dyDescent="0.35">
      <c r="A47" s="32" t="s">
        <v>57</v>
      </c>
      <c r="B47" s="32" t="s">
        <v>93</v>
      </c>
      <c r="C47" s="32" t="s">
        <v>219</v>
      </c>
      <c r="D47" s="32" t="s">
        <v>171</v>
      </c>
      <c r="E47" s="19" t="s">
        <v>203</v>
      </c>
      <c r="F47" s="32"/>
      <c r="G47" s="32"/>
      <c r="H47" s="32"/>
      <c r="I47" s="32" t="s">
        <v>204</v>
      </c>
      <c r="J47" s="32" t="s">
        <v>220</v>
      </c>
      <c r="K47" t="s">
        <v>210</v>
      </c>
    </row>
    <row r="48" spans="1:11" x14ac:dyDescent="0.35">
      <c r="A48" s="32" t="s">
        <v>57</v>
      </c>
      <c r="B48" s="32" t="s">
        <v>109</v>
      </c>
      <c r="C48" s="32" t="s">
        <v>238</v>
      </c>
      <c r="D48" s="32" t="s">
        <v>179</v>
      </c>
      <c r="E48" s="19" t="s">
        <v>239</v>
      </c>
      <c r="F48" s="32"/>
      <c r="H48" s="32"/>
      <c r="I48" s="32"/>
      <c r="J48" s="32" t="s">
        <v>249</v>
      </c>
      <c r="K48" t="s">
        <v>210</v>
      </c>
    </row>
    <row r="49" spans="1:11" ht="16.5" x14ac:dyDescent="0.35">
      <c r="A49" s="32" t="s">
        <v>57</v>
      </c>
      <c r="B49" s="32" t="s">
        <v>110</v>
      </c>
      <c r="C49" s="32" t="s">
        <v>241</v>
      </c>
      <c r="D49" s="32" t="s">
        <v>171</v>
      </c>
      <c r="E49" s="19" t="s">
        <v>228</v>
      </c>
      <c r="F49" s="32"/>
      <c r="G49" s="43" t="s">
        <v>137</v>
      </c>
      <c r="H49" s="32"/>
      <c r="I49" s="32"/>
      <c r="J49" s="32" t="s">
        <v>250</v>
      </c>
      <c r="K49" t="s">
        <v>210</v>
      </c>
    </row>
    <row r="50" spans="1:11" x14ac:dyDescent="0.35">
      <c r="A50" s="32" t="s">
        <v>57</v>
      </c>
      <c r="B50" s="32" t="s">
        <v>94</v>
      </c>
      <c r="C50" s="32" t="s">
        <v>221</v>
      </c>
      <c r="D50" s="32" t="s">
        <v>171</v>
      </c>
      <c r="E50" s="19" t="s">
        <v>222</v>
      </c>
      <c r="J50" s="32" t="s">
        <v>251</v>
      </c>
    </row>
    <row r="51" spans="1:11" x14ac:dyDescent="0.35">
      <c r="A51" s="32" t="s">
        <v>57</v>
      </c>
      <c r="B51" s="32" t="s">
        <v>95</v>
      </c>
      <c r="C51" s="32" t="s">
        <v>252</v>
      </c>
      <c r="D51" s="32" t="s">
        <v>179</v>
      </c>
      <c r="E51" s="19" t="s">
        <v>239</v>
      </c>
      <c r="J51" s="32" t="s">
        <v>253</v>
      </c>
      <c r="K51" t="s">
        <v>210</v>
      </c>
    </row>
    <row r="52" spans="1:11" ht="16.5" x14ac:dyDescent="0.35">
      <c r="A52" s="32" t="s">
        <v>57</v>
      </c>
      <c r="B52" s="32" t="s">
        <v>96</v>
      </c>
      <c r="C52" s="32" t="s">
        <v>227</v>
      </c>
      <c r="D52" s="32" t="s">
        <v>171</v>
      </c>
      <c r="E52" s="19" t="s">
        <v>254</v>
      </c>
      <c r="G52" s="43" t="s">
        <v>137</v>
      </c>
      <c r="J52" s="32" t="s">
        <v>255</v>
      </c>
      <c r="K52" t="s">
        <v>210</v>
      </c>
    </row>
    <row r="53" spans="1:11" x14ac:dyDescent="0.35">
      <c r="A53" s="32" t="s">
        <v>57</v>
      </c>
      <c r="B53" s="32" t="s">
        <v>97</v>
      </c>
      <c r="C53" s="32" t="s">
        <v>230</v>
      </c>
      <c r="D53" s="32" t="s">
        <v>171</v>
      </c>
      <c r="E53" s="19" t="s">
        <v>203</v>
      </c>
      <c r="F53" s="32"/>
      <c r="G53" s="32"/>
      <c r="H53" s="32"/>
      <c r="I53" s="32"/>
      <c r="J53" s="32" t="s">
        <v>231</v>
      </c>
      <c r="K53" t="s">
        <v>210</v>
      </c>
    </row>
    <row r="54" spans="1:11" x14ac:dyDescent="0.35">
      <c r="A54" s="32" t="s">
        <v>57</v>
      </c>
      <c r="B54" s="32" t="s">
        <v>98</v>
      </c>
      <c r="C54" s="32" t="s">
        <v>232</v>
      </c>
      <c r="D54" s="32" t="s">
        <v>171</v>
      </c>
      <c r="E54" t="s">
        <v>205</v>
      </c>
      <c r="F54" s="32" t="s">
        <v>206</v>
      </c>
      <c r="H54" s="32"/>
      <c r="I54" s="32"/>
      <c r="J54" t="s">
        <v>233</v>
      </c>
    </row>
    <row r="55" spans="1:11" x14ac:dyDescent="0.35">
      <c r="A55" s="32" t="s">
        <v>301</v>
      </c>
      <c r="B55" t="s">
        <v>303</v>
      </c>
      <c r="C55" s="32" t="s">
        <v>302</v>
      </c>
      <c r="D55" s="32" t="s">
        <v>171</v>
      </c>
      <c r="E55" s="19" t="s">
        <v>203</v>
      </c>
      <c r="J55" s="32" t="s">
        <v>305</v>
      </c>
    </row>
    <row r="56" spans="1:11" ht="16.5" x14ac:dyDescent="0.35">
      <c r="A56" s="32" t="s">
        <v>301</v>
      </c>
      <c r="B56" t="s">
        <v>300</v>
      </c>
      <c r="C56" s="32" t="s">
        <v>304</v>
      </c>
      <c r="D56" s="32" t="s">
        <v>179</v>
      </c>
      <c r="G56" s="32" t="s">
        <v>186</v>
      </c>
      <c r="J56" s="32" t="s">
        <v>306</v>
      </c>
    </row>
    <row r="57" spans="1:11" x14ac:dyDescent="0.35">
      <c r="A57" s="32" t="s">
        <v>59</v>
      </c>
      <c r="B57" s="32" t="s">
        <v>89</v>
      </c>
      <c r="C57" s="32" t="s">
        <v>256</v>
      </c>
      <c r="D57" s="32" t="s">
        <v>156</v>
      </c>
      <c r="E57" s="32"/>
      <c r="F57" s="32"/>
      <c r="G57" s="32"/>
      <c r="H57" s="32"/>
      <c r="I57" s="32" t="s">
        <v>204</v>
      </c>
      <c r="J57" s="32" t="s">
        <v>257</v>
      </c>
    </row>
    <row r="58" spans="1:11" x14ac:dyDescent="0.35">
      <c r="A58" s="32" t="s">
        <v>59</v>
      </c>
      <c r="B58" s="32" t="s">
        <v>72</v>
      </c>
      <c r="C58" s="32" t="s">
        <v>207</v>
      </c>
      <c r="D58" s="32" t="s">
        <v>171</v>
      </c>
      <c r="E58" s="19" t="s">
        <v>208</v>
      </c>
      <c r="F58" s="32"/>
      <c r="G58" s="32"/>
      <c r="H58" s="32"/>
      <c r="I58" s="32"/>
      <c r="J58" s="32" t="s">
        <v>258</v>
      </c>
    </row>
  </sheetData>
  <hyperlinks>
    <hyperlink ref="E16" r:id="rId1" xr:uid="{6A87BCB6-02D7-4246-A29C-9651B31CC343}"/>
    <hyperlink ref="E5" r:id="rId2" xr:uid="{846C520A-C24A-4C8D-AAF8-FE075C3B122E}"/>
    <hyperlink ref="K3" r:id="rId3" xr:uid="{1B89588A-242B-4F3D-B6A6-418911DBD0CC}"/>
    <hyperlink ref="K4" r:id="rId4" xr:uid="{F5D07286-EEE3-4AB8-9AC8-239262964EF8}"/>
    <hyperlink ref="E7" r:id="rId5" xr:uid="{5016ABC9-1DCE-447D-957C-742EE50BFD9B}"/>
    <hyperlink ref="K7" r:id="rId6" xr:uid="{6AEFC584-4109-4A69-B2AC-BDC1BDA88112}"/>
    <hyperlink ref="E8" r:id="rId7" tooltip="Go to external page" xr:uid="{CB36FDDA-849F-47D5-9C54-6395842B118F}"/>
    <hyperlink ref="E9" r:id="rId8" xr:uid="{3FDD420B-AEB8-416A-B852-23622058AEEA}"/>
    <hyperlink ref="E58" r:id="rId9" xr:uid="{01EFC635-9047-43B7-94CE-B754AB477109}"/>
    <hyperlink ref="E35" r:id="rId10" xr:uid="{D7C4FA81-C579-4B1A-B790-B2814395C4F4}"/>
    <hyperlink ref="E30" r:id="rId11" xr:uid="{1BCAFBEF-A671-43AE-B851-D7DEB98E9ADB}"/>
    <hyperlink ref="E47" r:id="rId12" xr:uid="{51BAA384-9527-4519-8C67-454DE2B39819}"/>
    <hyperlink ref="E43" r:id="rId13" xr:uid="{DFF0F796-4D16-49B1-97F1-C0C50510114A}"/>
    <hyperlink ref="E53" r:id="rId14" xr:uid="{D8124423-D241-46F7-AA95-500DBBAC7090}"/>
    <hyperlink ref="E41" r:id="rId15" xr:uid="{5CC64D99-D099-4745-8011-A3B21FCA37FC}"/>
    <hyperlink ref="E32" r:id="rId16" xr:uid="{05062180-88EE-440B-A935-87B23081DB70}"/>
    <hyperlink ref="E44" r:id="rId17" xr:uid="{5EFA87E1-AD3B-409C-9D5D-0DF238E0FEFD}"/>
    <hyperlink ref="E21" r:id="rId18" xr:uid="{D820C0F3-BC57-4BB6-8A27-99C0F62463F2}"/>
    <hyperlink ref="E28" r:id="rId19" xr:uid="{3F9DA2C3-60F4-45D0-9239-0AA2AA4D1B7B}"/>
    <hyperlink ref="E27" r:id="rId20" xr:uid="{75B22A27-9CE4-442D-93EA-514A9E0B8388}"/>
    <hyperlink ref="E26" r:id="rId21" xr:uid="{9932D375-A01B-466B-99DE-8A4C8CE0B015}"/>
    <hyperlink ref="E24" r:id="rId22" xr:uid="{201D4A85-07EB-4D3F-8857-AB95C47BB47D}"/>
    <hyperlink ref="E22" r:id="rId23" xr:uid="{E815AD50-B35C-4BF1-9109-122C9DEA03A5}"/>
    <hyperlink ref="E33" r:id="rId24" xr:uid="{82C2B3DA-AEBD-4F21-BB30-546FFAFC9EC5}"/>
    <hyperlink ref="E45" r:id="rId25" xr:uid="{3C16AFCA-F91B-4B06-B4BF-0762CF01311F}"/>
    <hyperlink ref="E29" r:id="rId26" xr:uid="{EFB5E062-3FF6-4D9F-B033-BB43ECC96204}"/>
    <hyperlink ref="E31" r:id="rId27" xr:uid="{22807AA6-EB92-45A0-AEC8-98F0C1F0349E}"/>
    <hyperlink ref="E36" r:id="rId28" xr:uid="{D1DC4BC7-D6BB-417F-81F8-982207528827}"/>
    <hyperlink ref="E37" r:id="rId29" xr:uid="{B61B2EC3-A6F3-4320-92DB-B8CB8920530B}"/>
    <hyperlink ref="E39" r:id="rId30" xr:uid="{7F9C038F-5747-42FC-ADDD-D4001A8A0C1D}"/>
    <hyperlink ref="E40" r:id="rId31" xr:uid="{59BEAF18-78A9-4603-B7FB-A3957A477473}"/>
    <hyperlink ref="E49" r:id="rId32" xr:uid="{D6FD2D60-A08D-4D1D-B895-4A24009842E2}"/>
    <hyperlink ref="E48" r:id="rId33" xr:uid="{6D01A57A-DAB1-41C4-860F-590EAFED8064}"/>
    <hyperlink ref="E51" r:id="rId34" xr:uid="{E84D0C97-AC9E-43F3-B34B-6A93EA552097}"/>
    <hyperlink ref="E52" r:id="rId35" xr:uid="{0CEF6EB1-AABA-4548-B86A-FA1DFD00E1D3}"/>
    <hyperlink ref="E20" r:id="rId36" xr:uid="{B522F562-5F99-4B6A-B741-6542021AEF94}"/>
    <hyperlink ref="K2" r:id="rId37" xr:uid="{022B67CA-DA06-416A-A8B1-A76F843C384B}"/>
    <hyperlink ref="E2" r:id="rId38" tooltip="Go to external page" xr:uid="{A2D998DC-6F18-4E31-B4A5-5DB72672F80F}"/>
    <hyperlink ref="E10" r:id="rId39" xr:uid="{C437625B-C898-49FD-ABE5-88619A9EF480}"/>
    <hyperlink ref="E13" r:id="rId40" xr:uid="{5C49711D-2360-4CD9-963B-E302C27F3DDE}"/>
    <hyperlink ref="E12" r:id="rId41" xr:uid="{83FB86AC-7BEA-4AA6-AEEE-B0E4B1065C31}"/>
    <hyperlink ref="E18" r:id="rId42" xr:uid="{1EED6D07-D20A-47AE-926E-C1711D6E4BC0}"/>
    <hyperlink ref="E11" r:id="rId43" xr:uid="{39EE0FED-51BB-487E-A01E-532E5B6EEE5C}"/>
    <hyperlink ref="E14" r:id="rId44" xr:uid="{8C2BD317-532B-4EF0-998D-9E99296182CF}"/>
    <hyperlink ref="K5" r:id="rId45" xr:uid="{E5F0947D-ADD0-4147-886D-E83F81CD1886}"/>
    <hyperlink ref="K6" r:id="rId46" xr:uid="{DAF5BA72-A29B-4C93-A942-263DE52C3620}"/>
    <hyperlink ref="K9" r:id="rId47" xr:uid="{28B2FB15-C423-4D8F-BF1E-4A6A35E283CD}"/>
    <hyperlink ref="E55" r:id="rId48" xr:uid="{F93AE747-553A-4CF9-B8A3-A94568E0B754}"/>
  </hyperlinks>
  <pageMargins left="0.7" right="0.7" top="0.75" bottom="0.75" header="0.3" footer="0.3"/>
  <pageSetup paperSize="9" orientation="portrait"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3"/>
  <sheetViews>
    <sheetView zoomScaleNormal="100" workbookViewId="0">
      <pane xSplit="3" ySplit="1" topLeftCell="D2" activePane="bottomRight" state="frozen"/>
      <selection pane="topRight" activeCell="D1" sqref="D1"/>
      <selection pane="bottomLeft" activeCell="A2" sqref="A2"/>
      <selection pane="bottomRight" activeCell="G1" sqref="G1"/>
    </sheetView>
  </sheetViews>
  <sheetFormatPr defaultRowHeight="14.5" x14ac:dyDescent="0.35"/>
  <cols>
    <col min="3" max="3" width="11.453125" customWidth="1"/>
    <col min="6" max="6" width="17.54296875" customWidth="1"/>
    <col min="7" max="7" width="12.26953125" customWidth="1"/>
    <col min="9" max="9" width="11" style="3" customWidth="1"/>
    <col min="10" max="10" width="10.81640625" style="5" customWidth="1"/>
    <col min="11" max="11" width="10.54296875" style="3" customWidth="1"/>
    <col min="12" max="12" width="10.453125" style="3" customWidth="1"/>
    <col min="13" max="14" width="8.81640625" style="3"/>
    <col min="15" max="15" width="8.81640625" style="5"/>
    <col min="16" max="17" width="8.81640625" style="3"/>
  </cols>
  <sheetData>
    <row r="1" spans="1:18" x14ac:dyDescent="0.35">
      <c r="A1" t="s">
        <v>155</v>
      </c>
      <c r="B1" t="s">
        <v>160</v>
      </c>
      <c r="C1" t="s">
        <v>88</v>
      </c>
      <c r="D1" s="44" t="s">
        <v>274</v>
      </c>
      <c r="E1" t="s">
        <v>169</v>
      </c>
      <c r="F1" s="1" t="s">
        <v>174</v>
      </c>
      <c r="G1" s="1" t="s">
        <v>132</v>
      </c>
      <c r="H1" s="1" t="s">
        <v>140</v>
      </c>
      <c r="I1" s="1" t="s">
        <v>262</v>
      </c>
      <c r="J1" s="1" t="s">
        <v>187</v>
      </c>
      <c r="K1" s="1" t="s">
        <v>260</v>
      </c>
      <c r="L1" s="1" t="s">
        <v>259</v>
      </c>
      <c r="M1" s="1" t="s">
        <v>189</v>
      </c>
      <c r="N1" s="1" t="s">
        <v>191</v>
      </c>
      <c r="O1" s="1" t="s">
        <v>197</v>
      </c>
      <c r="P1" s="1" t="s">
        <v>194</v>
      </c>
      <c r="Q1" s="1" t="s">
        <v>261</v>
      </c>
      <c r="R1" s="42" t="s">
        <v>89</v>
      </c>
    </row>
    <row r="2" spans="1:18" x14ac:dyDescent="0.35">
      <c r="A2" s="1">
        <v>1</v>
      </c>
      <c r="B2" s="1">
        <v>1</v>
      </c>
      <c r="C2" s="1"/>
      <c r="D2" s="1">
        <v>1964</v>
      </c>
      <c r="E2" t="s">
        <v>86</v>
      </c>
      <c r="F2" s="1">
        <v>0</v>
      </c>
      <c r="G2" s="1" t="s">
        <v>1</v>
      </c>
      <c r="H2" s="1">
        <v>0</v>
      </c>
      <c r="I2" s="2">
        <v>22.855998870000001</v>
      </c>
      <c r="J2" s="4">
        <v>984.18281899999988</v>
      </c>
      <c r="K2" s="2">
        <v>0.21839557410000002</v>
      </c>
      <c r="L2" s="3">
        <v>0.97787517350000008</v>
      </c>
      <c r="M2" s="2">
        <v>61.019090349999999</v>
      </c>
      <c r="N2" s="2">
        <v>34.576667694999998</v>
      </c>
      <c r="O2" s="4">
        <v>467.77020684999997</v>
      </c>
      <c r="P2" s="2">
        <v>11.744699560000001</v>
      </c>
      <c r="Q2" s="2">
        <v>1.7202830544999999</v>
      </c>
    </row>
    <row r="3" spans="1:18" x14ac:dyDescent="0.35">
      <c r="A3" s="1">
        <v>2</v>
      </c>
      <c r="B3" s="1">
        <v>1</v>
      </c>
      <c r="C3" s="1"/>
      <c r="D3" s="1">
        <v>1964</v>
      </c>
      <c r="E3" t="s">
        <v>86</v>
      </c>
      <c r="F3" s="1">
        <v>0</v>
      </c>
      <c r="G3" s="1">
        <v>0</v>
      </c>
      <c r="H3" s="1" t="s">
        <v>0</v>
      </c>
      <c r="I3" s="2">
        <v>10.279697270000002</v>
      </c>
      <c r="J3" s="4">
        <v>1058.1852865000001</v>
      </c>
      <c r="K3" s="2">
        <v>0.17753568155000005</v>
      </c>
      <c r="L3" s="3">
        <v>0.59293368300000004</v>
      </c>
      <c r="M3" s="2">
        <v>90.96423695</v>
      </c>
      <c r="N3" s="2">
        <v>36.177837280000006</v>
      </c>
      <c r="O3" s="4">
        <v>478.5054925</v>
      </c>
      <c r="P3" s="2">
        <v>13.647697720000004</v>
      </c>
      <c r="Q3" s="2">
        <v>1.3453014735</v>
      </c>
    </row>
    <row r="4" spans="1:18" x14ac:dyDescent="0.35">
      <c r="A4" s="1">
        <v>3</v>
      </c>
      <c r="B4" s="1">
        <v>1</v>
      </c>
      <c r="C4" s="1"/>
      <c r="D4" s="1">
        <v>1964</v>
      </c>
      <c r="E4" t="s">
        <v>86</v>
      </c>
      <c r="F4" s="1" t="s">
        <v>2</v>
      </c>
      <c r="G4" s="1">
        <v>0</v>
      </c>
      <c r="H4" s="1">
        <v>0</v>
      </c>
      <c r="I4" s="2">
        <v>1.0393948659999999E-2</v>
      </c>
      <c r="J4" s="4">
        <v>2328.5516514999999</v>
      </c>
      <c r="K4" s="2">
        <v>0.17071983935000001</v>
      </c>
      <c r="L4" s="3">
        <v>0.1047558274</v>
      </c>
      <c r="M4" s="2">
        <v>58.380975400000004</v>
      </c>
      <c r="N4" s="2">
        <v>28.446090044999998</v>
      </c>
      <c r="O4" s="4">
        <v>34.896208514999998</v>
      </c>
      <c r="P4" s="2">
        <v>9.6636469950000006</v>
      </c>
      <c r="Q4" s="2">
        <v>0</v>
      </c>
    </row>
    <row r="5" spans="1:18" x14ac:dyDescent="0.35">
      <c r="A5" s="1">
        <v>4</v>
      </c>
      <c r="B5" s="1">
        <v>1</v>
      </c>
      <c r="C5" s="1"/>
      <c r="D5" s="1">
        <v>1964</v>
      </c>
      <c r="E5" t="s">
        <v>86</v>
      </c>
      <c r="F5" s="1" t="s">
        <v>3</v>
      </c>
      <c r="G5" s="1" t="s">
        <v>1</v>
      </c>
      <c r="H5" s="1">
        <v>0</v>
      </c>
      <c r="I5" s="2">
        <v>2.4435768549999999</v>
      </c>
      <c r="J5" s="4">
        <v>1346.3412804999998</v>
      </c>
      <c r="K5" s="2">
        <v>0.13698682550000002</v>
      </c>
      <c r="L5" s="3">
        <v>0.28869028729999996</v>
      </c>
      <c r="M5" s="2">
        <v>58.137088700000007</v>
      </c>
      <c r="N5" s="2">
        <v>30.442762225000003</v>
      </c>
      <c r="O5" s="4">
        <v>374.63036099999999</v>
      </c>
      <c r="P5" s="2">
        <v>12.078174580000001</v>
      </c>
      <c r="Q5" s="2">
        <v>0.7560147935</v>
      </c>
    </row>
    <row r="6" spans="1:18" x14ac:dyDescent="0.35">
      <c r="A6" s="1">
        <v>5</v>
      </c>
      <c r="B6" s="1">
        <v>1</v>
      </c>
      <c r="C6" s="1"/>
      <c r="D6" s="1">
        <v>1964</v>
      </c>
      <c r="E6" t="s">
        <v>86</v>
      </c>
      <c r="F6" s="1">
        <v>0</v>
      </c>
      <c r="G6" s="1" t="s">
        <v>1</v>
      </c>
      <c r="H6" s="1" t="s">
        <v>0</v>
      </c>
      <c r="I6" s="2">
        <v>30.082238369999999</v>
      </c>
      <c r="J6" s="4">
        <v>813.83774700000004</v>
      </c>
      <c r="K6" s="2">
        <v>0.24833383554999999</v>
      </c>
      <c r="L6" s="3">
        <v>0.91859275250000016</v>
      </c>
      <c r="M6" s="2">
        <v>99.039860000000004</v>
      </c>
      <c r="N6" s="2">
        <v>28.791454355000003</v>
      </c>
      <c r="O6" s="4">
        <v>515.55261949999999</v>
      </c>
      <c r="P6" s="2">
        <v>10.98942061</v>
      </c>
      <c r="Q6" s="2">
        <v>2.3621262789999999</v>
      </c>
    </row>
    <row r="7" spans="1:18" x14ac:dyDescent="0.35">
      <c r="A7" s="1">
        <v>6</v>
      </c>
      <c r="B7" s="1">
        <v>1</v>
      </c>
      <c r="C7" s="1"/>
      <c r="D7" s="1">
        <v>1964</v>
      </c>
      <c r="E7" t="s">
        <v>86</v>
      </c>
      <c r="F7" s="1" t="s">
        <v>4</v>
      </c>
      <c r="G7" s="1">
        <v>0</v>
      </c>
      <c r="H7" s="1">
        <v>0</v>
      </c>
      <c r="I7" s="2">
        <v>0.14395863465</v>
      </c>
      <c r="J7" s="4">
        <v>1592.8401130000002</v>
      </c>
      <c r="K7" s="2">
        <v>0.12606497915000001</v>
      </c>
      <c r="L7" s="3">
        <v>0.16734515785000001</v>
      </c>
      <c r="M7" s="2">
        <v>61.998113149999995</v>
      </c>
      <c r="N7" s="2">
        <v>30.691399055000002</v>
      </c>
      <c r="O7" s="4">
        <v>189.53340754999999</v>
      </c>
      <c r="P7" s="2">
        <v>16.527157754999998</v>
      </c>
      <c r="Q7" s="2">
        <v>0.14857925085000001</v>
      </c>
    </row>
    <row r="8" spans="1:18" x14ac:dyDescent="0.35">
      <c r="A8" s="1">
        <v>7</v>
      </c>
      <c r="B8" s="1">
        <v>1</v>
      </c>
      <c r="C8" s="1"/>
      <c r="D8" s="1">
        <v>1964</v>
      </c>
      <c r="E8" t="s">
        <v>86</v>
      </c>
      <c r="F8" s="1" t="s">
        <v>3</v>
      </c>
      <c r="G8" s="1">
        <v>0</v>
      </c>
      <c r="H8" s="1">
        <v>0</v>
      </c>
      <c r="I8" s="2">
        <v>0.48654728029999994</v>
      </c>
      <c r="J8" s="4">
        <v>1628.565478</v>
      </c>
      <c r="K8" s="2">
        <v>0.14522185814999999</v>
      </c>
      <c r="L8" s="3">
        <v>0.2995107085</v>
      </c>
      <c r="M8" s="2">
        <v>80.621593700000005</v>
      </c>
      <c r="N8" s="2">
        <v>37.859769194999998</v>
      </c>
      <c r="O8" s="4">
        <v>276.41915045000002</v>
      </c>
      <c r="P8" s="2">
        <v>8.8317859500000004</v>
      </c>
      <c r="Q8" s="2">
        <v>0.4746161928999999</v>
      </c>
    </row>
    <row r="9" spans="1:18" x14ac:dyDescent="0.35">
      <c r="A9" s="1">
        <v>8</v>
      </c>
      <c r="B9" s="1">
        <v>1</v>
      </c>
      <c r="C9" s="1"/>
      <c r="D9" s="1">
        <v>1964</v>
      </c>
      <c r="E9" t="s">
        <v>86</v>
      </c>
      <c r="F9" s="1" t="s">
        <v>2</v>
      </c>
      <c r="G9" s="1" t="s">
        <v>1</v>
      </c>
      <c r="H9" s="1">
        <v>0</v>
      </c>
      <c r="I9" s="2">
        <v>6.9074688600000003E-2</v>
      </c>
      <c r="J9" s="4">
        <v>2410.1528630000003</v>
      </c>
      <c r="K9" s="2">
        <v>0.22234292324999999</v>
      </c>
      <c r="L9" s="3">
        <v>0.23719817825</v>
      </c>
      <c r="M9" s="2">
        <v>105.47169875</v>
      </c>
      <c r="N9" s="2">
        <v>37.345344644999997</v>
      </c>
      <c r="O9" s="4">
        <v>44.606670565000002</v>
      </c>
      <c r="P9" s="2">
        <v>10.1982631</v>
      </c>
      <c r="Q9" s="2">
        <v>-1.8739626380000001E-3</v>
      </c>
    </row>
    <row r="10" spans="1:18" x14ac:dyDescent="0.35">
      <c r="A10" s="1">
        <v>9</v>
      </c>
      <c r="B10" s="1">
        <v>1</v>
      </c>
      <c r="C10" s="1"/>
      <c r="D10" s="1">
        <v>1964</v>
      </c>
      <c r="E10" t="s">
        <v>86</v>
      </c>
      <c r="F10" s="1" t="s">
        <v>4</v>
      </c>
      <c r="G10" s="1">
        <v>0</v>
      </c>
      <c r="H10" s="1" t="s">
        <v>0</v>
      </c>
      <c r="I10" s="2">
        <v>9.9961582750000014E-2</v>
      </c>
      <c r="J10" s="4">
        <v>1958.6596489999997</v>
      </c>
      <c r="K10" s="2">
        <v>0.10261378975</v>
      </c>
      <c r="L10" s="3">
        <v>0.12707123680000001</v>
      </c>
      <c r="M10" s="2">
        <v>93.102526449999999</v>
      </c>
      <c r="N10" s="2">
        <v>38.927322689999997</v>
      </c>
      <c r="O10" s="4">
        <v>150.32901225000001</v>
      </c>
      <c r="P10" s="2">
        <v>13.044996040000001</v>
      </c>
      <c r="Q10" s="2">
        <v>8.0219200949999986E-2</v>
      </c>
    </row>
    <row r="11" spans="1:18" x14ac:dyDescent="0.35">
      <c r="A11" s="1">
        <v>10</v>
      </c>
      <c r="B11" s="1">
        <v>1</v>
      </c>
      <c r="C11" s="1"/>
      <c r="D11" s="1">
        <v>1964</v>
      </c>
      <c r="E11" t="s">
        <v>86</v>
      </c>
      <c r="F11" s="1">
        <v>0</v>
      </c>
      <c r="G11" s="1">
        <v>0</v>
      </c>
      <c r="H11" s="1">
        <v>0</v>
      </c>
      <c r="I11" s="2">
        <v>17.256144655</v>
      </c>
      <c r="J11" s="4">
        <v>1081.7989790000001</v>
      </c>
      <c r="K11" s="2">
        <v>0.2174940105</v>
      </c>
      <c r="L11" s="3">
        <v>0.74639163050000001</v>
      </c>
      <c r="M11" s="2">
        <v>70.540383399999996</v>
      </c>
      <c r="N11" s="2">
        <v>42.922847085000001</v>
      </c>
      <c r="O11" s="4">
        <v>540.1002125</v>
      </c>
      <c r="P11" s="2">
        <v>19.829588025</v>
      </c>
      <c r="Q11" s="2">
        <v>1.8882626655000001</v>
      </c>
    </row>
    <row r="12" spans="1:18" x14ac:dyDescent="0.35">
      <c r="A12" s="1">
        <v>11</v>
      </c>
      <c r="B12" s="1">
        <v>1</v>
      </c>
      <c r="C12" s="1"/>
      <c r="D12" s="1">
        <v>1964</v>
      </c>
      <c r="E12" t="s">
        <v>86</v>
      </c>
      <c r="F12" s="1" t="s">
        <v>3</v>
      </c>
      <c r="G12" s="1" t="s">
        <v>1</v>
      </c>
      <c r="H12" s="1" t="s">
        <v>0</v>
      </c>
      <c r="I12" s="2">
        <v>0.72118804749999998</v>
      </c>
      <c r="J12" s="4">
        <v>1574.8045795000003</v>
      </c>
      <c r="K12" s="2">
        <v>0.1064869415</v>
      </c>
      <c r="L12" s="3">
        <v>0.40348305725</v>
      </c>
      <c r="M12" s="2">
        <v>78.648767599999985</v>
      </c>
      <c r="N12" s="2">
        <v>39.473828814999997</v>
      </c>
      <c r="O12" s="4">
        <v>314.1546798</v>
      </c>
      <c r="P12" s="2">
        <v>54.723675749999998</v>
      </c>
      <c r="Q12" s="2">
        <v>0.39507416754999997</v>
      </c>
    </row>
    <row r="13" spans="1:18" x14ac:dyDescent="0.35">
      <c r="A13" s="1">
        <v>12</v>
      </c>
      <c r="B13" s="1">
        <v>1</v>
      </c>
      <c r="C13" s="1"/>
      <c r="D13" s="1">
        <v>1964</v>
      </c>
      <c r="E13" t="s">
        <v>86</v>
      </c>
      <c r="F13" s="1" t="s">
        <v>3</v>
      </c>
      <c r="G13" s="1">
        <v>0</v>
      </c>
      <c r="H13" s="1" t="s">
        <v>0</v>
      </c>
      <c r="I13" s="2">
        <v>1.8084216130000001</v>
      </c>
      <c r="J13" s="4">
        <v>1407.7290404999999</v>
      </c>
      <c r="K13" s="2">
        <v>0.12639271604999999</v>
      </c>
      <c r="L13" s="3">
        <v>0.34063678629999994</v>
      </c>
      <c r="M13" s="2">
        <v>94.210540800000018</v>
      </c>
      <c r="N13" s="2">
        <v>34.615334204999996</v>
      </c>
      <c r="O13" s="4">
        <v>368.86183860000006</v>
      </c>
      <c r="P13" s="2">
        <v>10.83467488</v>
      </c>
      <c r="Q13" s="2">
        <v>0.74624774699999996</v>
      </c>
    </row>
    <row r="14" spans="1:18" x14ac:dyDescent="0.35">
      <c r="A14" s="1">
        <v>13</v>
      </c>
      <c r="B14" s="1">
        <v>1</v>
      </c>
      <c r="C14" s="1"/>
      <c r="D14" s="1">
        <v>1964</v>
      </c>
      <c r="E14" t="s">
        <v>86</v>
      </c>
      <c r="F14" s="1" t="s">
        <v>4</v>
      </c>
      <c r="G14" s="1" t="s">
        <v>1</v>
      </c>
      <c r="H14" s="1" t="s">
        <v>0</v>
      </c>
      <c r="I14" s="2">
        <v>0.1256347256</v>
      </c>
      <c r="J14" s="4">
        <v>1892.1011715</v>
      </c>
      <c r="K14" s="2">
        <v>0.13085414384999999</v>
      </c>
      <c r="L14" s="3">
        <v>0.18327818504999999</v>
      </c>
      <c r="M14" s="2">
        <v>94.335132300000012</v>
      </c>
      <c r="N14" s="2">
        <v>30.370557475000005</v>
      </c>
      <c r="O14" s="4">
        <v>149.61358345000002</v>
      </c>
      <c r="P14" s="2">
        <v>12.242649990000004</v>
      </c>
      <c r="Q14" s="2">
        <v>6.9355293050000003E-2</v>
      </c>
    </row>
    <row r="15" spans="1:18" x14ac:dyDescent="0.35">
      <c r="A15" s="1">
        <v>14</v>
      </c>
      <c r="B15" s="1">
        <v>1</v>
      </c>
      <c r="C15" s="1"/>
      <c r="D15" s="1">
        <v>1964</v>
      </c>
      <c r="E15" t="s">
        <v>86</v>
      </c>
      <c r="F15" s="1" t="s">
        <v>2</v>
      </c>
      <c r="G15" s="1">
        <v>0</v>
      </c>
      <c r="H15" s="1" t="s">
        <v>0</v>
      </c>
      <c r="I15" s="2">
        <v>5.2506277050000001E-2</v>
      </c>
      <c r="J15" s="4">
        <v>2266.4010484999999</v>
      </c>
      <c r="K15" s="2">
        <v>0.1880626161</v>
      </c>
      <c r="L15" s="3">
        <v>0.15392419844999999</v>
      </c>
      <c r="M15" s="2">
        <v>83.654763800000012</v>
      </c>
      <c r="N15" s="2">
        <v>27.939806555000001</v>
      </c>
      <c r="O15" s="4">
        <v>57.277159699999999</v>
      </c>
      <c r="P15" s="2">
        <v>11.934155630000001</v>
      </c>
      <c r="Q15" s="2">
        <v>-2.5922591189999995E-3</v>
      </c>
    </row>
    <row r="16" spans="1:18" x14ac:dyDescent="0.35">
      <c r="A16" s="1">
        <v>15</v>
      </c>
      <c r="B16" s="1">
        <v>1</v>
      </c>
      <c r="C16" s="1"/>
      <c r="D16" s="1">
        <v>1964</v>
      </c>
      <c r="E16" t="s">
        <v>86</v>
      </c>
      <c r="F16" s="1" t="s">
        <v>2</v>
      </c>
      <c r="G16" s="1" t="s">
        <v>1</v>
      </c>
      <c r="H16" s="1" t="s">
        <v>0</v>
      </c>
      <c r="I16" s="2">
        <v>0.1436046993</v>
      </c>
      <c r="J16" s="4">
        <v>2391.321199</v>
      </c>
      <c r="K16" s="2">
        <v>0.19230981224999999</v>
      </c>
      <c r="L16" s="3">
        <v>0.23003928800000001</v>
      </c>
      <c r="M16" s="2">
        <v>89.288393249999999</v>
      </c>
      <c r="N16" s="2">
        <v>27.407748204999997</v>
      </c>
      <c r="O16" s="4">
        <v>40.536207820000001</v>
      </c>
      <c r="P16" s="2">
        <v>12.092727780000001</v>
      </c>
      <c r="Q16" s="2">
        <v>0</v>
      </c>
    </row>
    <row r="17" spans="1:19" x14ac:dyDescent="0.35">
      <c r="A17" s="1">
        <v>16</v>
      </c>
      <c r="B17" s="1">
        <v>1</v>
      </c>
      <c r="C17" s="1"/>
      <c r="D17" s="1">
        <v>1964</v>
      </c>
      <c r="E17" t="s">
        <v>86</v>
      </c>
      <c r="F17" s="1" t="s">
        <v>4</v>
      </c>
      <c r="G17" s="1" t="s">
        <v>1</v>
      </c>
      <c r="H17" s="1">
        <v>0</v>
      </c>
      <c r="I17" s="2">
        <v>0.104530277</v>
      </c>
      <c r="J17" s="4">
        <v>2084.3318795</v>
      </c>
      <c r="K17" s="2">
        <v>0.16636281045000001</v>
      </c>
      <c r="L17" s="3">
        <v>0.22502175275000003</v>
      </c>
      <c r="M17" s="2">
        <v>75.540629700000011</v>
      </c>
      <c r="N17" s="2">
        <v>36.90469856</v>
      </c>
      <c r="O17" s="4">
        <v>81.971213750000004</v>
      </c>
      <c r="P17" s="2">
        <v>13.290495455</v>
      </c>
      <c r="Q17" s="2">
        <v>2.138011569E-2</v>
      </c>
    </row>
    <row r="18" spans="1:19" x14ac:dyDescent="0.35">
      <c r="A18" s="1">
        <v>17</v>
      </c>
      <c r="B18" s="1">
        <v>2</v>
      </c>
      <c r="C18" s="1"/>
      <c r="D18" s="1">
        <v>1964</v>
      </c>
      <c r="E18" t="s">
        <v>86</v>
      </c>
      <c r="F18" s="1" t="s">
        <v>4</v>
      </c>
      <c r="G18" s="1">
        <v>0</v>
      </c>
      <c r="H18" s="1" t="s">
        <v>0</v>
      </c>
      <c r="I18" s="2">
        <v>8.5067819900000008E-2</v>
      </c>
      <c r="J18" s="4">
        <v>2120.4009219999998</v>
      </c>
      <c r="K18" s="2">
        <v>0.15976748315</v>
      </c>
      <c r="L18" s="3">
        <v>0.1590291083</v>
      </c>
      <c r="M18" s="2">
        <v>124.47197715</v>
      </c>
      <c r="N18" s="2">
        <v>38.666242820000001</v>
      </c>
      <c r="O18" s="4">
        <v>134.74831035</v>
      </c>
      <c r="P18" s="2">
        <v>17.416422165</v>
      </c>
      <c r="Q18" s="2">
        <v>0.12282744420000002</v>
      </c>
    </row>
    <row r="19" spans="1:19" x14ac:dyDescent="0.35">
      <c r="A19" s="1">
        <v>18</v>
      </c>
      <c r="B19" s="1">
        <v>2</v>
      </c>
      <c r="C19" s="1"/>
      <c r="D19" s="1">
        <v>1964</v>
      </c>
      <c r="E19" t="s">
        <v>86</v>
      </c>
      <c r="F19" s="1" t="s">
        <v>4</v>
      </c>
      <c r="G19" s="1" t="s">
        <v>1</v>
      </c>
      <c r="H19" s="1" t="s">
        <v>0</v>
      </c>
      <c r="I19" s="2">
        <v>0.14468972680000003</v>
      </c>
      <c r="J19" s="4">
        <v>2184.4661919999999</v>
      </c>
      <c r="K19" s="2">
        <v>0.21135616934999996</v>
      </c>
      <c r="L19" s="3">
        <v>0.21327152830000001</v>
      </c>
      <c r="M19" s="2">
        <v>113.90544899999998</v>
      </c>
      <c r="N19" s="2">
        <v>35.896352524999998</v>
      </c>
      <c r="O19" s="4">
        <v>122.83623055</v>
      </c>
      <c r="P19" s="2">
        <v>20.12977514</v>
      </c>
      <c r="Q19" s="2">
        <v>9.72663686E-2</v>
      </c>
    </row>
    <row r="20" spans="1:19" x14ac:dyDescent="0.35">
      <c r="A20" s="1">
        <v>19</v>
      </c>
      <c r="B20" s="1">
        <v>2</v>
      </c>
      <c r="C20" s="1"/>
      <c r="D20" s="1">
        <v>1964</v>
      </c>
      <c r="E20" t="s">
        <v>86</v>
      </c>
      <c r="F20" s="1" t="s">
        <v>4</v>
      </c>
      <c r="G20" s="1">
        <v>0</v>
      </c>
      <c r="H20" s="1">
        <v>0</v>
      </c>
      <c r="I20" s="2">
        <v>6.7541249050000002E-2</v>
      </c>
      <c r="J20" s="4">
        <v>2208.8290140000004</v>
      </c>
      <c r="K20" s="2">
        <v>0.14482467765000001</v>
      </c>
      <c r="L20" s="3">
        <v>0.15628153605</v>
      </c>
      <c r="M20" s="2">
        <v>84.126634150000001</v>
      </c>
      <c r="N20" s="2">
        <v>38.241767629999998</v>
      </c>
      <c r="O20" s="4">
        <v>118.1065205</v>
      </c>
      <c r="P20" s="2">
        <v>18.138543785</v>
      </c>
      <c r="Q20" s="2">
        <v>5.52307031E-2</v>
      </c>
    </row>
    <row r="21" spans="1:19" x14ac:dyDescent="0.35">
      <c r="A21" s="1">
        <v>20</v>
      </c>
      <c r="B21" s="1">
        <v>2</v>
      </c>
      <c r="C21" s="1"/>
      <c r="D21" s="1">
        <v>1964</v>
      </c>
      <c r="E21" t="s">
        <v>86</v>
      </c>
      <c r="F21" s="1">
        <v>0</v>
      </c>
      <c r="G21" s="1" t="s">
        <v>1</v>
      </c>
      <c r="H21" s="1">
        <v>0</v>
      </c>
      <c r="I21" s="2">
        <v>12.426620715</v>
      </c>
      <c r="J21" s="4">
        <v>1207.7949985</v>
      </c>
      <c r="K21" s="2">
        <v>0.20411556594999997</v>
      </c>
      <c r="L21" s="3">
        <v>0.53232461549999999</v>
      </c>
      <c r="M21" s="2">
        <v>76.982729750000004</v>
      </c>
      <c r="N21" s="2">
        <v>38.230317720000002</v>
      </c>
      <c r="O21" s="4">
        <v>542.85431349999999</v>
      </c>
      <c r="P21" s="2">
        <v>10.643520525000001</v>
      </c>
      <c r="Q21" s="2">
        <v>2.0123275985000002</v>
      </c>
    </row>
    <row r="22" spans="1:19" x14ac:dyDescent="0.35">
      <c r="A22" s="1">
        <v>21</v>
      </c>
      <c r="B22" s="1">
        <v>2</v>
      </c>
      <c r="C22" s="1"/>
      <c r="D22" s="1">
        <v>1964</v>
      </c>
      <c r="E22" t="s">
        <v>86</v>
      </c>
      <c r="F22" s="1" t="s">
        <v>4</v>
      </c>
      <c r="G22" s="1" t="s">
        <v>1</v>
      </c>
      <c r="H22" s="1">
        <v>0</v>
      </c>
      <c r="I22" s="2">
        <v>0.31847762304999999</v>
      </c>
      <c r="J22" s="4">
        <v>1984.5186615</v>
      </c>
      <c r="K22" s="2">
        <v>0.12707781830000001</v>
      </c>
      <c r="L22" s="3">
        <v>0.32705074624999997</v>
      </c>
      <c r="M22" s="2">
        <v>68.946659199999999</v>
      </c>
      <c r="N22" s="2">
        <v>31.453306595000001</v>
      </c>
      <c r="O22" s="4">
        <v>135.23822669999998</v>
      </c>
      <c r="P22" s="2">
        <v>8.5907823899999993</v>
      </c>
      <c r="Q22" s="2">
        <v>5.8921613300000009E-2</v>
      </c>
    </row>
    <row r="23" spans="1:19" x14ac:dyDescent="0.35">
      <c r="A23" s="1">
        <v>22</v>
      </c>
      <c r="B23" s="1">
        <v>2</v>
      </c>
      <c r="C23" s="1"/>
      <c r="D23" s="1">
        <v>1964</v>
      </c>
      <c r="E23" t="s">
        <v>86</v>
      </c>
      <c r="F23" s="1" t="s">
        <v>3</v>
      </c>
      <c r="G23" s="1">
        <v>0</v>
      </c>
      <c r="H23" s="1" t="s">
        <v>0</v>
      </c>
      <c r="I23" s="2">
        <v>0.73453985850000003</v>
      </c>
      <c r="J23" s="4">
        <v>1540.0962549999999</v>
      </c>
      <c r="K23" s="2">
        <v>0.11837825365</v>
      </c>
      <c r="L23" s="3">
        <v>0.40438989349999999</v>
      </c>
      <c r="M23" s="2">
        <v>108.71723474999999</v>
      </c>
      <c r="N23" s="2">
        <v>35.480532740000001</v>
      </c>
      <c r="O23" s="4">
        <v>299.59360650000002</v>
      </c>
      <c r="P23" s="2">
        <v>16.973449044999999</v>
      </c>
      <c r="Q23" s="2">
        <v>0.48902577369999989</v>
      </c>
      <c r="S23" s="2"/>
    </row>
    <row r="24" spans="1:19" x14ac:dyDescent="0.35">
      <c r="A24" s="1">
        <v>23</v>
      </c>
      <c r="B24" s="1">
        <v>2</v>
      </c>
      <c r="C24" s="1"/>
      <c r="D24" s="1">
        <v>1964</v>
      </c>
      <c r="E24" t="s">
        <v>86</v>
      </c>
      <c r="F24" s="1">
        <v>0</v>
      </c>
      <c r="G24" s="1" t="s">
        <v>1</v>
      </c>
      <c r="H24" s="1" t="s">
        <v>0</v>
      </c>
      <c r="I24" s="2">
        <v>7.3455017849999997</v>
      </c>
      <c r="J24" s="4">
        <v>1062.7483200000001</v>
      </c>
      <c r="K24" s="2">
        <v>0.15728095810000003</v>
      </c>
      <c r="L24" s="3">
        <v>0.54055559250000007</v>
      </c>
      <c r="M24" s="2">
        <v>120.5724487</v>
      </c>
      <c r="N24" s="2">
        <v>34.070851169999997</v>
      </c>
      <c r="O24" s="4">
        <v>475.79177399999998</v>
      </c>
      <c r="P24" s="2">
        <v>16.108571420000001</v>
      </c>
      <c r="Q24" s="2">
        <v>1.6474085329999999</v>
      </c>
    </row>
    <row r="25" spans="1:19" x14ac:dyDescent="0.35">
      <c r="A25" s="1">
        <v>24</v>
      </c>
      <c r="B25" s="1">
        <v>2</v>
      </c>
      <c r="C25" s="1"/>
      <c r="D25" s="1">
        <v>1964</v>
      </c>
      <c r="E25" t="s">
        <v>86</v>
      </c>
      <c r="F25" s="1" t="s">
        <v>3</v>
      </c>
      <c r="G25" s="1" t="s">
        <v>1</v>
      </c>
      <c r="H25" s="1">
        <v>0</v>
      </c>
      <c r="I25" s="2">
        <v>0.81327935949999997</v>
      </c>
      <c r="J25" s="4">
        <v>1508.0507869999999</v>
      </c>
      <c r="K25" s="2">
        <v>0.10503218390000001</v>
      </c>
      <c r="L25" s="3">
        <v>0.26667110380000003</v>
      </c>
      <c r="M25" s="2">
        <v>61.698976300000005</v>
      </c>
      <c r="N25" s="2">
        <v>36.060928279999999</v>
      </c>
      <c r="O25" s="4">
        <v>317.70811140000001</v>
      </c>
      <c r="P25" s="2">
        <v>12.950260959999998</v>
      </c>
      <c r="Q25" s="2">
        <v>0.54199311299999997</v>
      </c>
    </row>
    <row r="26" spans="1:19" x14ac:dyDescent="0.35">
      <c r="A26" s="1">
        <v>25</v>
      </c>
      <c r="B26" s="1">
        <v>2</v>
      </c>
      <c r="C26" s="1"/>
      <c r="D26" s="1">
        <v>1964</v>
      </c>
      <c r="E26" t="s">
        <v>86</v>
      </c>
      <c r="F26" s="1" t="s">
        <v>3</v>
      </c>
      <c r="G26" s="1" t="s">
        <v>1</v>
      </c>
      <c r="H26" s="1" t="s">
        <v>0</v>
      </c>
      <c r="I26" s="2">
        <v>0.44569610505000012</v>
      </c>
      <c r="J26" s="4">
        <v>1739.8027364999998</v>
      </c>
      <c r="K26" s="2">
        <v>0.21926292855000001</v>
      </c>
      <c r="L26" s="3">
        <v>0.2086940383</v>
      </c>
      <c r="M26" s="2">
        <v>106.104676</v>
      </c>
      <c r="N26" s="2">
        <v>36.401400700000003</v>
      </c>
      <c r="O26" s="4">
        <v>286.69212635000002</v>
      </c>
      <c r="P26" s="2">
        <v>17.692225035</v>
      </c>
      <c r="Q26" s="2">
        <v>0.78238362549999996</v>
      </c>
    </row>
    <row r="27" spans="1:19" x14ac:dyDescent="0.35">
      <c r="A27" s="1">
        <v>26</v>
      </c>
      <c r="B27" s="1">
        <v>2</v>
      </c>
      <c r="C27" s="1"/>
      <c r="D27" s="1">
        <v>1964</v>
      </c>
      <c r="E27" t="s">
        <v>86</v>
      </c>
      <c r="F27" s="1">
        <v>0</v>
      </c>
      <c r="G27" s="1">
        <v>0</v>
      </c>
      <c r="H27" s="1">
        <v>0</v>
      </c>
      <c r="I27" s="2">
        <v>9.2891689450000001</v>
      </c>
      <c r="J27" s="4">
        <v>1220.81224</v>
      </c>
      <c r="K27" s="2">
        <v>0.542523694</v>
      </c>
      <c r="L27" s="3">
        <v>0.6212085785</v>
      </c>
      <c r="M27" s="2">
        <v>79.512885449999999</v>
      </c>
      <c r="N27" s="2">
        <v>41.488957014999997</v>
      </c>
      <c r="O27" s="4">
        <v>471.98872360000001</v>
      </c>
      <c r="P27" s="2">
        <v>13.302617205000001</v>
      </c>
      <c r="Q27" s="2">
        <v>5.8293242499999991</v>
      </c>
    </row>
    <row r="28" spans="1:19" x14ac:dyDescent="0.35">
      <c r="A28" s="1">
        <v>27</v>
      </c>
      <c r="B28" s="1">
        <v>2</v>
      </c>
      <c r="C28" s="1"/>
      <c r="D28" s="1">
        <v>1964</v>
      </c>
      <c r="E28" t="s">
        <v>86</v>
      </c>
      <c r="F28" s="1" t="s">
        <v>2</v>
      </c>
      <c r="G28" s="1">
        <v>0</v>
      </c>
      <c r="H28" s="1" t="s">
        <v>0</v>
      </c>
      <c r="I28" s="2">
        <v>1.6215596155000001E-2</v>
      </c>
      <c r="J28" s="4">
        <v>2640.1486290000003</v>
      </c>
      <c r="K28" s="2">
        <v>0.23510803769999999</v>
      </c>
      <c r="L28" s="3">
        <v>0.10801690089999999</v>
      </c>
      <c r="M28" s="2">
        <v>103.64023245</v>
      </c>
      <c r="N28" s="2">
        <v>29.300398575000003</v>
      </c>
      <c r="O28" s="4">
        <v>28.155779289999998</v>
      </c>
      <c r="P28" s="2">
        <v>17.53952872</v>
      </c>
      <c r="Q28" s="2">
        <v>0</v>
      </c>
    </row>
    <row r="29" spans="1:19" x14ac:dyDescent="0.35">
      <c r="A29" s="1">
        <v>28</v>
      </c>
      <c r="B29" s="1">
        <v>2</v>
      </c>
      <c r="C29" s="1"/>
      <c r="D29" s="1">
        <v>1964</v>
      </c>
      <c r="E29" t="s">
        <v>86</v>
      </c>
      <c r="F29" s="1" t="s">
        <v>2</v>
      </c>
      <c r="G29" s="1" t="s">
        <v>1</v>
      </c>
      <c r="H29" s="1" t="s">
        <v>0</v>
      </c>
      <c r="I29" s="2">
        <v>0</v>
      </c>
      <c r="J29" s="4">
        <v>2562.8935120000001</v>
      </c>
      <c r="K29" s="2">
        <v>0.22580519710000002</v>
      </c>
      <c r="L29" s="3">
        <v>6.1825961900000004E-2</v>
      </c>
      <c r="M29" s="2">
        <v>104.31211215000002</v>
      </c>
      <c r="N29" s="2">
        <v>27.117495960000003</v>
      </c>
      <c r="O29" s="4">
        <v>31.039802824999995</v>
      </c>
      <c r="P29" s="2">
        <v>11.317909370000001</v>
      </c>
      <c r="Q29" s="2">
        <v>0</v>
      </c>
    </row>
    <row r="30" spans="1:19" x14ac:dyDescent="0.35">
      <c r="A30" s="1">
        <v>29</v>
      </c>
      <c r="B30" s="1">
        <v>2</v>
      </c>
      <c r="C30" s="1"/>
      <c r="D30" s="1">
        <v>1964</v>
      </c>
      <c r="E30" t="s">
        <v>86</v>
      </c>
      <c r="F30" s="1">
        <v>0</v>
      </c>
      <c r="G30" s="1">
        <v>0</v>
      </c>
      <c r="H30" s="1" t="s">
        <v>0</v>
      </c>
      <c r="I30" s="2">
        <v>24.378499480000002</v>
      </c>
      <c r="J30" s="4">
        <v>807.85344350000003</v>
      </c>
      <c r="K30" s="2">
        <v>0.24176643179999999</v>
      </c>
      <c r="L30" s="3">
        <v>0.849312399</v>
      </c>
      <c r="M30" s="2">
        <v>132.33875315</v>
      </c>
      <c r="N30" s="2">
        <v>29.94493971</v>
      </c>
      <c r="O30" s="4">
        <v>513.37766150000004</v>
      </c>
      <c r="P30" s="2">
        <v>12.151777644999999</v>
      </c>
      <c r="Q30" s="2">
        <v>2.3136157425000001</v>
      </c>
    </row>
    <row r="31" spans="1:19" x14ac:dyDescent="0.35">
      <c r="A31" s="1">
        <v>30</v>
      </c>
      <c r="B31" s="1">
        <v>2</v>
      </c>
      <c r="C31" s="1"/>
      <c r="D31" s="1">
        <v>1964</v>
      </c>
      <c r="E31" t="s">
        <v>86</v>
      </c>
      <c r="F31" s="1" t="s">
        <v>3</v>
      </c>
      <c r="G31" s="1">
        <v>0</v>
      </c>
      <c r="H31" s="1">
        <v>0</v>
      </c>
      <c r="I31" s="2">
        <v>1.2712604169999999</v>
      </c>
      <c r="J31" s="4">
        <v>1377.2341359999998</v>
      </c>
      <c r="K31" s="2">
        <v>0.13557086965000001</v>
      </c>
      <c r="L31" s="3">
        <v>0.21692557465000001</v>
      </c>
      <c r="M31" s="2">
        <v>66.629699399999993</v>
      </c>
      <c r="N31" s="2">
        <v>30.738898400000004</v>
      </c>
      <c r="O31" s="4">
        <v>327.77813799999996</v>
      </c>
      <c r="P31" s="2">
        <v>24.37673341</v>
      </c>
      <c r="Q31" s="2">
        <v>0.564704066</v>
      </c>
    </row>
    <row r="32" spans="1:19" x14ac:dyDescent="0.35">
      <c r="A32" s="1">
        <v>31</v>
      </c>
      <c r="B32" s="1">
        <v>2</v>
      </c>
      <c r="C32" s="1"/>
      <c r="D32" s="1">
        <v>1964</v>
      </c>
      <c r="E32" t="s">
        <v>86</v>
      </c>
      <c r="F32" s="1" t="s">
        <v>2</v>
      </c>
      <c r="G32" s="1" t="s">
        <v>1</v>
      </c>
      <c r="H32" s="1">
        <v>0</v>
      </c>
      <c r="I32" s="2">
        <v>7.1487866250000004E-2</v>
      </c>
      <c r="J32" s="4">
        <v>2382.296812</v>
      </c>
      <c r="K32" s="2">
        <v>0.19972426644999999</v>
      </c>
      <c r="L32" s="3">
        <v>0.15050115829999999</v>
      </c>
      <c r="M32" s="2">
        <v>55.193276950000005</v>
      </c>
      <c r="N32" s="2">
        <v>24.972382405000001</v>
      </c>
      <c r="O32" s="4">
        <v>38.708589080000003</v>
      </c>
      <c r="P32" s="2">
        <v>7.7059690500000002</v>
      </c>
      <c r="Q32" s="2">
        <v>0</v>
      </c>
    </row>
    <row r="33" spans="1:17" x14ac:dyDescent="0.35">
      <c r="A33" s="1">
        <v>32</v>
      </c>
      <c r="B33" s="1">
        <v>2</v>
      </c>
      <c r="C33" s="1"/>
      <c r="D33" s="1">
        <v>1964</v>
      </c>
      <c r="E33" t="s">
        <v>86</v>
      </c>
      <c r="F33" s="1" t="s">
        <v>2</v>
      </c>
      <c r="G33" s="1">
        <v>0</v>
      </c>
      <c r="H33" s="1">
        <v>0</v>
      </c>
      <c r="I33" s="2">
        <v>0</v>
      </c>
      <c r="J33" s="4">
        <v>2453.2680344999999</v>
      </c>
      <c r="K33" s="2">
        <v>0.2026363276</v>
      </c>
      <c r="L33" s="3">
        <v>9.0320621700000006E-2</v>
      </c>
      <c r="M33" s="2">
        <v>52.583867650000002</v>
      </c>
      <c r="N33" s="2">
        <v>27.051519185</v>
      </c>
      <c r="O33" s="4">
        <v>30.852318449999999</v>
      </c>
      <c r="P33" s="2">
        <v>14.487788745000001</v>
      </c>
      <c r="Q33" s="2">
        <v>0</v>
      </c>
    </row>
    <row r="34" spans="1:17" x14ac:dyDescent="0.35">
      <c r="A34" s="1">
        <v>1</v>
      </c>
      <c r="B34" s="1">
        <v>1</v>
      </c>
      <c r="C34" s="1"/>
      <c r="D34" s="1">
        <v>1967</v>
      </c>
      <c r="E34" t="s">
        <v>86</v>
      </c>
      <c r="F34" s="1">
        <v>0</v>
      </c>
      <c r="G34" s="1" t="s">
        <v>1</v>
      </c>
      <c r="H34" s="1">
        <v>0</v>
      </c>
      <c r="I34" s="2">
        <v>25.384811790000001</v>
      </c>
      <c r="J34" s="4">
        <v>1015.9244255000001</v>
      </c>
      <c r="K34" s="2">
        <v>0.2006095088</v>
      </c>
      <c r="L34" s="3">
        <v>0.75217146900000009</v>
      </c>
      <c r="M34" s="2">
        <v>61.583572050000001</v>
      </c>
      <c r="N34" s="2">
        <v>34.661522754999993</v>
      </c>
      <c r="O34" s="4">
        <v>482.96795094999999</v>
      </c>
      <c r="P34" s="2">
        <v>14.139489575000002</v>
      </c>
      <c r="Q34" s="2">
        <v>1.6857230300000001</v>
      </c>
    </row>
    <row r="35" spans="1:17" x14ac:dyDescent="0.35">
      <c r="A35" s="1">
        <v>2</v>
      </c>
      <c r="B35" s="1">
        <v>1</v>
      </c>
      <c r="C35" s="1"/>
      <c r="D35" s="1">
        <v>1967</v>
      </c>
      <c r="E35" t="s">
        <v>86</v>
      </c>
      <c r="F35" s="1">
        <v>0</v>
      </c>
      <c r="G35" s="1">
        <v>0</v>
      </c>
      <c r="H35" s="1" t="s">
        <v>0</v>
      </c>
      <c r="I35" s="2">
        <v>11.701277655</v>
      </c>
      <c r="J35" s="4">
        <v>974.15152850000004</v>
      </c>
      <c r="K35" s="2">
        <v>0.1461395325</v>
      </c>
      <c r="L35" s="3">
        <v>0.39872266790000005</v>
      </c>
      <c r="M35" s="2">
        <v>132.8391594</v>
      </c>
      <c r="N35" s="2">
        <v>33.193600904999997</v>
      </c>
      <c r="O35" s="4">
        <v>475.11048414999999</v>
      </c>
      <c r="P35" s="2">
        <v>16.341388394999999</v>
      </c>
      <c r="Q35" s="2">
        <v>1.4343941384999996</v>
      </c>
    </row>
    <row r="36" spans="1:17" x14ac:dyDescent="0.35">
      <c r="A36" s="1">
        <v>3</v>
      </c>
      <c r="B36" s="1">
        <v>1</v>
      </c>
      <c r="C36" s="1"/>
      <c r="D36" s="1">
        <v>1967</v>
      </c>
      <c r="E36" t="s">
        <v>86</v>
      </c>
      <c r="F36" s="1" t="s">
        <v>2</v>
      </c>
      <c r="G36" s="1">
        <v>0</v>
      </c>
      <c r="H36" s="1">
        <v>0</v>
      </c>
      <c r="I36" s="2">
        <v>1.7337130824999999E-3</v>
      </c>
      <c r="J36" s="4">
        <v>2316.5885484999999</v>
      </c>
      <c r="K36" s="2">
        <v>0.11869175730000001</v>
      </c>
      <c r="L36" s="3">
        <v>8.5833761100000003E-2</v>
      </c>
      <c r="M36" s="2">
        <v>50.885445000000004</v>
      </c>
      <c r="N36" s="2">
        <v>25.545020234999999</v>
      </c>
      <c r="O36" s="4">
        <v>35.202186004999994</v>
      </c>
      <c r="P36" s="2">
        <v>16.765197064999999</v>
      </c>
      <c r="Q36" s="2">
        <v>0</v>
      </c>
    </row>
    <row r="37" spans="1:17" x14ac:dyDescent="0.35">
      <c r="A37" s="1">
        <v>4</v>
      </c>
      <c r="B37" s="1">
        <v>1</v>
      </c>
      <c r="C37" s="1"/>
      <c r="D37" s="1">
        <v>1967</v>
      </c>
      <c r="E37" t="s">
        <v>86</v>
      </c>
      <c r="F37" s="1" t="s">
        <v>3</v>
      </c>
      <c r="G37" s="1" t="s">
        <v>1</v>
      </c>
      <c r="H37" s="1">
        <v>0</v>
      </c>
      <c r="I37" s="2">
        <v>3.3249087470000003</v>
      </c>
      <c r="J37" s="4">
        <v>1246.0107045</v>
      </c>
      <c r="K37" s="2">
        <v>0.11503159304999999</v>
      </c>
      <c r="L37" s="3">
        <v>0.26789209000000003</v>
      </c>
      <c r="M37" s="2">
        <v>51.225972900000002</v>
      </c>
      <c r="N37" s="2">
        <v>29.011079455000001</v>
      </c>
      <c r="O37" s="4">
        <v>352.74498134999999</v>
      </c>
      <c r="P37" s="2">
        <v>35.766220319999995</v>
      </c>
      <c r="Q37" s="2">
        <v>0.85553321249999992</v>
      </c>
    </row>
    <row r="38" spans="1:17" x14ac:dyDescent="0.35">
      <c r="A38" s="1">
        <v>5</v>
      </c>
      <c r="B38" s="1">
        <v>1</v>
      </c>
      <c r="C38" s="1"/>
      <c r="D38" s="1">
        <v>1967</v>
      </c>
      <c r="E38" t="s">
        <v>86</v>
      </c>
      <c r="F38" s="1">
        <v>0</v>
      </c>
      <c r="G38" s="1" t="s">
        <v>1</v>
      </c>
      <c r="H38" s="1" t="s">
        <v>0</v>
      </c>
      <c r="I38" s="2">
        <v>29.864764199999996</v>
      </c>
      <c r="J38" s="4">
        <v>778.21041100000002</v>
      </c>
      <c r="K38" s="2">
        <v>0.20941269875000001</v>
      </c>
      <c r="L38" s="3">
        <v>0.59354470849999996</v>
      </c>
      <c r="M38" s="2">
        <v>119.19481825</v>
      </c>
      <c r="N38" s="2">
        <v>27.741661825000001</v>
      </c>
      <c r="O38" s="4">
        <v>499.71125235</v>
      </c>
      <c r="P38" s="2">
        <v>12.403626019999997</v>
      </c>
      <c r="Q38" s="2">
        <v>2.4271842674999999</v>
      </c>
    </row>
    <row r="39" spans="1:17" x14ac:dyDescent="0.35">
      <c r="A39" s="1">
        <v>6</v>
      </c>
      <c r="B39" s="1">
        <v>1</v>
      </c>
      <c r="C39" s="1"/>
      <c r="D39" s="1">
        <v>1967</v>
      </c>
      <c r="E39" t="s">
        <v>86</v>
      </c>
      <c r="F39" s="1" t="s">
        <v>4</v>
      </c>
      <c r="G39" s="1">
        <v>0</v>
      </c>
      <c r="H39" s="1">
        <v>0</v>
      </c>
      <c r="I39" s="2">
        <v>0.21210310925</v>
      </c>
      <c r="J39" s="4">
        <v>1531.7358365</v>
      </c>
      <c r="K39" s="2">
        <v>7.5112537900000012E-2</v>
      </c>
      <c r="L39" s="3">
        <v>7.5559222499999995E-2</v>
      </c>
      <c r="M39" s="2">
        <v>56.632710800000005</v>
      </c>
      <c r="N39" s="2">
        <v>28.072697220000002</v>
      </c>
      <c r="O39" s="4">
        <v>188.87922594999998</v>
      </c>
      <c r="P39" s="2">
        <v>42.584856295000002</v>
      </c>
      <c r="Q39" s="2">
        <v>0.22186447269999998</v>
      </c>
    </row>
    <row r="40" spans="1:17" x14ac:dyDescent="0.35">
      <c r="A40" s="1">
        <v>7</v>
      </c>
      <c r="B40" s="1">
        <v>1</v>
      </c>
      <c r="C40" s="1"/>
      <c r="D40" s="1">
        <v>1967</v>
      </c>
      <c r="E40" t="s">
        <v>86</v>
      </c>
      <c r="F40" s="1" t="s">
        <v>3</v>
      </c>
      <c r="G40" s="1">
        <v>0</v>
      </c>
      <c r="H40" s="1">
        <v>0</v>
      </c>
      <c r="I40" s="2">
        <v>0.50078133949999992</v>
      </c>
      <c r="J40" s="4">
        <v>1470.3356140000001</v>
      </c>
      <c r="K40" s="2">
        <v>0.10819597154999999</v>
      </c>
      <c r="L40" s="3">
        <v>0.25346306175</v>
      </c>
      <c r="M40" s="2">
        <v>73.788663650000004</v>
      </c>
      <c r="N40" s="2">
        <v>36.283562675000006</v>
      </c>
      <c r="O40" s="4">
        <v>253.8513418</v>
      </c>
      <c r="P40" s="2">
        <v>13.689564139999998</v>
      </c>
      <c r="Q40" s="2">
        <v>0.44302703244999997</v>
      </c>
    </row>
    <row r="41" spans="1:17" x14ac:dyDescent="0.35">
      <c r="A41" s="1">
        <v>8</v>
      </c>
      <c r="B41" s="1">
        <v>1</v>
      </c>
      <c r="C41" s="1"/>
      <c r="D41" s="1">
        <v>1967</v>
      </c>
      <c r="E41" t="s">
        <v>86</v>
      </c>
      <c r="F41" s="1" t="s">
        <v>2</v>
      </c>
      <c r="G41" s="1" t="s">
        <v>1</v>
      </c>
      <c r="H41" s="1">
        <v>0</v>
      </c>
      <c r="I41" s="2">
        <v>1.0389464735000001E-2</v>
      </c>
      <c r="J41" s="4">
        <v>2328.4101335</v>
      </c>
      <c r="K41" s="2">
        <v>0.17712285850000004</v>
      </c>
      <c r="L41" s="3">
        <v>0.14077005050000002</v>
      </c>
      <c r="M41" s="2">
        <v>116.45739230000001</v>
      </c>
      <c r="N41" s="2">
        <v>31.687597429999997</v>
      </c>
      <c r="O41" s="4">
        <v>42.489247179999992</v>
      </c>
      <c r="P41" s="2">
        <v>38.318971034999997</v>
      </c>
      <c r="Q41" s="2">
        <v>3.6347633260000005E-3</v>
      </c>
    </row>
    <row r="42" spans="1:17" x14ac:dyDescent="0.35">
      <c r="A42" s="1">
        <v>9</v>
      </c>
      <c r="B42" s="1">
        <v>1</v>
      </c>
      <c r="C42" s="1"/>
      <c r="D42" s="1">
        <v>1967</v>
      </c>
      <c r="E42" t="s">
        <v>86</v>
      </c>
      <c r="F42" s="1" t="s">
        <v>4</v>
      </c>
      <c r="G42" s="1">
        <v>0</v>
      </c>
      <c r="H42" s="1" t="s">
        <v>0</v>
      </c>
      <c r="I42" s="2">
        <v>6.6744154850000006E-3</v>
      </c>
      <c r="J42" s="4">
        <v>1911.3416420000001</v>
      </c>
      <c r="K42" s="2">
        <v>6.6990983049999994E-2</v>
      </c>
      <c r="L42" s="3">
        <v>3.5241121629999997E-2</v>
      </c>
      <c r="M42" s="2">
        <v>119.69779680000001</v>
      </c>
      <c r="N42" s="2">
        <v>35.574374890000001</v>
      </c>
      <c r="O42" s="4">
        <v>165.09264439999998</v>
      </c>
      <c r="P42" s="2">
        <v>21.69787479</v>
      </c>
      <c r="Q42" s="2">
        <v>9.2997253549999992E-2</v>
      </c>
    </row>
    <row r="43" spans="1:17" x14ac:dyDescent="0.35">
      <c r="A43" s="1">
        <v>10</v>
      </c>
      <c r="B43" s="1">
        <v>1</v>
      </c>
      <c r="C43" s="1"/>
      <c r="D43" s="1">
        <v>1967</v>
      </c>
      <c r="E43" t="s">
        <v>86</v>
      </c>
      <c r="F43" s="1">
        <v>0</v>
      </c>
      <c r="G43" s="1">
        <v>0</v>
      </c>
      <c r="H43" s="1">
        <v>0</v>
      </c>
      <c r="I43" s="2">
        <v>13.596151770000001</v>
      </c>
      <c r="J43" s="4">
        <v>1077.195804</v>
      </c>
      <c r="K43" s="2">
        <v>0.14488915120000001</v>
      </c>
      <c r="L43" s="3">
        <v>0.34772390585000001</v>
      </c>
      <c r="M43" s="2">
        <v>61.357971349999985</v>
      </c>
      <c r="N43" s="2">
        <v>41.208555844999999</v>
      </c>
      <c r="O43" s="4">
        <v>484.03367459999998</v>
      </c>
      <c r="P43" s="2">
        <v>12.155224065000001</v>
      </c>
      <c r="Q43" s="2">
        <v>1.5948222005000001</v>
      </c>
    </row>
    <row r="44" spans="1:17" x14ac:dyDescent="0.35">
      <c r="A44" s="1">
        <v>11</v>
      </c>
      <c r="B44" s="1">
        <v>1</v>
      </c>
      <c r="C44" s="1"/>
      <c r="D44" s="1">
        <v>1967</v>
      </c>
      <c r="E44" t="s">
        <v>86</v>
      </c>
      <c r="F44" s="1" t="s">
        <v>3</v>
      </c>
      <c r="G44" s="1" t="s">
        <v>1</v>
      </c>
      <c r="H44" s="1" t="s">
        <v>0</v>
      </c>
      <c r="I44" s="2">
        <v>0.88439828649999985</v>
      </c>
      <c r="J44" s="4">
        <v>1470.8269184999999</v>
      </c>
      <c r="K44" s="2">
        <v>9.8498497950000014E-2</v>
      </c>
      <c r="L44" s="3">
        <v>0.15551022150000002</v>
      </c>
      <c r="M44" s="2">
        <v>112.43115635000001</v>
      </c>
      <c r="N44" s="2">
        <v>31.084599609999998</v>
      </c>
      <c r="O44" s="4">
        <v>329.92401074999998</v>
      </c>
      <c r="P44" s="2">
        <v>16.076458570000003</v>
      </c>
      <c r="Q44" s="2">
        <v>0.43895747045</v>
      </c>
    </row>
    <row r="45" spans="1:17" x14ac:dyDescent="0.35">
      <c r="A45" s="1">
        <v>12</v>
      </c>
      <c r="B45" s="1">
        <v>1</v>
      </c>
      <c r="C45" s="1"/>
      <c r="D45" s="1">
        <v>1967</v>
      </c>
      <c r="E45" t="s">
        <v>86</v>
      </c>
      <c r="F45" s="1" t="s">
        <v>3</v>
      </c>
      <c r="G45" s="1">
        <v>0</v>
      </c>
      <c r="H45" s="1" t="s">
        <v>0</v>
      </c>
      <c r="I45" s="2">
        <v>1.6526860194999999</v>
      </c>
      <c r="J45" s="4">
        <v>1249.0994130000001</v>
      </c>
      <c r="K45" s="2">
        <v>0.10099383220000002</v>
      </c>
      <c r="L45" s="3">
        <v>0.34865596584999997</v>
      </c>
      <c r="M45" s="2">
        <v>129.90644474999999</v>
      </c>
      <c r="N45" s="2">
        <v>30.82104494</v>
      </c>
      <c r="O45" s="4">
        <v>364.05800925</v>
      </c>
      <c r="P45" s="2">
        <v>33.421895954999997</v>
      </c>
      <c r="Q45" s="2">
        <v>0.75101121500000012</v>
      </c>
    </row>
    <row r="46" spans="1:17" x14ac:dyDescent="0.35">
      <c r="A46" s="1">
        <v>13</v>
      </c>
      <c r="B46" s="1">
        <v>1</v>
      </c>
      <c r="C46" s="1"/>
      <c r="D46" s="1">
        <v>1967</v>
      </c>
      <c r="E46" t="s">
        <v>86</v>
      </c>
      <c r="F46" s="1" t="s">
        <v>4</v>
      </c>
      <c r="G46" s="1" t="s">
        <v>1</v>
      </c>
      <c r="H46" s="1" t="s">
        <v>0</v>
      </c>
      <c r="I46" s="2">
        <v>1.3037090980000002E-2</v>
      </c>
      <c r="J46" s="4">
        <v>1809.5338300000001</v>
      </c>
      <c r="K46" s="2">
        <v>7.2462014000000005E-2</v>
      </c>
      <c r="L46" s="3">
        <v>4.9395512835000002E-2</v>
      </c>
      <c r="M46" s="2">
        <v>104.19598245</v>
      </c>
      <c r="N46" s="2">
        <v>29.743967954999995</v>
      </c>
      <c r="O46" s="4">
        <v>141.23124315000001</v>
      </c>
      <c r="P46" s="2">
        <v>15.001592560000002</v>
      </c>
      <c r="Q46" s="2">
        <v>8.8843201950000006E-2</v>
      </c>
    </row>
    <row r="47" spans="1:17" x14ac:dyDescent="0.35">
      <c r="A47" s="1">
        <v>14</v>
      </c>
      <c r="B47" s="1">
        <v>1</v>
      </c>
      <c r="C47" s="1"/>
      <c r="D47" s="1">
        <v>1967</v>
      </c>
      <c r="E47" t="s">
        <v>86</v>
      </c>
      <c r="F47" s="1" t="s">
        <v>2</v>
      </c>
      <c r="G47" s="1">
        <v>0</v>
      </c>
      <c r="H47" s="1" t="s">
        <v>0</v>
      </c>
      <c r="I47" s="2">
        <v>-3.4813986524999995E-3</v>
      </c>
      <c r="J47" s="4">
        <v>2169.0338514999999</v>
      </c>
      <c r="K47" s="2">
        <v>0.14596021495</v>
      </c>
      <c r="L47" s="3">
        <v>6.839996999999999E-2</v>
      </c>
      <c r="M47" s="2">
        <v>112.36588880000001</v>
      </c>
      <c r="N47" s="2">
        <v>22.645579090000002</v>
      </c>
      <c r="O47" s="4">
        <v>38.336585754999994</v>
      </c>
      <c r="P47" s="2">
        <v>14.704831479999999</v>
      </c>
      <c r="Q47" s="2">
        <v>-4.7585077529999995E-3</v>
      </c>
    </row>
    <row r="48" spans="1:17" x14ac:dyDescent="0.35">
      <c r="A48" s="1">
        <v>15</v>
      </c>
      <c r="B48" s="1">
        <v>1</v>
      </c>
      <c r="C48" s="1"/>
      <c r="D48" s="1">
        <v>1967</v>
      </c>
      <c r="E48" t="s">
        <v>86</v>
      </c>
      <c r="F48" s="1" t="s">
        <v>2</v>
      </c>
      <c r="G48" s="1" t="s">
        <v>1</v>
      </c>
      <c r="H48" s="1" t="s">
        <v>0</v>
      </c>
      <c r="I48" s="2">
        <v>3.1873269009999997E-2</v>
      </c>
      <c r="J48" s="4">
        <v>2259.8263429999997</v>
      </c>
      <c r="K48" s="2">
        <v>0.14900866560000001</v>
      </c>
      <c r="L48" s="3">
        <v>0.11916082349999998</v>
      </c>
      <c r="M48" s="2">
        <v>113.43149630000001</v>
      </c>
      <c r="N48" s="2">
        <v>22.549653014999997</v>
      </c>
      <c r="O48" s="4">
        <v>40.439401140000001</v>
      </c>
      <c r="P48" s="2">
        <v>20.407844675</v>
      </c>
      <c r="Q48" s="2">
        <v>1.0424857655000001E-3</v>
      </c>
    </row>
    <row r="49" spans="1:18" x14ac:dyDescent="0.35">
      <c r="A49" s="1">
        <v>16</v>
      </c>
      <c r="B49" s="1">
        <v>1</v>
      </c>
      <c r="C49" s="1"/>
      <c r="D49" s="1">
        <v>1967</v>
      </c>
      <c r="E49" t="s">
        <v>86</v>
      </c>
      <c r="F49" s="1" t="s">
        <v>4</v>
      </c>
      <c r="G49" s="1" t="s">
        <v>1</v>
      </c>
      <c r="H49" s="1">
        <v>0</v>
      </c>
      <c r="I49" s="2">
        <v>0</v>
      </c>
      <c r="J49" s="4">
        <v>2011.7226899999996</v>
      </c>
      <c r="K49" s="2">
        <v>0.10859902524999998</v>
      </c>
      <c r="L49" s="3">
        <v>4.0156593094999998E-2</v>
      </c>
      <c r="M49" s="2">
        <v>67.085271700000007</v>
      </c>
      <c r="N49" s="2">
        <v>36.462039135000005</v>
      </c>
      <c r="O49" s="4">
        <v>107.04788365</v>
      </c>
      <c r="P49" s="2">
        <v>27.802139650000001</v>
      </c>
      <c r="Q49" s="2">
        <v>6.4604445599999991E-2</v>
      </c>
    </row>
    <row r="50" spans="1:18" x14ac:dyDescent="0.35">
      <c r="A50" s="1">
        <v>17</v>
      </c>
      <c r="B50" s="1">
        <v>2</v>
      </c>
      <c r="C50" s="1"/>
      <c r="D50" s="1">
        <v>1967</v>
      </c>
      <c r="E50" t="s">
        <v>86</v>
      </c>
      <c r="F50" s="1" t="s">
        <v>4</v>
      </c>
      <c r="G50" s="1">
        <v>0</v>
      </c>
      <c r="H50" s="1" t="s">
        <v>0</v>
      </c>
      <c r="I50" s="2">
        <v>0</v>
      </c>
      <c r="J50" s="4">
        <v>2034.0809684999999</v>
      </c>
      <c r="K50" s="2">
        <v>0.11092353819999999</v>
      </c>
      <c r="L50" s="3">
        <v>0.14048519945000001</v>
      </c>
      <c r="M50" s="2">
        <v>146.5632056</v>
      </c>
      <c r="N50" s="2">
        <v>34.861413745</v>
      </c>
      <c r="O50" s="4">
        <v>116.33986285</v>
      </c>
      <c r="P50" s="2">
        <v>37.480894165000002</v>
      </c>
      <c r="Q50" s="2">
        <v>8.0717895800000009E-2</v>
      </c>
    </row>
    <row r="51" spans="1:18" x14ac:dyDescent="0.35">
      <c r="A51" s="1">
        <v>18</v>
      </c>
      <c r="B51" s="1">
        <v>2</v>
      </c>
      <c r="C51" s="1"/>
      <c r="D51" s="1">
        <v>1967</v>
      </c>
      <c r="E51" t="s">
        <v>86</v>
      </c>
      <c r="F51" s="1" t="s">
        <v>4</v>
      </c>
      <c r="G51" s="1" t="s">
        <v>1</v>
      </c>
      <c r="H51" s="1" t="s">
        <v>0</v>
      </c>
      <c r="I51" s="2">
        <v>0</v>
      </c>
      <c r="J51" s="4">
        <v>2052.84629</v>
      </c>
      <c r="K51" s="2">
        <v>0.14495535579999999</v>
      </c>
      <c r="L51" s="3">
        <v>8.1718839950000011E-2</v>
      </c>
      <c r="M51" s="2">
        <v>138.80293724999999</v>
      </c>
      <c r="N51" s="2">
        <v>33.760743569999995</v>
      </c>
      <c r="O51" s="4">
        <v>118.4387942</v>
      </c>
      <c r="P51" s="2">
        <v>22.712876704999999</v>
      </c>
      <c r="Q51" s="2">
        <v>0.13335324504999999</v>
      </c>
    </row>
    <row r="52" spans="1:18" x14ac:dyDescent="0.35">
      <c r="A52" s="1">
        <v>19</v>
      </c>
      <c r="B52" s="1">
        <v>2</v>
      </c>
      <c r="C52" s="1"/>
      <c r="D52" s="1">
        <v>1967</v>
      </c>
      <c r="E52" t="s">
        <v>86</v>
      </c>
      <c r="F52" s="1" t="s">
        <v>4</v>
      </c>
      <c r="G52" s="1">
        <v>0</v>
      </c>
      <c r="H52" s="1">
        <v>0</v>
      </c>
      <c r="I52" s="2">
        <v>0</v>
      </c>
      <c r="J52" s="4">
        <v>1991.066534</v>
      </c>
      <c r="K52" s="2">
        <v>9.1692747200000008E-2</v>
      </c>
      <c r="L52" s="3">
        <v>3.9716683949999998E-2</v>
      </c>
      <c r="M52" s="2">
        <v>73.100961249999997</v>
      </c>
      <c r="N52" s="2">
        <v>35.041941620000003</v>
      </c>
      <c r="O52" s="4">
        <v>120.9653599</v>
      </c>
      <c r="P52" s="2">
        <v>27.942414599999999</v>
      </c>
      <c r="Q52" s="2">
        <v>6.3319398950000008E-2</v>
      </c>
    </row>
    <row r="53" spans="1:18" x14ac:dyDescent="0.35">
      <c r="A53" s="1">
        <v>20</v>
      </c>
      <c r="B53" s="1">
        <v>2</v>
      </c>
      <c r="C53" s="1"/>
      <c r="D53" s="1">
        <v>1967</v>
      </c>
      <c r="E53" t="s">
        <v>86</v>
      </c>
      <c r="F53" s="1">
        <v>0</v>
      </c>
      <c r="G53" s="1" t="s">
        <v>1</v>
      </c>
      <c r="H53" s="1">
        <v>0</v>
      </c>
      <c r="I53" s="2">
        <v>7.1068473850000018</v>
      </c>
      <c r="J53" s="4">
        <v>1199.2634025</v>
      </c>
      <c r="K53" s="2">
        <v>0.13570107435000001</v>
      </c>
      <c r="L53" s="3">
        <v>0.52026642249999999</v>
      </c>
      <c r="M53" s="2">
        <v>70.695267950000002</v>
      </c>
      <c r="N53" s="2">
        <v>38.765529060000006</v>
      </c>
      <c r="O53" s="4">
        <v>498.97854195000002</v>
      </c>
      <c r="P53" s="2">
        <v>27.630716755000002</v>
      </c>
      <c r="Q53" s="2">
        <v>1.5145607159999999</v>
      </c>
    </row>
    <row r="54" spans="1:18" x14ac:dyDescent="0.35">
      <c r="A54" s="1">
        <v>21</v>
      </c>
      <c r="B54" s="1">
        <v>2</v>
      </c>
      <c r="C54" s="1"/>
      <c r="D54" s="1">
        <v>1967</v>
      </c>
      <c r="E54" t="s">
        <v>86</v>
      </c>
      <c r="F54" s="1" t="s">
        <v>4</v>
      </c>
      <c r="G54" s="1" t="s">
        <v>1</v>
      </c>
      <c r="H54" s="1">
        <v>0</v>
      </c>
      <c r="I54" s="2">
        <v>0.15840108450000001</v>
      </c>
      <c r="J54" s="4">
        <v>1944.8173575000005</v>
      </c>
      <c r="K54" s="2">
        <v>0.10453100905000001</v>
      </c>
      <c r="L54" s="3">
        <v>0.18771214750000001</v>
      </c>
      <c r="M54" s="2">
        <v>58.332621799999998</v>
      </c>
      <c r="N54" s="2">
        <v>28.748864955000002</v>
      </c>
      <c r="O54" s="4">
        <v>118.60835585000001</v>
      </c>
      <c r="P54" s="2">
        <v>15.968888735</v>
      </c>
      <c r="Q54" s="2">
        <v>3.8977668755E-2</v>
      </c>
    </row>
    <row r="55" spans="1:18" x14ac:dyDescent="0.35">
      <c r="A55" s="1">
        <v>22</v>
      </c>
      <c r="B55" s="1">
        <v>2</v>
      </c>
      <c r="C55" s="1"/>
      <c r="D55" s="1">
        <v>1967</v>
      </c>
      <c r="E55" t="s">
        <v>86</v>
      </c>
      <c r="F55" s="1" t="s">
        <v>3</v>
      </c>
      <c r="G55" s="1">
        <v>0</v>
      </c>
      <c r="H55" s="1" t="s">
        <v>0</v>
      </c>
      <c r="I55" s="2">
        <v>0.6479774705000001</v>
      </c>
      <c r="J55" s="4">
        <v>1366.923884</v>
      </c>
      <c r="K55" s="2">
        <v>9.1286596149999996E-2</v>
      </c>
      <c r="L55" s="3">
        <v>0.21445964665</v>
      </c>
      <c r="M55" s="2">
        <v>136.8602075</v>
      </c>
      <c r="N55" s="2">
        <v>29.445723140000002</v>
      </c>
      <c r="O55" s="4">
        <v>295.39824684999996</v>
      </c>
      <c r="P55" s="2">
        <v>30.450201180000004</v>
      </c>
      <c r="Q55" s="2">
        <v>0.51031142250000006</v>
      </c>
    </row>
    <row r="56" spans="1:18" x14ac:dyDescent="0.35">
      <c r="A56" s="1">
        <v>23</v>
      </c>
      <c r="B56" s="1">
        <v>2</v>
      </c>
      <c r="C56" s="1"/>
      <c r="D56" s="1">
        <v>1967</v>
      </c>
      <c r="E56" t="s">
        <v>86</v>
      </c>
      <c r="F56" s="1">
        <v>0</v>
      </c>
      <c r="G56" s="1" t="s">
        <v>1</v>
      </c>
      <c r="H56" s="1" t="s">
        <v>0</v>
      </c>
      <c r="I56" s="2">
        <v>6.2971165100000004</v>
      </c>
      <c r="J56" s="4">
        <v>1015.9467105000001</v>
      </c>
      <c r="K56" s="2">
        <v>0.12544323739999999</v>
      </c>
      <c r="L56" s="3">
        <v>0.38017840525000002</v>
      </c>
      <c r="M56" s="2">
        <v>125.43128734999999</v>
      </c>
      <c r="N56" s="2">
        <v>30.258970574999999</v>
      </c>
      <c r="O56" s="4">
        <v>452.00745605000003</v>
      </c>
      <c r="P56" s="2">
        <v>12.348780614999999</v>
      </c>
      <c r="Q56" s="2">
        <v>1.4954945565</v>
      </c>
    </row>
    <row r="57" spans="1:18" x14ac:dyDescent="0.35">
      <c r="A57" s="1">
        <v>24</v>
      </c>
      <c r="B57" s="1">
        <v>2</v>
      </c>
      <c r="C57" s="1"/>
      <c r="D57" s="1">
        <v>1967</v>
      </c>
      <c r="E57" t="s">
        <v>86</v>
      </c>
      <c r="F57" s="1" t="s">
        <v>3</v>
      </c>
      <c r="G57" s="1" t="s">
        <v>1</v>
      </c>
      <c r="H57" s="1">
        <v>0</v>
      </c>
      <c r="I57" s="2">
        <v>0.41037890040000002</v>
      </c>
      <c r="J57" s="4">
        <v>1581.6121655000002</v>
      </c>
      <c r="K57" s="2">
        <v>9.4577569700000003E-2</v>
      </c>
      <c r="L57" s="3">
        <v>0.22944395649999999</v>
      </c>
      <c r="M57" s="2">
        <v>55.201862400000003</v>
      </c>
      <c r="N57" s="2">
        <v>32.480838420000005</v>
      </c>
      <c r="O57" s="4">
        <v>269.01015610000002</v>
      </c>
      <c r="P57" s="2">
        <v>16.449347459999998</v>
      </c>
      <c r="Q57" s="2">
        <v>0.30611509225</v>
      </c>
    </row>
    <row r="58" spans="1:18" x14ac:dyDescent="0.35">
      <c r="A58" s="1">
        <v>25</v>
      </c>
      <c r="B58" s="1">
        <v>2</v>
      </c>
      <c r="C58" s="1"/>
      <c r="D58" s="1">
        <v>1967</v>
      </c>
      <c r="E58" t="s">
        <v>86</v>
      </c>
      <c r="F58" s="1" t="s">
        <v>3</v>
      </c>
      <c r="G58" s="1" t="s">
        <v>1</v>
      </c>
      <c r="H58" s="1" t="s">
        <v>0</v>
      </c>
      <c r="I58" s="2">
        <v>0.75289230999999979</v>
      </c>
      <c r="J58" s="4">
        <v>1649.9613314999997</v>
      </c>
      <c r="K58" s="2">
        <v>0.14971221379999999</v>
      </c>
      <c r="L58" s="3">
        <v>0.20365913219999998</v>
      </c>
      <c r="M58" s="2">
        <v>134.15293209999999</v>
      </c>
      <c r="N58" s="2">
        <v>37.678293395000004</v>
      </c>
      <c r="O58" s="4">
        <v>330.27050969999999</v>
      </c>
      <c r="P58" s="2">
        <v>40.826018599999998</v>
      </c>
      <c r="Q58" s="2">
        <v>0.87532017849999999</v>
      </c>
    </row>
    <row r="59" spans="1:18" x14ac:dyDescent="0.35">
      <c r="A59" s="1">
        <v>26</v>
      </c>
      <c r="B59" s="1">
        <v>2</v>
      </c>
      <c r="C59" s="1"/>
      <c r="D59" s="1">
        <v>1967</v>
      </c>
      <c r="E59" t="s">
        <v>86</v>
      </c>
      <c r="F59" s="1">
        <v>0</v>
      </c>
      <c r="G59" s="1">
        <v>0</v>
      </c>
      <c r="H59" s="1">
        <v>0</v>
      </c>
      <c r="I59" s="2">
        <v>9.5578982149999998</v>
      </c>
      <c r="J59" s="4">
        <v>1139.0689695000001</v>
      </c>
      <c r="K59" s="2">
        <v>0.49204919054999996</v>
      </c>
      <c r="L59" s="3">
        <v>0.54891713799999997</v>
      </c>
      <c r="M59" s="2">
        <v>76.847777250000007</v>
      </c>
      <c r="N59" s="2">
        <v>40.583013604999998</v>
      </c>
      <c r="O59" s="4">
        <v>508.03588450000001</v>
      </c>
      <c r="P59" s="2">
        <v>20.926888545000001</v>
      </c>
      <c r="Q59" s="2">
        <v>5.5857549100000004</v>
      </c>
    </row>
    <row r="60" spans="1:18" x14ac:dyDescent="0.35">
      <c r="A60" s="1">
        <v>27</v>
      </c>
      <c r="B60" s="1">
        <v>2</v>
      </c>
      <c r="C60" s="1"/>
      <c r="D60" s="1">
        <v>1967</v>
      </c>
      <c r="E60" t="s">
        <v>86</v>
      </c>
      <c r="F60" s="1" t="s">
        <v>2</v>
      </c>
      <c r="G60" s="1">
        <v>0</v>
      </c>
      <c r="H60" s="1" t="s">
        <v>0</v>
      </c>
      <c r="I60" s="2">
        <v>0</v>
      </c>
      <c r="J60" s="4">
        <v>2476.564777</v>
      </c>
      <c r="K60" s="2">
        <v>0.17068971915000003</v>
      </c>
      <c r="L60" s="3">
        <v>6.4170927399999994E-2</v>
      </c>
      <c r="M60" s="2">
        <v>125.62792529999999</v>
      </c>
      <c r="N60" s="2">
        <v>26.029689975</v>
      </c>
      <c r="O60" s="4">
        <v>27.738551600000001</v>
      </c>
      <c r="P60" s="2">
        <v>38.068371139999996</v>
      </c>
      <c r="Q60" s="2">
        <v>0</v>
      </c>
    </row>
    <row r="61" spans="1:18" x14ac:dyDescent="0.35">
      <c r="A61" s="1">
        <v>28</v>
      </c>
      <c r="B61" s="1">
        <v>2</v>
      </c>
      <c r="C61" s="1"/>
      <c r="D61" s="1">
        <v>1967</v>
      </c>
      <c r="E61" t="s">
        <v>86</v>
      </c>
      <c r="F61" s="1" t="s">
        <v>2</v>
      </c>
      <c r="G61" s="1" t="s">
        <v>1</v>
      </c>
      <c r="H61" s="1" t="s">
        <v>0</v>
      </c>
      <c r="I61" s="2">
        <v>0</v>
      </c>
      <c r="J61" s="4">
        <v>2335.7122880000002</v>
      </c>
      <c r="K61" s="2">
        <v>0.15797411090000002</v>
      </c>
      <c r="L61" s="3">
        <v>2.3505283594999999E-2</v>
      </c>
      <c r="M61" s="2">
        <v>130.029337</v>
      </c>
      <c r="N61" s="2">
        <v>22.835979719999997</v>
      </c>
      <c r="O61" s="4">
        <v>29.833368029999999</v>
      </c>
      <c r="P61" s="2">
        <v>28.406193604999999</v>
      </c>
      <c r="Q61" s="2">
        <v>0</v>
      </c>
    </row>
    <row r="62" spans="1:18" x14ac:dyDescent="0.35">
      <c r="A62" s="1">
        <v>29</v>
      </c>
      <c r="B62" s="1">
        <v>2</v>
      </c>
      <c r="C62" s="1"/>
      <c r="D62" s="1">
        <v>1967</v>
      </c>
      <c r="E62" t="s">
        <v>86</v>
      </c>
      <c r="F62" s="1">
        <v>0</v>
      </c>
      <c r="G62" s="1">
        <v>0</v>
      </c>
      <c r="H62" s="1" t="s">
        <v>0</v>
      </c>
      <c r="I62" s="2">
        <v>37.175327005</v>
      </c>
      <c r="J62" s="4">
        <v>648.52225250000004</v>
      </c>
      <c r="K62" s="2">
        <v>0.24924472414999999</v>
      </c>
      <c r="L62" s="3">
        <v>0.77484244450000006</v>
      </c>
      <c r="M62" s="2">
        <v>160.86776799999998</v>
      </c>
      <c r="N62" s="2">
        <v>28.203538269999999</v>
      </c>
      <c r="O62" s="4">
        <v>572.38638450000008</v>
      </c>
      <c r="P62" s="2">
        <v>15.999508844999999</v>
      </c>
      <c r="Q62" s="2">
        <v>2.7034909564999996</v>
      </c>
    </row>
    <row r="63" spans="1:18" x14ac:dyDescent="0.35">
      <c r="A63" s="1">
        <v>30</v>
      </c>
      <c r="B63" s="1">
        <v>2</v>
      </c>
      <c r="C63" s="1"/>
      <c r="D63" s="1">
        <v>1967</v>
      </c>
      <c r="E63" t="s">
        <v>86</v>
      </c>
      <c r="F63" s="1" t="s">
        <v>3</v>
      </c>
      <c r="G63" s="1">
        <v>0</v>
      </c>
      <c r="H63" s="1">
        <v>0</v>
      </c>
      <c r="I63" s="2">
        <v>1.6299672445</v>
      </c>
      <c r="J63" s="4">
        <v>1257.6895525000002</v>
      </c>
      <c r="K63" s="2">
        <v>0.1079036172</v>
      </c>
      <c r="L63" s="3">
        <v>0.16856604795000002</v>
      </c>
      <c r="M63" s="2">
        <v>59.908076199999996</v>
      </c>
      <c r="N63" s="2">
        <v>28.747104270000001</v>
      </c>
      <c r="O63" s="4">
        <v>330.78302044999998</v>
      </c>
      <c r="P63" s="2">
        <v>20.951538685000003</v>
      </c>
      <c r="Q63" s="2">
        <v>0.67984077650000008</v>
      </c>
    </row>
    <row r="64" spans="1:18" x14ac:dyDescent="0.35">
      <c r="A64" s="1">
        <v>31</v>
      </c>
      <c r="B64" s="1">
        <v>2</v>
      </c>
      <c r="C64" s="1"/>
      <c r="D64" s="1">
        <v>1967</v>
      </c>
      <c r="E64" t="s">
        <v>86</v>
      </c>
      <c r="F64" s="1" t="s">
        <v>2</v>
      </c>
      <c r="G64" s="1" t="s">
        <v>1</v>
      </c>
      <c r="H64" s="1">
        <v>0</v>
      </c>
      <c r="I64" s="2">
        <v>1.6429201390000002E-2</v>
      </c>
      <c r="J64" s="4">
        <v>2276.660382</v>
      </c>
      <c r="K64" s="2">
        <v>0.17655035320000001</v>
      </c>
      <c r="L64" s="3">
        <v>9.3389298399999987E-2</v>
      </c>
      <c r="M64" s="2">
        <v>53.959120999999996</v>
      </c>
      <c r="N64" s="2">
        <v>23.032632375000006</v>
      </c>
      <c r="O64" s="4">
        <v>33.997714324999997</v>
      </c>
      <c r="P64" s="2">
        <v>13.806210914999999</v>
      </c>
      <c r="Q64" s="2">
        <v>0</v>
      </c>
      <c r="R64" s="31"/>
    </row>
    <row r="65" spans="1:18" x14ac:dyDescent="0.35">
      <c r="A65" s="1">
        <v>32</v>
      </c>
      <c r="B65" s="1">
        <v>2</v>
      </c>
      <c r="C65" s="1"/>
      <c r="D65" s="1">
        <v>1967</v>
      </c>
      <c r="E65" t="s">
        <v>86</v>
      </c>
      <c r="F65" s="1" t="s">
        <v>2</v>
      </c>
      <c r="G65" s="1">
        <v>0</v>
      </c>
      <c r="H65" s="1">
        <v>0</v>
      </c>
      <c r="I65" s="2">
        <v>0</v>
      </c>
      <c r="J65" s="4">
        <v>2271.4062245</v>
      </c>
      <c r="K65" s="2">
        <v>0.16536696719999999</v>
      </c>
      <c r="L65" s="3">
        <v>4.1686851349999998E-2</v>
      </c>
      <c r="M65" s="2">
        <v>50.904791299999999</v>
      </c>
      <c r="N65" s="2">
        <v>24.252074920000002</v>
      </c>
      <c r="O65" s="4">
        <v>36.394803170000003</v>
      </c>
      <c r="P65" s="2">
        <v>21.585436009999999</v>
      </c>
      <c r="Q65" s="2">
        <v>-3.2322946190000003E-3</v>
      </c>
    </row>
    <row r="66" spans="1:18" x14ac:dyDescent="0.35">
      <c r="A66" s="1">
        <v>1</v>
      </c>
      <c r="B66" s="1">
        <v>1</v>
      </c>
      <c r="C66" s="30">
        <v>12</v>
      </c>
      <c r="D66" s="1">
        <v>1974</v>
      </c>
      <c r="E66" s="1" t="s">
        <v>87</v>
      </c>
      <c r="F66" s="1">
        <v>0</v>
      </c>
      <c r="G66" s="1" t="s">
        <v>1</v>
      </c>
      <c r="H66" s="1">
        <v>0</v>
      </c>
      <c r="I66" s="2">
        <v>61.950216700000013</v>
      </c>
      <c r="J66" s="4">
        <v>766.31413150000003</v>
      </c>
      <c r="K66" s="2">
        <v>0.25881784884999998</v>
      </c>
      <c r="L66" s="3">
        <v>1.0112231890000001</v>
      </c>
      <c r="M66" s="2">
        <v>57.1522614</v>
      </c>
      <c r="N66" s="2">
        <v>26.779647740000001</v>
      </c>
      <c r="O66" s="4">
        <v>510.14320849999996</v>
      </c>
      <c r="P66" s="2">
        <v>9.9210872000000005</v>
      </c>
      <c r="Q66" s="2">
        <v>3.0104667419999998</v>
      </c>
      <c r="R66" s="31">
        <v>1</v>
      </c>
    </row>
    <row r="67" spans="1:18" x14ac:dyDescent="0.35">
      <c r="A67" s="1">
        <v>2</v>
      </c>
      <c r="B67" s="1">
        <v>1</v>
      </c>
      <c r="C67" s="30">
        <v>22</v>
      </c>
      <c r="D67" s="1">
        <v>1974</v>
      </c>
      <c r="E67" s="1" t="s">
        <v>87</v>
      </c>
      <c r="F67" s="1">
        <v>0</v>
      </c>
      <c r="G67" s="1">
        <v>0</v>
      </c>
      <c r="H67" s="1" t="s">
        <v>0</v>
      </c>
      <c r="I67" s="2">
        <v>65.167449550000001</v>
      </c>
      <c r="J67" s="4">
        <v>587.27729699999998</v>
      </c>
      <c r="K67" s="2">
        <v>0.23685833915000004</v>
      </c>
      <c r="L67" s="3">
        <v>0.80794116799999993</v>
      </c>
      <c r="M67" s="2">
        <v>170.10979325</v>
      </c>
      <c r="N67" s="2">
        <v>25.108096445000001</v>
      </c>
      <c r="O67" s="4">
        <v>510.394138</v>
      </c>
      <c r="P67" s="2">
        <v>10.129728855</v>
      </c>
      <c r="Q67" s="2">
        <v>2.5690475075000005</v>
      </c>
      <c r="R67" s="31">
        <v>1</v>
      </c>
    </row>
    <row r="68" spans="1:18" x14ac:dyDescent="0.35">
      <c r="A68" s="1">
        <v>3</v>
      </c>
      <c r="B68" s="1">
        <v>1</v>
      </c>
      <c r="C68" s="30">
        <v>32</v>
      </c>
      <c r="D68" s="1">
        <v>1974</v>
      </c>
      <c r="E68" s="1" t="s">
        <v>87</v>
      </c>
      <c r="F68" s="1" t="s">
        <v>2</v>
      </c>
      <c r="G68" s="1">
        <v>0</v>
      </c>
      <c r="H68" s="1">
        <v>0</v>
      </c>
      <c r="I68" s="2">
        <v>0</v>
      </c>
      <c r="J68" s="4">
        <v>1873.6810940000005</v>
      </c>
      <c r="K68" s="2">
        <v>4.6875193234999994E-2</v>
      </c>
      <c r="L68" s="3">
        <v>2.6493675719999998E-2</v>
      </c>
      <c r="M68" s="2">
        <v>52.595952699999998</v>
      </c>
      <c r="N68" s="2">
        <v>28.787655884999992</v>
      </c>
      <c r="O68" s="4">
        <v>95.071366000000012</v>
      </c>
      <c r="P68" s="2">
        <v>16.332805059999998</v>
      </c>
      <c r="Q68" s="2">
        <v>0.11546485765</v>
      </c>
      <c r="R68" s="31">
        <v>1</v>
      </c>
    </row>
    <row r="69" spans="1:18" x14ac:dyDescent="0.35">
      <c r="A69" s="1">
        <v>4</v>
      </c>
      <c r="B69" s="1">
        <v>1</v>
      </c>
      <c r="C69" s="30">
        <v>41</v>
      </c>
      <c r="D69" s="1">
        <v>1974</v>
      </c>
      <c r="E69" s="1" t="s">
        <v>87</v>
      </c>
      <c r="F69" s="1" t="s">
        <v>3</v>
      </c>
      <c r="G69" s="1" t="s">
        <v>1</v>
      </c>
      <c r="H69" s="1">
        <v>0</v>
      </c>
      <c r="I69" s="2">
        <v>12.534944065000001</v>
      </c>
      <c r="J69" s="4">
        <v>1049.6732274999999</v>
      </c>
      <c r="K69" s="2">
        <v>0.13555778395000001</v>
      </c>
      <c r="L69" s="3">
        <v>0.47018332930000006</v>
      </c>
      <c r="M69" s="2">
        <v>52.320510899999995</v>
      </c>
      <c r="N69" s="2">
        <v>27.878588629999999</v>
      </c>
      <c r="O69" s="4">
        <v>399.33049719999997</v>
      </c>
      <c r="P69" s="2">
        <v>11.639827055000001</v>
      </c>
      <c r="Q69" s="2">
        <v>2.1814007215000002</v>
      </c>
      <c r="R69" s="31">
        <v>1</v>
      </c>
    </row>
    <row r="70" spans="1:18" x14ac:dyDescent="0.35">
      <c r="A70" s="1">
        <v>5</v>
      </c>
      <c r="B70" s="1">
        <v>1</v>
      </c>
      <c r="C70" s="30">
        <v>51</v>
      </c>
      <c r="D70" s="1">
        <v>1974</v>
      </c>
      <c r="E70" s="1" t="s">
        <v>87</v>
      </c>
      <c r="F70" s="1">
        <v>0</v>
      </c>
      <c r="G70" s="1" t="s">
        <v>1</v>
      </c>
      <c r="H70" s="1" t="s">
        <v>0</v>
      </c>
      <c r="I70" s="2">
        <v>75.393166399999998</v>
      </c>
      <c r="J70" s="4">
        <v>476.0778838</v>
      </c>
      <c r="K70" s="2">
        <v>0.29992265504999999</v>
      </c>
      <c r="L70" s="3">
        <v>1.4394656989999999</v>
      </c>
      <c r="M70" s="2">
        <v>155.60777229999999</v>
      </c>
      <c r="N70" s="2">
        <v>17.873963315000001</v>
      </c>
      <c r="O70" s="4">
        <v>454.22733815000004</v>
      </c>
      <c r="P70" s="2">
        <v>11.135720229999999</v>
      </c>
      <c r="Q70" s="2">
        <v>2.9365094009999999</v>
      </c>
      <c r="R70" s="31">
        <v>1</v>
      </c>
    </row>
    <row r="71" spans="1:18" x14ac:dyDescent="0.35">
      <c r="A71" s="1">
        <v>6</v>
      </c>
      <c r="B71" s="1">
        <v>1</v>
      </c>
      <c r="C71" s="30">
        <v>61</v>
      </c>
      <c r="D71" s="1">
        <v>1974</v>
      </c>
      <c r="E71" s="1" t="s">
        <v>87</v>
      </c>
      <c r="F71" s="1" t="s">
        <v>4</v>
      </c>
      <c r="G71" s="1">
        <v>0</v>
      </c>
      <c r="H71" s="1">
        <v>0</v>
      </c>
      <c r="I71" s="2">
        <v>1.7795543345000002</v>
      </c>
      <c r="J71" s="4">
        <v>1139.7824875000001</v>
      </c>
      <c r="K71" s="2">
        <v>7.9173018349999999E-2</v>
      </c>
      <c r="L71" s="3">
        <v>0.21098852914999999</v>
      </c>
      <c r="M71" s="2">
        <v>54.128708000000003</v>
      </c>
      <c r="N71" s="2">
        <v>26.030155855000004</v>
      </c>
      <c r="O71" s="4">
        <v>344.19947715000001</v>
      </c>
      <c r="P71" s="2">
        <v>10.201599699999999</v>
      </c>
      <c r="Q71" s="2">
        <v>0.74926146849999997</v>
      </c>
      <c r="R71" s="31">
        <v>1</v>
      </c>
    </row>
    <row r="72" spans="1:18" x14ac:dyDescent="0.35">
      <c r="A72" s="1">
        <v>7</v>
      </c>
      <c r="B72" s="1">
        <v>1</v>
      </c>
      <c r="C72" s="30">
        <v>72</v>
      </c>
      <c r="D72" s="1">
        <v>1974</v>
      </c>
      <c r="E72" s="1" t="s">
        <v>87</v>
      </c>
      <c r="F72" s="1" t="s">
        <v>3</v>
      </c>
      <c r="G72" s="1">
        <v>0</v>
      </c>
      <c r="H72" s="1">
        <v>0</v>
      </c>
      <c r="I72" s="2">
        <v>1.9434720415000002</v>
      </c>
      <c r="J72" s="4">
        <v>1163.9093355</v>
      </c>
      <c r="K72" s="2">
        <v>9.6190049400000005E-2</v>
      </c>
      <c r="L72" s="3">
        <v>0.22125985670000001</v>
      </c>
      <c r="M72" s="2">
        <v>60.173487149999985</v>
      </c>
      <c r="N72" s="2">
        <v>28.807410374999996</v>
      </c>
      <c r="O72" s="4">
        <v>375.85874564999995</v>
      </c>
      <c r="P72" s="2">
        <v>13.554306394999999</v>
      </c>
      <c r="Q72" s="2">
        <v>1.5979379075000002</v>
      </c>
      <c r="R72" s="31">
        <v>1</v>
      </c>
    </row>
    <row r="73" spans="1:18" x14ac:dyDescent="0.35">
      <c r="A73" s="1">
        <v>8</v>
      </c>
      <c r="B73" s="1">
        <v>1</v>
      </c>
      <c r="C73" s="30">
        <v>82</v>
      </c>
      <c r="D73" s="1">
        <v>1974</v>
      </c>
      <c r="E73" s="1" t="s">
        <v>87</v>
      </c>
      <c r="F73" s="1" t="s">
        <v>2</v>
      </c>
      <c r="G73" s="1" t="s">
        <v>1</v>
      </c>
      <c r="H73" s="1">
        <v>0</v>
      </c>
      <c r="I73" s="2">
        <v>1.9801343304999999E-3</v>
      </c>
      <c r="J73" s="4">
        <v>2051.1787224999998</v>
      </c>
      <c r="K73" s="2">
        <v>0.10550670205</v>
      </c>
      <c r="L73" s="3">
        <v>4.7531451505000002E-2</v>
      </c>
      <c r="M73" s="2">
        <v>81.981635199999971</v>
      </c>
      <c r="N73" s="2">
        <v>33.692624100000003</v>
      </c>
      <c r="O73" s="4">
        <v>75.641674350000002</v>
      </c>
      <c r="P73" s="2">
        <v>8.6902039349999995</v>
      </c>
      <c r="Q73" s="2">
        <v>5.4141836649999997E-2</v>
      </c>
      <c r="R73" s="31">
        <v>1</v>
      </c>
    </row>
    <row r="74" spans="1:18" x14ac:dyDescent="0.35">
      <c r="A74" s="1">
        <v>9</v>
      </c>
      <c r="B74" s="1">
        <v>1</v>
      </c>
      <c r="C74" s="30">
        <v>92</v>
      </c>
      <c r="D74" s="1">
        <v>1974</v>
      </c>
      <c r="E74" s="1" t="s">
        <v>87</v>
      </c>
      <c r="F74" s="1" t="s">
        <v>4</v>
      </c>
      <c r="G74" s="1">
        <v>0</v>
      </c>
      <c r="H74" s="1" t="s">
        <v>0</v>
      </c>
      <c r="I74" s="2">
        <v>0.14990068985000002</v>
      </c>
      <c r="J74" s="4">
        <v>1681.4964975000003</v>
      </c>
      <c r="K74" s="2">
        <v>4.1920500594999993E-2</v>
      </c>
      <c r="L74" s="3">
        <v>0.15733463045000001</v>
      </c>
      <c r="M74" s="2">
        <v>145.88142495</v>
      </c>
      <c r="N74" s="2">
        <v>35.924616559999997</v>
      </c>
      <c r="O74" s="4">
        <v>241.87252834999998</v>
      </c>
      <c r="P74" s="2">
        <v>9.5808413299999984</v>
      </c>
      <c r="Q74" s="2">
        <v>0.27591323219999997</v>
      </c>
      <c r="R74" s="31">
        <v>1</v>
      </c>
    </row>
    <row r="75" spans="1:18" x14ac:dyDescent="0.35">
      <c r="A75" s="1">
        <v>10</v>
      </c>
      <c r="B75" s="1">
        <v>1</v>
      </c>
      <c r="C75" s="30">
        <v>101</v>
      </c>
      <c r="D75" s="1">
        <v>1974</v>
      </c>
      <c r="E75" s="1" t="s">
        <v>87</v>
      </c>
      <c r="F75" s="1">
        <v>0</v>
      </c>
      <c r="G75" s="1">
        <v>0</v>
      </c>
      <c r="H75" s="1">
        <v>0</v>
      </c>
      <c r="I75" s="2">
        <v>89.644546399999996</v>
      </c>
      <c r="J75" s="4">
        <v>559.18347800000004</v>
      </c>
      <c r="K75" s="2">
        <v>0.325384689</v>
      </c>
      <c r="L75" s="3">
        <v>1.4216588164999999</v>
      </c>
      <c r="M75" s="2">
        <v>71.218103499999998</v>
      </c>
      <c r="N75" s="2">
        <v>24.183395579999999</v>
      </c>
      <c r="O75" s="4">
        <v>543.26047149999999</v>
      </c>
      <c r="P75" s="2">
        <v>8.8972477849999994</v>
      </c>
      <c r="Q75" s="2">
        <v>3.2311638774999993</v>
      </c>
      <c r="R75" s="31">
        <v>1</v>
      </c>
    </row>
    <row r="76" spans="1:18" x14ac:dyDescent="0.35">
      <c r="A76" s="1">
        <v>11</v>
      </c>
      <c r="B76" s="1">
        <v>1</v>
      </c>
      <c r="C76" s="30">
        <v>112</v>
      </c>
      <c r="D76" s="1">
        <v>1974</v>
      </c>
      <c r="E76" s="1" t="s">
        <v>87</v>
      </c>
      <c r="F76" s="1" t="s">
        <v>3</v>
      </c>
      <c r="G76" s="1" t="s">
        <v>1</v>
      </c>
      <c r="H76" s="1" t="s">
        <v>0</v>
      </c>
      <c r="I76" s="2">
        <v>2.6886188674999998</v>
      </c>
      <c r="J76" s="4">
        <v>1256.0927935</v>
      </c>
      <c r="K76" s="2">
        <v>9.1085621400000011E-2</v>
      </c>
      <c r="L76" s="3">
        <v>0.2142975218</v>
      </c>
      <c r="M76" s="2">
        <v>104.49361519999999</v>
      </c>
      <c r="N76" s="2">
        <v>26.030201829999999</v>
      </c>
      <c r="O76" s="4">
        <v>405.70779649999997</v>
      </c>
      <c r="P76" s="2">
        <v>8.7807687399999992</v>
      </c>
      <c r="Q76" s="2">
        <v>1.167940671</v>
      </c>
      <c r="R76" s="31">
        <v>1</v>
      </c>
    </row>
    <row r="77" spans="1:18" x14ac:dyDescent="0.35">
      <c r="A77" s="1">
        <v>12</v>
      </c>
      <c r="B77" s="1">
        <v>1</v>
      </c>
      <c r="C77" s="30">
        <v>122</v>
      </c>
      <c r="D77" s="1">
        <v>1974</v>
      </c>
      <c r="E77" s="1" t="s">
        <v>87</v>
      </c>
      <c r="F77" s="1" t="s">
        <v>3</v>
      </c>
      <c r="G77" s="1">
        <v>0</v>
      </c>
      <c r="H77" s="1" t="s">
        <v>0</v>
      </c>
      <c r="I77" s="2">
        <v>5.5785262449999991</v>
      </c>
      <c r="J77" s="4">
        <v>1023.7397404999999</v>
      </c>
      <c r="K77" s="2">
        <v>9.516561480000002E-2</v>
      </c>
      <c r="L77" s="3">
        <v>0.20926375214999998</v>
      </c>
      <c r="M77" s="2">
        <v>151.23242605000002</v>
      </c>
      <c r="N77" s="2">
        <v>27.735504929999998</v>
      </c>
      <c r="O77" s="4">
        <v>454.58888260000003</v>
      </c>
      <c r="P77" s="2">
        <v>7.1102827550000001</v>
      </c>
      <c r="Q77" s="2">
        <v>1.3062809369999999</v>
      </c>
      <c r="R77" s="31">
        <v>1</v>
      </c>
    </row>
    <row r="78" spans="1:18" x14ac:dyDescent="0.35">
      <c r="A78" s="1">
        <v>13</v>
      </c>
      <c r="B78" s="1">
        <v>1</v>
      </c>
      <c r="C78" s="30">
        <v>132</v>
      </c>
      <c r="D78" s="1">
        <v>1974</v>
      </c>
      <c r="E78" s="1" t="s">
        <v>87</v>
      </c>
      <c r="F78" s="1" t="s">
        <v>4</v>
      </c>
      <c r="G78" s="1" t="s">
        <v>1</v>
      </c>
      <c r="H78" s="1" t="s">
        <v>0</v>
      </c>
      <c r="I78" s="2">
        <v>0.30329687640000003</v>
      </c>
      <c r="J78" s="4">
        <v>1537.7666805000001</v>
      </c>
      <c r="K78" s="2">
        <v>6.9407737250000004E-2</v>
      </c>
      <c r="L78" s="3">
        <v>9.1273776250000008E-2</v>
      </c>
      <c r="M78" s="2">
        <v>116.28972675</v>
      </c>
      <c r="N78" s="2">
        <v>24.947328340000002</v>
      </c>
      <c r="O78" s="4">
        <v>266.31811634999997</v>
      </c>
      <c r="P78" s="2">
        <v>8.2512087749999985</v>
      </c>
      <c r="Q78" s="2">
        <v>0.28910700620000002</v>
      </c>
      <c r="R78" s="31">
        <v>1</v>
      </c>
    </row>
    <row r="79" spans="1:18" x14ac:dyDescent="0.35">
      <c r="A79" s="1">
        <v>14</v>
      </c>
      <c r="B79" s="1">
        <v>1</v>
      </c>
      <c r="C79" s="30">
        <v>141</v>
      </c>
      <c r="D79" s="1">
        <v>1974</v>
      </c>
      <c r="E79" s="1" t="s">
        <v>87</v>
      </c>
      <c r="F79" s="1" t="s">
        <v>2</v>
      </c>
      <c r="G79" s="1">
        <v>0</v>
      </c>
      <c r="H79" s="1" t="s">
        <v>0</v>
      </c>
      <c r="I79" s="2">
        <v>9.5576781849999987E-2</v>
      </c>
      <c r="J79" s="4">
        <v>1758.5372204999999</v>
      </c>
      <c r="K79" s="2">
        <v>4.6426597654999999E-2</v>
      </c>
      <c r="L79" s="3">
        <v>7.5467823000000003E-2</v>
      </c>
      <c r="M79" s="2">
        <v>137.25824205000001</v>
      </c>
      <c r="N79" s="2">
        <v>25.589826289999998</v>
      </c>
      <c r="O79" s="4">
        <v>106.86581535000001</v>
      </c>
      <c r="P79" s="2">
        <v>8.1715707599999998</v>
      </c>
      <c r="Q79" s="2">
        <v>3.7364632634999999E-2</v>
      </c>
      <c r="R79" s="31">
        <v>1</v>
      </c>
    </row>
    <row r="80" spans="1:18" x14ac:dyDescent="0.35">
      <c r="A80" s="1">
        <v>15</v>
      </c>
      <c r="B80" s="1">
        <v>1</v>
      </c>
      <c r="C80" s="30">
        <v>151</v>
      </c>
      <c r="D80" s="1">
        <v>1974</v>
      </c>
      <c r="E80" s="1" t="s">
        <v>87</v>
      </c>
      <c r="F80" s="1" t="s">
        <v>2</v>
      </c>
      <c r="G80" s="1" t="s">
        <v>1</v>
      </c>
      <c r="H80" s="1" t="s">
        <v>0</v>
      </c>
      <c r="I80" s="2">
        <v>1.1265172845000001E-2</v>
      </c>
      <c r="J80" s="4">
        <v>1821.7132355000001</v>
      </c>
      <c r="K80" s="2">
        <v>8.1228154999999996E-2</v>
      </c>
      <c r="L80" s="3">
        <v>7.4721930950000001E-2</v>
      </c>
      <c r="M80" s="2">
        <v>114.672113</v>
      </c>
      <c r="N80" s="2">
        <v>22.211192359999998</v>
      </c>
      <c r="O80" s="4">
        <v>99.826897599999995</v>
      </c>
      <c r="P80" s="2">
        <v>10.922522585000001</v>
      </c>
      <c r="Q80" s="2">
        <v>4.8779231024999994E-2</v>
      </c>
      <c r="R80" s="31">
        <v>1</v>
      </c>
    </row>
    <row r="81" spans="1:18" x14ac:dyDescent="0.35">
      <c r="A81" s="1">
        <v>16</v>
      </c>
      <c r="B81" s="1">
        <v>1</v>
      </c>
      <c r="C81" s="30">
        <v>162</v>
      </c>
      <c r="D81" s="1">
        <v>1974</v>
      </c>
      <c r="E81" s="1" t="s">
        <v>87</v>
      </c>
      <c r="F81" s="1" t="s">
        <v>4</v>
      </c>
      <c r="G81" s="1" t="s">
        <v>1</v>
      </c>
      <c r="H81" s="1">
        <v>0</v>
      </c>
      <c r="I81" s="2">
        <v>0.14545285794999999</v>
      </c>
      <c r="J81" s="4">
        <v>1677.5749135000001</v>
      </c>
      <c r="K81" s="2">
        <v>5.7827278949999998E-2</v>
      </c>
      <c r="L81" s="3">
        <v>0.11271393140000001</v>
      </c>
      <c r="M81" s="2">
        <v>54.376129899999995</v>
      </c>
      <c r="N81" s="2">
        <v>29.588919690000004</v>
      </c>
      <c r="O81" s="4">
        <v>175.77394564999997</v>
      </c>
      <c r="P81" s="2">
        <v>9.7604199849999986</v>
      </c>
      <c r="Q81" s="2">
        <v>0.31056547729999995</v>
      </c>
      <c r="R81" s="31">
        <v>1</v>
      </c>
    </row>
    <row r="82" spans="1:18" x14ac:dyDescent="0.35">
      <c r="A82" s="1">
        <v>17</v>
      </c>
      <c r="B82" s="1">
        <v>2</v>
      </c>
      <c r="C82" s="30">
        <v>171</v>
      </c>
      <c r="D82" s="1">
        <v>1974</v>
      </c>
      <c r="E82" s="1" t="s">
        <v>87</v>
      </c>
      <c r="F82" s="1" t="s">
        <v>4</v>
      </c>
      <c r="G82" s="1">
        <v>0</v>
      </c>
      <c r="H82" s="1" t="s">
        <v>0</v>
      </c>
      <c r="I82" s="2">
        <v>9.4021301550000005E-2</v>
      </c>
      <c r="J82" s="4">
        <v>1682.6300565000001</v>
      </c>
      <c r="K82" s="2">
        <v>5.5429929949999998E-2</v>
      </c>
      <c r="L82" s="3">
        <v>6.2772461500000001E-2</v>
      </c>
      <c r="M82" s="2">
        <v>151.49540880000001</v>
      </c>
      <c r="N82" s="2">
        <v>34.660495654999998</v>
      </c>
      <c r="O82" s="4">
        <v>258.95361780000002</v>
      </c>
      <c r="P82" s="2">
        <v>9.0842239449999997</v>
      </c>
      <c r="Q82" s="2">
        <v>0.28360321984999998</v>
      </c>
      <c r="R82" s="31">
        <v>1</v>
      </c>
    </row>
    <row r="83" spans="1:18" x14ac:dyDescent="0.35">
      <c r="A83" s="1">
        <v>18</v>
      </c>
      <c r="B83" s="1">
        <v>2</v>
      </c>
      <c r="C83" s="30">
        <v>182</v>
      </c>
      <c r="D83" s="1">
        <v>1974</v>
      </c>
      <c r="E83" s="1" t="s">
        <v>87</v>
      </c>
      <c r="F83" s="1" t="s">
        <v>4</v>
      </c>
      <c r="G83" s="1" t="s">
        <v>1</v>
      </c>
      <c r="H83" s="1" t="s">
        <v>0</v>
      </c>
      <c r="I83" s="2">
        <v>0.24134523569999999</v>
      </c>
      <c r="J83" s="4">
        <v>1628.0948625000001</v>
      </c>
      <c r="K83" s="2">
        <v>0.16004313129999997</v>
      </c>
      <c r="L83" s="3">
        <v>5.2827767050000002E-2</v>
      </c>
      <c r="M83" s="2">
        <v>148.05841355000001</v>
      </c>
      <c r="N83" s="2">
        <v>27.270420025</v>
      </c>
      <c r="O83" s="4">
        <v>256.45084155000001</v>
      </c>
      <c r="P83" s="2">
        <v>9.6998839150000009</v>
      </c>
      <c r="Q83" s="2">
        <v>1.0061516525</v>
      </c>
      <c r="R83" s="31">
        <v>1</v>
      </c>
    </row>
    <row r="84" spans="1:18" x14ac:dyDescent="0.35">
      <c r="A84" s="1">
        <v>19</v>
      </c>
      <c r="B84" s="1">
        <v>2</v>
      </c>
      <c r="C84" s="30">
        <v>192</v>
      </c>
      <c r="D84" s="1">
        <v>1974</v>
      </c>
      <c r="E84" s="1" t="s">
        <v>87</v>
      </c>
      <c r="F84" s="1" t="s">
        <v>4</v>
      </c>
      <c r="G84" s="1">
        <v>0</v>
      </c>
      <c r="H84" s="1">
        <v>0</v>
      </c>
      <c r="I84" s="2">
        <v>0.15593607285</v>
      </c>
      <c r="J84" s="4">
        <v>1641.7387600000002</v>
      </c>
      <c r="K84" s="2">
        <v>6.3255927300000001E-2</v>
      </c>
      <c r="L84" s="3">
        <v>0.16671394209999998</v>
      </c>
      <c r="M84" s="2">
        <v>60.583945699999987</v>
      </c>
      <c r="N84" s="2">
        <v>34.133727020000002</v>
      </c>
      <c r="O84" s="4">
        <v>257.70337855000002</v>
      </c>
      <c r="P84" s="2">
        <v>10.276548020000003</v>
      </c>
      <c r="Q84" s="2">
        <v>0.69991600449999991</v>
      </c>
      <c r="R84" s="31">
        <v>1</v>
      </c>
    </row>
    <row r="85" spans="1:18" x14ac:dyDescent="0.35">
      <c r="A85" s="1">
        <v>20</v>
      </c>
      <c r="B85" s="1">
        <v>2</v>
      </c>
      <c r="C85" s="30">
        <v>201</v>
      </c>
      <c r="D85" s="1">
        <v>1974</v>
      </c>
      <c r="E85" s="1" t="s">
        <v>87</v>
      </c>
      <c r="F85" s="1">
        <v>0</v>
      </c>
      <c r="G85" s="1" t="s">
        <v>1</v>
      </c>
      <c r="H85" s="1">
        <v>0</v>
      </c>
      <c r="I85" s="2">
        <v>28.962821820000002</v>
      </c>
      <c r="J85" s="4">
        <v>962.46145549999994</v>
      </c>
      <c r="K85" s="2">
        <v>0.19559756924999999</v>
      </c>
      <c r="L85" s="3">
        <v>0.70283511700000001</v>
      </c>
      <c r="M85" s="2">
        <v>70.556615800000003</v>
      </c>
      <c r="N85" s="2">
        <v>29.320717784999999</v>
      </c>
      <c r="O85" s="4">
        <v>563.34939450000002</v>
      </c>
      <c r="P85" s="2">
        <v>10.16316035</v>
      </c>
      <c r="Q85" s="2">
        <v>2.7682342664999999</v>
      </c>
      <c r="R85" s="31">
        <v>1</v>
      </c>
    </row>
    <row r="86" spans="1:18" x14ac:dyDescent="0.35">
      <c r="A86" s="1">
        <v>21</v>
      </c>
      <c r="B86" s="1">
        <v>2</v>
      </c>
      <c r="C86" s="30">
        <v>211</v>
      </c>
      <c r="D86" s="1">
        <v>1974</v>
      </c>
      <c r="E86" s="1" t="s">
        <v>87</v>
      </c>
      <c r="F86" s="1" t="s">
        <v>4</v>
      </c>
      <c r="G86" s="1" t="s">
        <v>1</v>
      </c>
      <c r="H86" s="1">
        <v>0</v>
      </c>
      <c r="I86" s="2">
        <v>0.40817773194999996</v>
      </c>
      <c r="J86" s="4">
        <v>1631.7699494999999</v>
      </c>
      <c r="K86" s="2">
        <v>5.8031247849999995E-2</v>
      </c>
      <c r="L86" s="3">
        <v>9.6278200800000005E-2</v>
      </c>
      <c r="M86" s="2">
        <v>56.592332499999998</v>
      </c>
      <c r="N86" s="2">
        <v>29.763847949999999</v>
      </c>
      <c r="O86" s="4">
        <v>273.68609294999999</v>
      </c>
      <c r="P86" s="2">
        <v>14.235312019999999</v>
      </c>
      <c r="Q86" s="2">
        <v>0.39891239894999997</v>
      </c>
      <c r="R86" s="31">
        <v>1</v>
      </c>
    </row>
    <row r="87" spans="1:18" x14ac:dyDescent="0.35">
      <c r="A87" s="1">
        <v>22</v>
      </c>
      <c r="B87" s="1">
        <v>2</v>
      </c>
      <c r="C87" s="30">
        <v>222</v>
      </c>
      <c r="D87" s="1">
        <v>1974</v>
      </c>
      <c r="E87" s="1" t="s">
        <v>87</v>
      </c>
      <c r="F87" s="1" t="s">
        <v>3</v>
      </c>
      <c r="G87" s="1">
        <v>0</v>
      </c>
      <c r="H87" s="1" t="s">
        <v>0</v>
      </c>
      <c r="I87" s="2">
        <v>5.0270749500000003</v>
      </c>
      <c r="J87" s="4">
        <v>1016.3650604999999</v>
      </c>
      <c r="K87" s="2">
        <v>0.10940477479999999</v>
      </c>
      <c r="L87" s="3">
        <v>0.38922746804999997</v>
      </c>
      <c r="M87" s="2">
        <v>163.97442115000001</v>
      </c>
      <c r="N87" s="2">
        <v>25.578984015000003</v>
      </c>
      <c r="O87" s="4">
        <v>422.63451659999998</v>
      </c>
      <c r="P87" s="2">
        <v>8.2765678549999997</v>
      </c>
      <c r="Q87" s="2">
        <v>2.4001747165</v>
      </c>
      <c r="R87" s="31">
        <v>1</v>
      </c>
    </row>
    <row r="88" spans="1:18" x14ac:dyDescent="0.35">
      <c r="A88" s="1">
        <v>23</v>
      </c>
      <c r="B88" s="1">
        <v>2</v>
      </c>
      <c r="C88" s="30">
        <v>231</v>
      </c>
      <c r="D88" s="1">
        <v>1974</v>
      </c>
      <c r="E88" s="1" t="s">
        <v>87</v>
      </c>
      <c r="F88" s="1">
        <v>0</v>
      </c>
      <c r="G88" s="1" t="s">
        <v>1</v>
      </c>
      <c r="H88" s="1" t="s">
        <v>0</v>
      </c>
      <c r="I88" s="2">
        <v>17.829321964999998</v>
      </c>
      <c r="J88" s="4">
        <v>810.50093499999991</v>
      </c>
      <c r="K88" s="2">
        <v>0.13693329109999999</v>
      </c>
      <c r="L88" s="3">
        <v>0.43033470484999997</v>
      </c>
      <c r="M88" s="2">
        <v>163.7586392</v>
      </c>
      <c r="N88" s="2">
        <v>21.470115329999999</v>
      </c>
      <c r="O88" s="4">
        <v>492.89860670000002</v>
      </c>
      <c r="P88" s="2">
        <v>11.638506490000001</v>
      </c>
      <c r="Q88" s="2">
        <v>2.891082044</v>
      </c>
      <c r="R88" s="31">
        <v>1</v>
      </c>
    </row>
    <row r="89" spans="1:18" x14ac:dyDescent="0.35">
      <c r="A89" s="1">
        <v>24</v>
      </c>
      <c r="B89" s="1">
        <v>2</v>
      </c>
      <c r="C89" s="30">
        <v>242</v>
      </c>
      <c r="D89" s="1">
        <v>1974</v>
      </c>
      <c r="E89" s="1" t="s">
        <v>87</v>
      </c>
      <c r="F89" s="1" t="s">
        <v>3</v>
      </c>
      <c r="G89" s="1" t="s">
        <v>1</v>
      </c>
      <c r="H89" s="1">
        <v>0</v>
      </c>
      <c r="I89" s="2">
        <v>1.9722328</v>
      </c>
      <c r="J89" s="4">
        <v>1308.4085164999999</v>
      </c>
      <c r="K89" s="2">
        <v>9.3607398500000008E-2</v>
      </c>
      <c r="L89" s="3">
        <v>0.18279112149999999</v>
      </c>
      <c r="M89" s="2">
        <v>50.070039199999997</v>
      </c>
      <c r="N89" s="2">
        <v>29.36446875</v>
      </c>
      <c r="O89" s="4">
        <v>352.90521974999996</v>
      </c>
      <c r="P89" s="2">
        <v>10.899115180000001</v>
      </c>
      <c r="Q89" s="2">
        <v>0.99461582049999997</v>
      </c>
      <c r="R89" s="31">
        <v>1</v>
      </c>
    </row>
    <row r="90" spans="1:18" x14ac:dyDescent="0.35">
      <c r="A90" s="1">
        <v>25</v>
      </c>
      <c r="B90" s="1">
        <v>2</v>
      </c>
      <c r="C90" s="30">
        <v>251</v>
      </c>
      <c r="D90" s="1">
        <v>1974</v>
      </c>
      <c r="E90" s="1" t="s">
        <v>87</v>
      </c>
      <c r="F90" s="1" t="s">
        <v>3</v>
      </c>
      <c r="G90" s="1" t="s">
        <v>1</v>
      </c>
      <c r="H90" s="1" t="s">
        <v>0</v>
      </c>
      <c r="I90" s="2">
        <v>2.5445222360000002</v>
      </c>
      <c r="J90" s="4">
        <v>1353.0714374999998</v>
      </c>
      <c r="K90" s="2">
        <v>0.19775075814999998</v>
      </c>
      <c r="L90" s="3">
        <v>0.2007879897</v>
      </c>
      <c r="M90" s="2">
        <v>161.53718279999998</v>
      </c>
      <c r="N90" s="2">
        <v>27.498610785</v>
      </c>
      <c r="O90" s="4">
        <v>381.5563487</v>
      </c>
      <c r="P90" s="2">
        <v>8.9950409499999999</v>
      </c>
      <c r="Q90" s="2">
        <v>2.1937927815</v>
      </c>
      <c r="R90" s="31">
        <v>1</v>
      </c>
    </row>
    <row r="91" spans="1:18" x14ac:dyDescent="0.35">
      <c r="A91" s="1">
        <v>26</v>
      </c>
      <c r="B91" s="1">
        <v>2</v>
      </c>
      <c r="C91" s="30">
        <v>261</v>
      </c>
      <c r="D91" s="1">
        <v>1974</v>
      </c>
      <c r="E91" s="1" t="s">
        <v>87</v>
      </c>
      <c r="F91" s="1">
        <v>0</v>
      </c>
      <c r="G91" s="1">
        <v>0</v>
      </c>
      <c r="H91" s="1">
        <v>0</v>
      </c>
      <c r="I91" s="2">
        <v>38.346703155</v>
      </c>
      <c r="J91" s="4">
        <v>827.68037699999991</v>
      </c>
      <c r="K91" s="2">
        <v>1.0142741275</v>
      </c>
      <c r="L91" s="3">
        <v>1.0710641295000001</v>
      </c>
      <c r="M91" s="2">
        <v>93.651578999999998</v>
      </c>
      <c r="N91" s="2">
        <v>30.115278134999997</v>
      </c>
      <c r="O91" s="4">
        <v>535.81611599999997</v>
      </c>
      <c r="P91" s="2">
        <v>9.4396702700000006</v>
      </c>
      <c r="Q91" s="2">
        <v>10.77745075</v>
      </c>
      <c r="R91" s="31">
        <v>1</v>
      </c>
    </row>
    <row r="92" spans="1:18" x14ac:dyDescent="0.35">
      <c r="A92" s="1">
        <v>27</v>
      </c>
      <c r="B92" s="1">
        <v>2</v>
      </c>
      <c r="C92" s="30">
        <v>271</v>
      </c>
      <c r="D92" s="1">
        <v>1974</v>
      </c>
      <c r="E92" s="1" t="s">
        <v>87</v>
      </c>
      <c r="F92" s="1" t="s">
        <v>2</v>
      </c>
      <c r="G92" s="1">
        <v>0</v>
      </c>
      <c r="H92" s="1" t="s">
        <v>0</v>
      </c>
      <c r="I92" s="2">
        <v>0</v>
      </c>
      <c r="J92" s="4">
        <v>2082.7415955000001</v>
      </c>
      <c r="K92" s="2">
        <v>9.0631778449999992E-2</v>
      </c>
      <c r="L92" s="3">
        <v>0</v>
      </c>
      <c r="M92" s="2">
        <v>151.31234094999999</v>
      </c>
      <c r="N92" s="2">
        <v>27.597063885000001</v>
      </c>
      <c r="O92" s="4">
        <v>68.976341899999994</v>
      </c>
      <c r="P92" s="2">
        <v>8.7634185799999997</v>
      </c>
      <c r="Q92" s="2">
        <v>3.152538714E-2</v>
      </c>
      <c r="R92" s="31">
        <v>1</v>
      </c>
    </row>
    <row r="93" spans="1:18" x14ac:dyDescent="0.35">
      <c r="A93" s="1">
        <v>28</v>
      </c>
      <c r="B93" s="1">
        <v>2</v>
      </c>
      <c r="C93" s="30">
        <v>281</v>
      </c>
      <c r="D93" s="1">
        <v>1974</v>
      </c>
      <c r="E93" s="1" t="s">
        <v>87</v>
      </c>
      <c r="F93" s="1" t="s">
        <v>2</v>
      </c>
      <c r="G93" s="1" t="s">
        <v>1</v>
      </c>
      <c r="H93" s="1" t="s">
        <v>0</v>
      </c>
      <c r="I93" s="2">
        <v>4.6278278935E-2</v>
      </c>
      <c r="J93" s="4">
        <v>1914.223964</v>
      </c>
      <c r="K93" s="2">
        <v>8.6492977150000011E-2</v>
      </c>
      <c r="L93" s="3">
        <v>4.8608784500000002E-2</v>
      </c>
      <c r="M93" s="2">
        <v>189.94514594999998</v>
      </c>
      <c r="N93" s="2">
        <v>30.626571065000007</v>
      </c>
      <c r="O93" s="4">
        <v>100.9465094</v>
      </c>
      <c r="P93" s="2">
        <v>9.3263405800000001</v>
      </c>
      <c r="Q93" s="2">
        <v>4.5298330315000003E-2</v>
      </c>
      <c r="R93" s="31">
        <v>1</v>
      </c>
    </row>
    <row r="94" spans="1:18" x14ac:dyDescent="0.35">
      <c r="A94" s="1">
        <v>29</v>
      </c>
      <c r="B94" s="1">
        <v>2</v>
      </c>
      <c r="C94" s="30">
        <v>292</v>
      </c>
      <c r="D94" s="1">
        <v>1974</v>
      </c>
      <c r="E94" s="1" t="s">
        <v>87</v>
      </c>
      <c r="F94" s="1">
        <v>0</v>
      </c>
      <c r="G94" s="1">
        <v>0</v>
      </c>
      <c r="H94" s="1" t="s">
        <v>0</v>
      </c>
      <c r="I94" s="2">
        <v>103.2201699</v>
      </c>
      <c r="J94" s="4">
        <v>343.35735990000001</v>
      </c>
      <c r="K94" s="2">
        <v>0.38219809999999999</v>
      </c>
      <c r="L94" s="3">
        <v>1.7855545585000001</v>
      </c>
      <c r="M94" s="2">
        <v>174.09744135</v>
      </c>
      <c r="N94" s="2">
        <v>15.782990994999999</v>
      </c>
      <c r="O94" s="4">
        <v>519.20102300000008</v>
      </c>
      <c r="P94" s="2">
        <v>9.9591536600000001</v>
      </c>
      <c r="Q94" s="2">
        <v>3.2573996505</v>
      </c>
      <c r="R94" s="31">
        <v>1</v>
      </c>
    </row>
    <row r="95" spans="1:18" x14ac:dyDescent="0.35">
      <c r="A95" s="1">
        <v>30</v>
      </c>
      <c r="B95" s="1">
        <v>2</v>
      </c>
      <c r="C95" s="30">
        <v>301</v>
      </c>
      <c r="D95" s="1">
        <v>1974</v>
      </c>
      <c r="E95" s="1" t="s">
        <v>87</v>
      </c>
      <c r="F95" s="1" t="s">
        <v>3</v>
      </c>
      <c r="G95" s="1">
        <v>0</v>
      </c>
      <c r="H95" s="1">
        <v>0</v>
      </c>
      <c r="I95" s="2">
        <v>3.3656696195000002</v>
      </c>
      <c r="J95" s="4">
        <v>1117.4322574999999</v>
      </c>
      <c r="K95" s="2">
        <v>9.7074461649999999E-2</v>
      </c>
      <c r="L95" s="3">
        <v>0.23204420795000003</v>
      </c>
      <c r="M95" s="2">
        <v>58.732261799999996</v>
      </c>
      <c r="N95" s="2">
        <v>28.299433679999993</v>
      </c>
      <c r="O95" s="4">
        <v>449.50314415000003</v>
      </c>
      <c r="P95" s="2">
        <v>12.865045165</v>
      </c>
      <c r="Q95" s="2">
        <v>1.2767183565</v>
      </c>
      <c r="R95" s="31">
        <v>1</v>
      </c>
    </row>
    <row r="96" spans="1:18" x14ac:dyDescent="0.35">
      <c r="A96" s="1">
        <v>31</v>
      </c>
      <c r="B96" s="1">
        <v>2</v>
      </c>
      <c r="C96" s="30">
        <v>311</v>
      </c>
      <c r="D96" s="1">
        <v>1974</v>
      </c>
      <c r="E96" s="1" t="s">
        <v>87</v>
      </c>
      <c r="F96" s="1" t="s">
        <v>2</v>
      </c>
      <c r="G96" s="1" t="s">
        <v>1</v>
      </c>
      <c r="H96" s="1">
        <v>0</v>
      </c>
      <c r="I96" s="2">
        <v>9.6885564950000003E-2</v>
      </c>
      <c r="J96" s="4">
        <v>1831.7670734999999</v>
      </c>
      <c r="K96" s="2">
        <v>7.3929817300000006E-2</v>
      </c>
      <c r="L96" s="3">
        <v>0.11214471784999999</v>
      </c>
      <c r="M96" s="2">
        <v>55.156409350000004</v>
      </c>
      <c r="N96" s="2">
        <v>26.692019655000003</v>
      </c>
      <c r="O96" s="4">
        <v>102.83937935</v>
      </c>
      <c r="P96" s="2">
        <v>12.966828810000003</v>
      </c>
      <c r="Q96" s="2">
        <v>0.10566174649999999</v>
      </c>
      <c r="R96" s="31">
        <v>1</v>
      </c>
    </row>
    <row r="97" spans="1:18" x14ac:dyDescent="0.35">
      <c r="A97" s="1">
        <v>32</v>
      </c>
      <c r="B97" s="1">
        <v>2</v>
      </c>
      <c r="C97" s="30">
        <v>322</v>
      </c>
      <c r="D97" s="1">
        <v>1974</v>
      </c>
      <c r="E97" s="1" t="s">
        <v>87</v>
      </c>
      <c r="F97" s="1" t="s">
        <v>2</v>
      </c>
      <c r="G97" s="1">
        <v>0</v>
      </c>
      <c r="H97" s="1">
        <v>0</v>
      </c>
      <c r="I97" s="2">
        <v>0</v>
      </c>
      <c r="J97" s="4">
        <v>1961.3142419999999</v>
      </c>
      <c r="K97" s="2">
        <v>7.0057146799999997E-2</v>
      </c>
      <c r="L97" s="3">
        <v>2.4824105304999997E-2</v>
      </c>
      <c r="M97" s="2">
        <v>51.714005950000001</v>
      </c>
      <c r="N97" s="2">
        <v>27.231818529999995</v>
      </c>
      <c r="O97" s="4">
        <v>64.048033799999999</v>
      </c>
      <c r="P97" s="2">
        <v>8.8149707300000006</v>
      </c>
      <c r="Q97" s="2">
        <v>3.3279318779999997E-2</v>
      </c>
      <c r="R97" s="31">
        <v>1</v>
      </c>
    </row>
    <row r="98" spans="1:18" x14ac:dyDescent="0.35">
      <c r="A98" s="1">
        <v>1</v>
      </c>
      <c r="B98" s="1">
        <v>1</v>
      </c>
      <c r="C98" s="30" t="s">
        <v>5</v>
      </c>
      <c r="D98" s="1">
        <v>1979</v>
      </c>
      <c r="E98" s="1" t="s">
        <v>87</v>
      </c>
      <c r="F98" s="1">
        <v>0</v>
      </c>
      <c r="G98" s="1" t="s">
        <v>1</v>
      </c>
      <c r="H98" s="1">
        <v>0</v>
      </c>
      <c r="I98" s="2">
        <v>78.850926700000002</v>
      </c>
      <c r="J98" s="4">
        <v>708.37758300000007</v>
      </c>
      <c r="K98" s="2">
        <v>0.25827832820000002</v>
      </c>
      <c r="L98" s="3">
        <v>0.66296875249999998</v>
      </c>
      <c r="M98" s="2">
        <v>63.086236299999996</v>
      </c>
      <c r="N98" s="2">
        <v>27.341334615000001</v>
      </c>
      <c r="O98" s="4">
        <v>497.26810010000003</v>
      </c>
      <c r="P98" s="2">
        <v>20.421656795000001</v>
      </c>
      <c r="Q98" s="2">
        <v>2.40350018</v>
      </c>
      <c r="R98" s="31">
        <v>1</v>
      </c>
    </row>
    <row r="99" spans="1:18" x14ac:dyDescent="0.35">
      <c r="A99" s="1">
        <v>2</v>
      </c>
      <c r="B99" s="1">
        <v>1</v>
      </c>
      <c r="C99" s="30" t="s">
        <v>6</v>
      </c>
      <c r="D99" s="1">
        <v>1979</v>
      </c>
      <c r="E99" s="1" t="s">
        <v>87</v>
      </c>
      <c r="F99" s="1">
        <v>0</v>
      </c>
      <c r="G99" s="1">
        <v>0</v>
      </c>
      <c r="H99" s="1" t="s">
        <v>0</v>
      </c>
      <c r="I99" s="2">
        <v>105.31059920000001</v>
      </c>
      <c r="J99" s="4">
        <v>439.71301579999999</v>
      </c>
      <c r="K99" s="2">
        <v>0.29179391745</v>
      </c>
      <c r="L99" s="3">
        <v>1.3506456824999999</v>
      </c>
      <c r="M99" s="2">
        <v>164.79494724999998</v>
      </c>
      <c r="N99" s="2">
        <v>21.932294290000002</v>
      </c>
      <c r="O99" s="4">
        <v>517.29833800000006</v>
      </c>
      <c r="P99" s="2">
        <v>12.787515225</v>
      </c>
      <c r="Q99" s="2">
        <v>2.7618638964999995</v>
      </c>
      <c r="R99" s="31">
        <v>1</v>
      </c>
    </row>
    <row r="100" spans="1:18" x14ac:dyDescent="0.35">
      <c r="A100" s="1">
        <v>3</v>
      </c>
      <c r="B100" s="1">
        <v>1</v>
      </c>
      <c r="C100" s="30" t="s">
        <v>7</v>
      </c>
      <c r="D100" s="1">
        <v>1979</v>
      </c>
      <c r="E100" s="1" t="s">
        <v>87</v>
      </c>
      <c r="F100" s="1" t="s">
        <v>2</v>
      </c>
      <c r="G100" s="1">
        <v>0</v>
      </c>
      <c r="H100" s="1">
        <v>0</v>
      </c>
      <c r="I100" s="2">
        <v>0</v>
      </c>
      <c r="J100" s="4">
        <v>2244.1357050000001</v>
      </c>
      <c r="K100" s="2">
        <v>6.8369713000000013E-2</v>
      </c>
      <c r="L100" s="3">
        <v>0</v>
      </c>
      <c r="M100" s="2">
        <v>51.79478344999999</v>
      </c>
      <c r="N100" s="2">
        <v>28.864723264999999</v>
      </c>
      <c r="O100" s="4">
        <v>68.727683049999996</v>
      </c>
      <c r="P100" s="2">
        <v>14.359116745</v>
      </c>
      <c r="Q100" s="2">
        <v>0</v>
      </c>
      <c r="R100" s="31">
        <v>1</v>
      </c>
    </row>
    <row r="101" spans="1:18" x14ac:dyDescent="0.35">
      <c r="A101" s="1">
        <v>4</v>
      </c>
      <c r="B101" s="1">
        <v>1</v>
      </c>
      <c r="C101" s="30" t="s">
        <v>8</v>
      </c>
      <c r="D101" s="1">
        <v>1979</v>
      </c>
      <c r="E101" s="1" t="s">
        <v>87</v>
      </c>
      <c r="F101" s="1" t="s">
        <v>3</v>
      </c>
      <c r="G101" s="1" t="s">
        <v>1</v>
      </c>
      <c r="H101" s="1">
        <v>0</v>
      </c>
      <c r="I101" s="2">
        <v>9.8915095449999999</v>
      </c>
      <c r="J101" s="4">
        <v>1119.3580104999999</v>
      </c>
      <c r="K101" s="2">
        <v>9.8232880150000007E-2</v>
      </c>
      <c r="L101" s="3">
        <v>0.25389383665000004</v>
      </c>
      <c r="M101" s="2">
        <v>52.24575655000001</v>
      </c>
      <c r="N101" s="2">
        <v>28.90783175</v>
      </c>
      <c r="O101" s="4">
        <v>385.59648540000001</v>
      </c>
      <c r="P101" s="2">
        <v>14.308642539999997</v>
      </c>
      <c r="Q101" s="2">
        <v>1.2536968540000002</v>
      </c>
      <c r="R101" s="31">
        <v>1</v>
      </c>
    </row>
    <row r="102" spans="1:18" x14ac:dyDescent="0.35">
      <c r="A102" s="1">
        <v>5</v>
      </c>
      <c r="B102" s="1">
        <v>1</v>
      </c>
      <c r="C102" s="30" t="s">
        <v>9</v>
      </c>
      <c r="D102" s="1">
        <v>1979</v>
      </c>
      <c r="E102" s="1" t="s">
        <v>87</v>
      </c>
      <c r="F102" s="1">
        <v>0</v>
      </c>
      <c r="G102" s="1" t="s">
        <v>1</v>
      </c>
      <c r="H102" s="1" t="s">
        <v>0</v>
      </c>
      <c r="I102" s="2">
        <v>86.389040399999999</v>
      </c>
      <c r="J102" s="4">
        <v>452.11382780000002</v>
      </c>
      <c r="K102" s="2">
        <v>0.26141194085000002</v>
      </c>
      <c r="L102" s="3">
        <v>0.675402948</v>
      </c>
      <c r="M102" s="2">
        <v>160.41273000000001</v>
      </c>
      <c r="N102" s="2">
        <v>17.753017055000001</v>
      </c>
      <c r="O102" s="4">
        <v>438.15396925000005</v>
      </c>
      <c r="P102" s="2">
        <v>9.5861954899999997</v>
      </c>
      <c r="Q102" s="2">
        <v>2.3962322155</v>
      </c>
      <c r="R102" s="31">
        <v>1</v>
      </c>
    </row>
    <row r="103" spans="1:18" x14ac:dyDescent="0.35">
      <c r="A103" s="1">
        <v>6</v>
      </c>
      <c r="B103" s="1">
        <v>1</v>
      </c>
      <c r="C103" s="30" t="s">
        <v>10</v>
      </c>
      <c r="D103" s="1">
        <v>1979</v>
      </c>
      <c r="E103" s="1" t="s">
        <v>87</v>
      </c>
      <c r="F103" s="1" t="s">
        <v>4</v>
      </c>
      <c r="G103" s="1">
        <v>0</v>
      </c>
      <c r="H103" s="1">
        <v>0</v>
      </c>
      <c r="I103" s="2">
        <v>0.35101069880000002</v>
      </c>
      <c r="J103" s="4">
        <v>1238.6825815</v>
      </c>
      <c r="K103" s="2">
        <v>5.1151999599999984E-2</v>
      </c>
      <c r="L103" s="3">
        <v>5.7401284850000012E-2</v>
      </c>
      <c r="M103" s="2">
        <v>56.741114750000001</v>
      </c>
      <c r="N103" s="2">
        <v>25.738784419999998</v>
      </c>
      <c r="O103" s="4">
        <v>310.10534575000003</v>
      </c>
      <c r="P103" s="2">
        <v>14.372778960000002</v>
      </c>
      <c r="Q103" s="2">
        <v>0.45746461464999993</v>
      </c>
      <c r="R103" s="31">
        <v>1</v>
      </c>
    </row>
    <row r="104" spans="1:18" x14ac:dyDescent="0.35">
      <c r="A104" s="1">
        <v>7</v>
      </c>
      <c r="B104" s="1">
        <v>1</v>
      </c>
      <c r="C104" s="30" t="s">
        <v>11</v>
      </c>
      <c r="D104" s="1">
        <v>1979</v>
      </c>
      <c r="E104" s="1" t="s">
        <v>87</v>
      </c>
      <c r="F104" s="1" t="s">
        <v>3</v>
      </c>
      <c r="G104" s="1">
        <v>0</v>
      </c>
      <c r="H104" s="1">
        <v>0</v>
      </c>
      <c r="I104" s="2">
        <v>0.41459760734999995</v>
      </c>
      <c r="J104" s="4">
        <v>1203.3330619999999</v>
      </c>
      <c r="K104" s="2">
        <v>5.9460851650000007E-2</v>
      </c>
      <c r="L104" s="3">
        <v>7.1788052800000002E-2</v>
      </c>
      <c r="M104" s="2">
        <v>60.002021049999996</v>
      </c>
      <c r="N104" s="2">
        <v>29.945402845000004</v>
      </c>
      <c r="O104" s="4">
        <v>321.69282369999996</v>
      </c>
      <c r="P104" s="2">
        <v>16.521768730000002</v>
      </c>
      <c r="Q104" s="2">
        <v>0.55483491699999998</v>
      </c>
      <c r="R104" s="31">
        <v>1</v>
      </c>
    </row>
    <row r="105" spans="1:18" x14ac:dyDescent="0.35">
      <c r="A105" s="1">
        <v>8</v>
      </c>
      <c r="B105" s="1">
        <v>1</v>
      </c>
      <c r="C105" s="30" t="s">
        <v>12</v>
      </c>
      <c r="D105" s="1">
        <v>1979</v>
      </c>
      <c r="E105" s="1" t="s">
        <v>87</v>
      </c>
      <c r="F105" s="1" t="s">
        <v>2</v>
      </c>
      <c r="G105" s="1" t="s">
        <v>1</v>
      </c>
      <c r="H105" s="1">
        <v>0</v>
      </c>
      <c r="I105" s="2">
        <v>0</v>
      </c>
      <c r="J105" s="4">
        <v>2435.7603730000001</v>
      </c>
      <c r="K105" s="2">
        <v>0.10817707925</v>
      </c>
      <c r="L105" s="3">
        <v>3.537496004E-2</v>
      </c>
      <c r="M105" s="2">
        <v>78.974871350000015</v>
      </c>
      <c r="N105" s="2">
        <v>31.411064280000002</v>
      </c>
      <c r="O105" s="4">
        <v>44.212371220000001</v>
      </c>
      <c r="P105" s="2">
        <v>13.413969859999998</v>
      </c>
      <c r="Q105" s="2">
        <v>0</v>
      </c>
      <c r="R105" s="31">
        <v>1</v>
      </c>
    </row>
    <row r="106" spans="1:18" x14ac:dyDescent="0.35">
      <c r="A106" s="1">
        <v>9</v>
      </c>
      <c r="B106" s="1">
        <v>1</v>
      </c>
      <c r="C106" s="30" t="s">
        <v>13</v>
      </c>
      <c r="D106" s="1">
        <v>1979</v>
      </c>
      <c r="E106" s="1" t="s">
        <v>87</v>
      </c>
      <c r="F106" s="1" t="s">
        <v>4</v>
      </c>
      <c r="G106" s="1">
        <v>0</v>
      </c>
      <c r="H106" s="1" t="s">
        <v>0</v>
      </c>
      <c r="I106" s="2">
        <v>0</v>
      </c>
      <c r="J106" s="4">
        <v>1720.3709315000001</v>
      </c>
      <c r="K106" s="2">
        <v>3.1932118845000003E-2</v>
      </c>
      <c r="L106" s="3">
        <v>3.0902536035000002E-3</v>
      </c>
      <c r="M106" s="2">
        <v>152.62144455000001</v>
      </c>
      <c r="N106" s="2">
        <v>36.065138564999998</v>
      </c>
      <c r="O106" s="4">
        <v>237.85473875000002</v>
      </c>
      <c r="P106" s="2">
        <v>13.316171770000002</v>
      </c>
      <c r="Q106" s="2">
        <v>0.13866039715</v>
      </c>
      <c r="R106" s="31">
        <v>1</v>
      </c>
    </row>
    <row r="107" spans="1:18" x14ac:dyDescent="0.35">
      <c r="A107" s="1">
        <v>10</v>
      </c>
      <c r="B107" s="1">
        <v>1</v>
      </c>
      <c r="C107" s="30" t="s">
        <v>14</v>
      </c>
      <c r="D107" s="1">
        <v>1979</v>
      </c>
      <c r="E107" s="1" t="s">
        <v>87</v>
      </c>
      <c r="F107" s="1">
        <v>0</v>
      </c>
      <c r="G107" s="1">
        <v>0</v>
      </c>
      <c r="H107" s="1">
        <v>0</v>
      </c>
      <c r="I107" s="2">
        <v>116.14412099999998</v>
      </c>
      <c r="J107" s="4">
        <v>450.80572404999992</v>
      </c>
      <c r="K107" s="2">
        <v>0.31545894829999988</v>
      </c>
      <c r="L107" s="3">
        <v>0.79444619900000002</v>
      </c>
      <c r="M107" s="2">
        <v>62.331140200000007</v>
      </c>
      <c r="N107" s="2">
        <v>22.828016510000001</v>
      </c>
      <c r="O107" s="4">
        <v>528.70383400000003</v>
      </c>
      <c r="P107" s="2">
        <v>13.299496715</v>
      </c>
      <c r="Q107" s="2">
        <v>2.7408326360000004</v>
      </c>
      <c r="R107" s="31">
        <v>1</v>
      </c>
    </row>
    <row r="108" spans="1:18" x14ac:dyDescent="0.35">
      <c r="A108" s="1">
        <v>11</v>
      </c>
      <c r="B108" s="1">
        <v>1</v>
      </c>
      <c r="C108" s="30" t="s">
        <v>15</v>
      </c>
      <c r="D108" s="1">
        <v>1979</v>
      </c>
      <c r="E108" s="1" t="s">
        <v>87</v>
      </c>
      <c r="F108" s="1" t="s">
        <v>3</v>
      </c>
      <c r="G108" s="1" t="s">
        <v>1</v>
      </c>
      <c r="H108" s="1" t="s">
        <v>0</v>
      </c>
      <c r="I108" s="2">
        <v>2.8578946724999996</v>
      </c>
      <c r="J108" s="4">
        <v>1156.5077229999999</v>
      </c>
      <c r="K108" s="2">
        <v>6.7247817549999991E-2</v>
      </c>
      <c r="L108" s="3">
        <v>8.2000312950000001E-2</v>
      </c>
      <c r="M108" s="2">
        <v>124.03037945</v>
      </c>
      <c r="N108" s="2">
        <v>26.944146529999998</v>
      </c>
      <c r="O108" s="4">
        <v>404.44623645000001</v>
      </c>
      <c r="P108" s="2">
        <v>14.398564595</v>
      </c>
      <c r="Q108" s="2">
        <v>0.85336879650000008</v>
      </c>
      <c r="R108" s="31">
        <v>1</v>
      </c>
    </row>
    <row r="109" spans="1:18" x14ac:dyDescent="0.35">
      <c r="A109" s="1">
        <v>12</v>
      </c>
      <c r="B109" s="1">
        <v>1</v>
      </c>
      <c r="C109" s="30" t="s">
        <v>16</v>
      </c>
      <c r="D109" s="1">
        <v>1979</v>
      </c>
      <c r="E109" s="1" t="s">
        <v>87</v>
      </c>
      <c r="F109" s="1" t="s">
        <v>3</v>
      </c>
      <c r="G109" s="1">
        <v>0</v>
      </c>
      <c r="H109" s="1" t="s">
        <v>0</v>
      </c>
      <c r="I109" s="2">
        <v>3.8517533705000009</v>
      </c>
      <c r="J109" s="4">
        <v>999.81572300000016</v>
      </c>
      <c r="K109" s="2">
        <v>6.7155492949999993E-2</v>
      </c>
      <c r="L109" s="3">
        <v>0.26594228585000002</v>
      </c>
      <c r="M109" s="2">
        <v>174.81694125000001</v>
      </c>
      <c r="N109" s="2">
        <v>29.894920410000005</v>
      </c>
      <c r="O109" s="4">
        <v>442.4744389</v>
      </c>
      <c r="P109" s="2">
        <v>12.150624064999999</v>
      </c>
      <c r="Q109" s="2">
        <v>1.1430664785</v>
      </c>
      <c r="R109" s="31">
        <v>1</v>
      </c>
    </row>
    <row r="110" spans="1:18" x14ac:dyDescent="0.35">
      <c r="A110" s="1">
        <v>13</v>
      </c>
      <c r="B110" s="1">
        <v>1</v>
      </c>
      <c r="C110" s="30" t="s">
        <v>17</v>
      </c>
      <c r="D110" s="1">
        <v>1979</v>
      </c>
      <c r="E110" s="1" t="s">
        <v>87</v>
      </c>
      <c r="F110" s="1" t="s">
        <v>4</v>
      </c>
      <c r="G110" s="1" t="s">
        <v>1</v>
      </c>
      <c r="H110" s="1" t="s">
        <v>0</v>
      </c>
      <c r="I110" s="2">
        <v>0</v>
      </c>
      <c r="J110" s="4">
        <v>1768.7046305000003</v>
      </c>
      <c r="K110" s="2">
        <v>6.1361054100000006E-2</v>
      </c>
      <c r="L110" s="3">
        <v>8.3956277750000001E-4</v>
      </c>
      <c r="M110" s="2">
        <v>128.4265058</v>
      </c>
      <c r="N110" s="2">
        <v>26.807896114999995</v>
      </c>
      <c r="O110" s="4">
        <v>150.73238430000001</v>
      </c>
      <c r="P110" s="2">
        <v>12.181098930000001</v>
      </c>
      <c r="Q110" s="2">
        <v>5.2459256349999997E-2</v>
      </c>
      <c r="R110" s="31">
        <v>1</v>
      </c>
    </row>
    <row r="111" spans="1:18" x14ac:dyDescent="0.35">
      <c r="A111" s="1">
        <v>14</v>
      </c>
      <c r="B111" s="1">
        <v>1</v>
      </c>
      <c r="C111" s="30" t="s">
        <v>18</v>
      </c>
      <c r="D111" s="1">
        <v>1979</v>
      </c>
      <c r="E111" s="1" t="s">
        <v>87</v>
      </c>
      <c r="F111" s="1" t="s">
        <v>2</v>
      </c>
      <c r="G111" s="1">
        <v>0</v>
      </c>
      <c r="H111" s="1" t="s">
        <v>0</v>
      </c>
      <c r="I111" s="2">
        <v>7.1016413299999998E-2</v>
      </c>
      <c r="J111" s="4">
        <v>2316.9004844999999</v>
      </c>
      <c r="K111" s="2">
        <v>8.9203957749999993E-2</v>
      </c>
      <c r="L111" s="3">
        <v>0.11423305224999998</v>
      </c>
      <c r="M111" s="2">
        <v>139.37127939999999</v>
      </c>
      <c r="N111" s="2">
        <v>24.909003885000001</v>
      </c>
      <c r="O111" s="4">
        <v>31.717577500000004</v>
      </c>
      <c r="P111" s="2">
        <v>12.523866150000003</v>
      </c>
      <c r="Q111" s="2">
        <v>0</v>
      </c>
      <c r="R111" s="31">
        <v>1</v>
      </c>
    </row>
    <row r="112" spans="1:18" x14ac:dyDescent="0.35">
      <c r="A112" s="1">
        <v>15</v>
      </c>
      <c r="B112" s="1">
        <v>1</v>
      </c>
      <c r="C112" s="30" t="s">
        <v>19</v>
      </c>
      <c r="D112" s="1">
        <v>1979</v>
      </c>
      <c r="E112" s="1" t="s">
        <v>87</v>
      </c>
      <c r="F112" s="1" t="s">
        <v>2</v>
      </c>
      <c r="G112" s="1" t="s">
        <v>1</v>
      </c>
      <c r="H112" s="1" t="s">
        <v>0</v>
      </c>
      <c r="I112" s="2">
        <v>0</v>
      </c>
      <c r="J112" s="4">
        <v>2201.083419</v>
      </c>
      <c r="K112" s="2">
        <v>0.1107192084</v>
      </c>
      <c r="L112" s="3">
        <v>3.7608373069999999E-2</v>
      </c>
      <c r="M112" s="2">
        <v>125.95491199999999</v>
      </c>
      <c r="N112" s="2">
        <v>21.46097142</v>
      </c>
      <c r="O112" s="4">
        <v>43.506107695000004</v>
      </c>
      <c r="P112" s="2">
        <v>9.4680925250000012</v>
      </c>
      <c r="Q112" s="2">
        <v>0</v>
      </c>
      <c r="R112" s="31">
        <v>1</v>
      </c>
    </row>
    <row r="113" spans="1:18" x14ac:dyDescent="0.35">
      <c r="A113" s="1">
        <v>16</v>
      </c>
      <c r="B113" s="1">
        <v>1</v>
      </c>
      <c r="C113" s="30" t="s">
        <v>20</v>
      </c>
      <c r="D113" s="1">
        <v>1979</v>
      </c>
      <c r="E113" s="1" t="s">
        <v>87</v>
      </c>
      <c r="F113" s="1" t="s">
        <v>4</v>
      </c>
      <c r="G113" s="1" t="s">
        <v>1</v>
      </c>
      <c r="H113" s="1">
        <v>0</v>
      </c>
      <c r="I113" s="2">
        <v>3.5884835784999999E-2</v>
      </c>
      <c r="J113" s="4">
        <v>1932.9285</v>
      </c>
      <c r="K113" s="2">
        <v>7.2573393749999993E-2</v>
      </c>
      <c r="L113" s="3">
        <v>6.8095100800000002E-2</v>
      </c>
      <c r="M113" s="2">
        <v>57.153170750000001</v>
      </c>
      <c r="N113" s="2">
        <v>33.829824194999993</v>
      </c>
      <c r="O113" s="4">
        <v>111.8843847</v>
      </c>
      <c r="P113" s="2">
        <v>17.668346284999998</v>
      </c>
      <c r="Q113" s="2">
        <v>1.2160421900000003E-2</v>
      </c>
      <c r="R113" s="31">
        <v>1</v>
      </c>
    </row>
    <row r="114" spans="1:18" x14ac:dyDescent="0.35">
      <c r="A114" s="1">
        <v>17</v>
      </c>
      <c r="B114" s="1">
        <v>2</v>
      </c>
      <c r="C114" s="30" t="s">
        <v>21</v>
      </c>
      <c r="D114" s="1">
        <v>1979</v>
      </c>
      <c r="E114" s="1" t="s">
        <v>87</v>
      </c>
      <c r="F114" s="1" t="s">
        <v>4</v>
      </c>
      <c r="G114" s="1">
        <v>0</v>
      </c>
      <c r="H114" s="1" t="s">
        <v>0</v>
      </c>
      <c r="I114" s="2">
        <v>0</v>
      </c>
      <c r="J114" s="4">
        <v>1909.4692924999999</v>
      </c>
      <c r="K114" s="2">
        <v>6.0028694100000002E-2</v>
      </c>
      <c r="L114" s="3">
        <v>7.8024106550000005E-3</v>
      </c>
      <c r="M114" s="2">
        <v>183.92795410000002</v>
      </c>
      <c r="N114" s="2">
        <v>35.523827804999996</v>
      </c>
      <c r="O114" s="4">
        <v>174.08587409999998</v>
      </c>
      <c r="P114" s="2">
        <v>16.235967015</v>
      </c>
      <c r="Q114" s="2">
        <v>8.3983531299999997E-2</v>
      </c>
      <c r="R114" s="31">
        <v>1</v>
      </c>
    </row>
    <row r="115" spans="1:18" x14ac:dyDescent="0.35">
      <c r="A115" s="1">
        <v>18</v>
      </c>
      <c r="B115" s="1">
        <v>2</v>
      </c>
      <c r="C115" s="30" t="s">
        <v>22</v>
      </c>
      <c r="D115" s="1">
        <v>1979</v>
      </c>
      <c r="E115" s="1" t="s">
        <v>87</v>
      </c>
      <c r="F115" s="1" t="s">
        <v>4</v>
      </c>
      <c r="G115" s="1" t="s">
        <v>1</v>
      </c>
      <c r="H115" s="1" t="s">
        <v>0</v>
      </c>
      <c r="I115" s="2">
        <v>0</v>
      </c>
      <c r="J115" s="4">
        <v>2083.3917285000002</v>
      </c>
      <c r="K115" s="2">
        <v>0.19156547754999997</v>
      </c>
      <c r="L115" s="3">
        <v>2.6790382099999996E-2</v>
      </c>
      <c r="M115" s="2">
        <v>162.28194720000002</v>
      </c>
      <c r="N115" s="2">
        <v>29.576455484999997</v>
      </c>
      <c r="O115" s="4">
        <v>127.980577</v>
      </c>
      <c r="P115" s="2">
        <v>12.426815184999999</v>
      </c>
      <c r="Q115" s="2">
        <v>6.3707157749999993E-2</v>
      </c>
      <c r="R115" s="31">
        <v>1</v>
      </c>
    </row>
    <row r="116" spans="1:18" x14ac:dyDescent="0.35">
      <c r="A116" s="1">
        <v>19</v>
      </c>
      <c r="B116" s="1">
        <v>2</v>
      </c>
      <c r="C116" s="30" t="s">
        <v>23</v>
      </c>
      <c r="D116" s="1">
        <v>1979</v>
      </c>
      <c r="E116" s="1" t="s">
        <v>87</v>
      </c>
      <c r="F116" s="1" t="s">
        <v>4</v>
      </c>
      <c r="G116" s="1">
        <v>0</v>
      </c>
      <c r="H116" s="1">
        <v>0</v>
      </c>
      <c r="I116" s="2">
        <v>-2.0180012999999998E-3</v>
      </c>
      <c r="J116" s="4">
        <v>1840.0910834999995</v>
      </c>
      <c r="K116" s="2">
        <v>7.7042709900000006E-2</v>
      </c>
      <c r="L116" s="3">
        <v>5.6099605000000004E-2</v>
      </c>
      <c r="M116" s="2">
        <v>62.994543650000011</v>
      </c>
      <c r="N116" s="2">
        <v>34.129590175000004</v>
      </c>
      <c r="O116" s="4">
        <v>159.66076515</v>
      </c>
      <c r="P116" s="2">
        <v>13.885623505</v>
      </c>
      <c r="Q116" s="2">
        <v>7.4327885750000003E-2</v>
      </c>
      <c r="R116" s="31">
        <v>1</v>
      </c>
    </row>
    <row r="117" spans="1:18" x14ac:dyDescent="0.35">
      <c r="A117" s="1">
        <v>20</v>
      </c>
      <c r="B117" s="1">
        <v>2</v>
      </c>
      <c r="C117" s="30" t="s">
        <v>24</v>
      </c>
      <c r="D117" s="1">
        <v>1979</v>
      </c>
      <c r="E117" s="1" t="s">
        <v>87</v>
      </c>
      <c r="F117" s="1">
        <v>0</v>
      </c>
      <c r="G117" s="1" t="s">
        <v>1</v>
      </c>
      <c r="H117" s="1">
        <v>0</v>
      </c>
      <c r="I117" s="2">
        <v>37.507545180000001</v>
      </c>
      <c r="J117" s="4">
        <v>847.63004350000006</v>
      </c>
      <c r="K117" s="2">
        <v>0.17209403625000003</v>
      </c>
      <c r="L117" s="3">
        <v>0.42094291610000006</v>
      </c>
      <c r="M117" s="2">
        <v>66.641005149999998</v>
      </c>
      <c r="N117" s="2">
        <v>29.256374255000001</v>
      </c>
      <c r="O117" s="4">
        <v>500.33713299999999</v>
      </c>
      <c r="P117" s="2">
        <v>12.523741494999999</v>
      </c>
      <c r="Q117" s="2">
        <v>2.2772800360000001</v>
      </c>
      <c r="R117" s="31">
        <v>1</v>
      </c>
    </row>
    <row r="118" spans="1:18" x14ac:dyDescent="0.35">
      <c r="A118" s="1">
        <v>21</v>
      </c>
      <c r="B118" s="1">
        <v>2</v>
      </c>
      <c r="C118" s="30" t="s">
        <v>25</v>
      </c>
      <c r="D118" s="1">
        <v>1979</v>
      </c>
      <c r="E118" s="1" t="s">
        <v>87</v>
      </c>
      <c r="F118" s="1" t="s">
        <v>4</v>
      </c>
      <c r="G118" s="1" t="s">
        <v>1</v>
      </c>
      <c r="H118" s="1">
        <v>0</v>
      </c>
      <c r="I118" s="2">
        <v>0.12136131720000001</v>
      </c>
      <c r="J118" s="4">
        <v>1697.9812880000004</v>
      </c>
      <c r="K118" s="2">
        <v>5.0079196150000005E-2</v>
      </c>
      <c r="L118" s="3">
        <v>3.8242723419999999E-2</v>
      </c>
      <c r="M118" s="2">
        <v>52.245662700000004</v>
      </c>
      <c r="N118" s="2">
        <v>29.357969494999992</v>
      </c>
      <c r="O118" s="4">
        <v>198.87680180000001</v>
      </c>
      <c r="P118" s="2">
        <v>13.047863799999998</v>
      </c>
      <c r="Q118" s="2">
        <v>0.21492977189999998</v>
      </c>
      <c r="R118" s="31">
        <v>1</v>
      </c>
    </row>
    <row r="119" spans="1:18" x14ac:dyDescent="0.35">
      <c r="A119" s="1">
        <v>22</v>
      </c>
      <c r="B119" s="1">
        <v>2</v>
      </c>
      <c r="C119" s="30" t="s">
        <v>26</v>
      </c>
      <c r="D119" s="1">
        <v>1979</v>
      </c>
      <c r="E119" s="1" t="s">
        <v>87</v>
      </c>
      <c r="F119" s="1" t="s">
        <v>3</v>
      </c>
      <c r="G119" s="1">
        <v>0</v>
      </c>
      <c r="H119" s="1" t="s">
        <v>0</v>
      </c>
      <c r="I119" s="2">
        <v>1.4140935779999999</v>
      </c>
      <c r="J119" s="4">
        <v>1123.1524509999999</v>
      </c>
      <c r="K119" s="2">
        <v>6.6237385999999995E-2</v>
      </c>
      <c r="L119" s="3">
        <v>7.0312708599999996E-2</v>
      </c>
      <c r="M119" s="2">
        <v>167.23214055</v>
      </c>
      <c r="N119" s="2">
        <v>30.912823359999997</v>
      </c>
      <c r="O119" s="4">
        <v>389.72529729999997</v>
      </c>
      <c r="P119" s="2">
        <v>15.480246604999998</v>
      </c>
      <c r="Q119" s="2">
        <v>0.89635786649999993</v>
      </c>
      <c r="R119" s="31">
        <v>1</v>
      </c>
    </row>
    <row r="120" spans="1:18" x14ac:dyDescent="0.35">
      <c r="A120" s="1">
        <v>23</v>
      </c>
      <c r="B120" s="1">
        <v>2</v>
      </c>
      <c r="C120" s="30" t="s">
        <v>27</v>
      </c>
      <c r="D120" s="1">
        <v>1979</v>
      </c>
      <c r="E120" s="1" t="s">
        <v>87</v>
      </c>
      <c r="F120" s="1">
        <v>0</v>
      </c>
      <c r="G120" s="1" t="s">
        <v>1</v>
      </c>
      <c r="H120" s="1" t="s">
        <v>0</v>
      </c>
      <c r="I120" s="2">
        <v>0.656113948</v>
      </c>
      <c r="J120" s="4">
        <v>1690.4361205</v>
      </c>
      <c r="K120" s="2">
        <v>0</v>
      </c>
      <c r="L120" s="3">
        <v>0</v>
      </c>
      <c r="M120" s="2">
        <v>125.21098225</v>
      </c>
      <c r="N120" s="2">
        <v>54.082550950000005</v>
      </c>
      <c r="O120" s="4">
        <v>299.40233469999998</v>
      </c>
      <c r="P120" s="2">
        <v>11.95876071</v>
      </c>
      <c r="Q120" s="2">
        <v>0.45783214349999996</v>
      </c>
      <c r="R120" s="31">
        <v>1</v>
      </c>
    </row>
    <row r="121" spans="1:18" x14ac:dyDescent="0.35">
      <c r="A121" s="1">
        <v>24</v>
      </c>
      <c r="B121" s="1">
        <v>2</v>
      </c>
      <c r="C121" s="30" t="s">
        <v>28</v>
      </c>
      <c r="D121" s="1">
        <v>1979</v>
      </c>
      <c r="E121" s="1" t="s">
        <v>87</v>
      </c>
      <c r="F121" s="1" t="s">
        <v>3</v>
      </c>
      <c r="G121" s="1" t="s">
        <v>1</v>
      </c>
      <c r="H121" s="1">
        <v>0</v>
      </c>
      <c r="I121" s="2">
        <v>0</v>
      </c>
      <c r="J121" s="4">
        <v>1595.2506790000002</v>
      </c>
      <c r="K121" s="2">
        <v>0</v>
      </c>
      <c r="L121" s="3">
        <v>0</v>
      </c>
      <c r="M121" s="2">
        <v>50.931913350000002</v>
      </c>
      <c r="N121" s="2">
        <v>40.959341199999997</v>
      </c>
      <c r="O121" s="4">
        <v>147.59037494999998</v>
      </c>
      <c r="P121" s="2">
        <v>14.037065325</v>
      </c>
      <c r="Q121" s="2">
        <v>0.19571792194999998</v>
      </c>
      <c r="R121" s="31">
        <v>1</v>
      </c>
    </row>
    <row r="122" spans="1:18" x14ac:dyDescent="0.35">
      <c r="A122" s="1">
        <v>25</v>
      </c>
      <c r="B122" s="1">
        <v>2</v>
      </c>
      <c r="C122" s="30" t="s">
        <v>29</v>
      </c>
      <c r="D122" s="1">
        <v>1979</v>
      </c>
      <c r="E122" s="1" t="s">
        <v>87</v>
      </c>
      <c r="F122" s="1" t="s">
        <v>3</v>
      </c>
      <c r="G122" s="1" t="s">
        <v>1</v>
      </c>
      <c r="H122" s="1" t="s">
        <v>0</v>
      </c>
      <c r="I122" s="2">
        <v>1.3478068539999999</v>
      </c>
      <c r="J122" s="4">
        <v>1448.4157959999998</v>
      </c>
      <c r="K122" s="2">
        <v>0.14788631059999999</v>
      </c>
      <c r="L122" s="3">
        <v>0.20200279724999998</v>
      </c>
      <c r="M122" s="2">
        <v>187.8333207</v>
      </c>
      <c r="N122" s="2">
        <v>32.360657525000001</v>
      </c>
      <c r="O122" s="4">
        <v>389.25754519999998</v>
      </c>
      <c r="P122" s="2">
        <v>14.6142375</v>
      </c>
      <c r="Q122" s="2">
        <v>1.367619103</v>
      </c>
      <c r="R122" s="31">
        <v>1</v>
      </c>
    </row>
    <row r="123" spans="1:18" x14ac:dyDescent="0.35">
      <c r="A123" s="1">
        <v>26</v>
      </c>
      <c r="B123" s="1">
        <v>2</v>
      </c>
      <c r="C123" s="30" t="s">
        <v>30</v>
      </c>
      <c r="D123" s="1">
        <v>1979</v>
      </c>
      <c r="E123" s="1" t="s">
        <v>87</v>
      </c>
      <c r="F123" s="1">
        <v>0</v>
      </c>
      <c r="G123" s="1">
        <v>0</v>
      </c>
      <c r="H123" s="1">
        <v>0</v>
      </c>
      <c r="I123" s="2">
        <v>55.211741200000006</v>
      </c>
      <c r="J123" s="4">
        <v>727.64068599999996</v>
      </c>
      <c r="K123" s="2">
        <v>1.0184438954999999</v>
      </c>
      <c r="L123" s="3">
        <v>0.72792396849999996</v>
      </c>
      <c r="M123" s="2">
        <v>80.191096799999997</v>
      </c>
      <c r="N123" s="2">
        <v>27.410329864999994</v>
      </c>
      <c r="O123" s="4">
        <v>477.22198615000002</v>
      </c>
      <c r="P123" s="2">
        <v>14.888108925000001</v>
      </c>
      <c r="Q123" s="2">
        <v>8.7105549199999999</v>
      </c>
      <c r="R123" s="31">
        <v>1</v>
      </c>
    </row>
    <row r="124" spans="1:18" x14ac:dyDescent="0.35">
      <c r="A124" s="1">
        <v>27</v>
      </c>
      <c r="B124" s="1">
        <v>2</v>
      </c>
      <c r="C124" s="30" t="s">
        <v>31</v>
      </c>
      <c r="D124" s="1">
        <v>1979</v>
      </c>
      <c r="E124" s="1" t="s">
        <v>87</v>
      </c>
      <c r="F124" s="1" t="s">
        <v>2</v>
      </c>
      <c r="G124" s="1">
        <v>0</v>
      </c>
      <c r="H124" s="1" t="s">
        <v>0</v>
      </c>
      <c r="I124" s="2">
        <v>0</v>
      </c>
      <c r="J124" s="4">
        <v>2505.6083235000001</v>
      </c>
      <c r="K124" s="2">
        <v>0.12496288635000002</v>
      </c>
      <c r="L124" s="3">
        <v>2.9657606435000004E-2</v>
      </c>
      <c r="M124" s="2">
        <v>153.31863970000001</v>
      </c>
      <c r="N124" s="2">
        <v>24.847240325000001</v>
      </c>
      <c r="O124" s="4">
        <v>22.665014670000005</v>
      </c>
      <c r="P124" s="2">
        <v>12.496843134999999</v>
      </c>
      <c r="Q124" s="2">
        <v>0</v>
      </c>
      <c r="R124" s="31">
        <v>1</v>
      </c>
    </row>
    <row r="125" spans="1:18" x14ac:dyDescent="0.35">
      <c r="A125" s="1">
        <v>28</v>
      </c>
      <c r="B125" s="1">
        <v>2</v>
      </c>
      <c r="C125" s="30" t="s">
        <v>32</v>
      </c>
      <c r="D125" s="1">
        <v>1979</v>
      </c>
      <c r="E125" s="1" t="s">
        <v>87</v>
      </c>
      <c r="F125" s="1" t="s">
        <v>2</v>
      </c>
      <c r="G125" s="1" t="s">
        <v>1</v>
      </c>
      <c r="H125" s="1" t="s">
        <v>0</v>
      </c>
      <c r="I125" s="2">
        <v>0</v>
      </c>
      <c r="J125" s="4">
        <v>2145.5824895000001</v>
      </c>
      <c r="K125" s="2">
        <v>8.3430505900000007E-2</v>
      </c>
      <c r="L125" s="3">
        <v>4.1354343804999999E-2</v>
      </c>
      <c r="M125" s="2">
        <v>126.98491009999999</v>
      </c>
      <c r="N125" s="2">
        <v>26.922984509999999</v>
      </c>
      <c r="O125" s="4">
        <v>57.432349099999996</v>
      </c>
      <c r="P125" s="2">
        <v>13.194326395000001</v>
      </c>
      <c r="Q125" s="2">
        <v>0</v>
      </c>
      <c r="R125" s="31">
        <v>1</v>
      </c>
    </row>
    <row r="126" spans="1:18" x14ac:dyDescent="0.35">
      <c r="A126" s="1">
        <v>29</v>
      </c>
      <c r="B126" s="1">
        <v>2</v>
      </c>
      <c r="C126" s="30" t="s">
        <v>33</v>
      </c>
      <c r="D126" s="1">
        <v>1979</v>
      </c>
      <c r="E126" s="1" t="s">
        <v>87</v>
      </c>
      <c r="F126" s="1">
        <v>0</v>
      </c>
      <c r="G126" s="1">
        <v>0</v>
      </c>
      <c r="H126" s="1" t="s">
        <v>0</v>
      </c>
      <c r="I126" s="2">
        <v>130.0565331</v>
      </c>
      <c r="J126" s="4">
        <v>257.02842400000003</v>
      </c>
      <c r="K126" s="2">
        <v>0.44796457020000002</v>
      </c>
      <c r="L126" s="3">
        <v>1.1902081225000001</v>
      </c>
      <c r="M126" s="2">
        <v>169.42191299999996</v>
      </c>
      <c r="N126" s="2">
        <v>17.211396669999999</v>
      </c>
      <c r="O126" s="4">
        <v>431.48436070000002</v>
      </c>
      <c r="P126" s="2">
        <v>9.46764531</v>
      </c>
      <c r="Q126" s="2">
        <v>3.0016593619999998</v>
      </c>
      <c r="R126" s="31">
        <v>1</v>
      </c>
    </row>
    <row r="127" spans="1:18" x14ac:dyDescent="0.35">
      <c r="A127" s="1">
        <v>30</v>
      </c>
      <c r="B127" s="1">
        <v>2</v>
      </c>
      <c r="C127" s="30" t="s">
        <v>34</v>
      </c>
      <c r="D127" s="1">
        <v>1979</v>
      </c>
      <c r="E127" s="1" t="s">
        <v>87</v>
      </c>
      <c r="F127" s="1" t="s">
        <v>3</v>
      </c>
      <c r="G127" s="1">
        <v>0</v>
      </c>
      <c r="H127" s="1">
        <v>0</v>
      </c>
      <c r="I127" s="2">
        <v>2.1399776500000001</v>
      </c>
      <c r="J127" s="4">
        <v>1121.9763640000001</v>
      </c>
      <c r="K127" s="2">
        <v>6.9426687350000002E-2</v>
      </c>
      <c r="L127" s="3">
        <v>0.15142246365000001</v>
      </c>
      <c r="M127" s="2">
        <v>69.521461349999996</v>
      </c>
      <c r="N127" s="2">
        <v>31.668857330000002</v>
      </c>
      <c r="O127" s="4">
        <v>373.80657354999994</v>
      </c>
      <c r="P127" s="2">
        <v>11.234092</v>
      </c>
      <c r="Q127" s="2">
        <v>0.88207885400000008</v>
      </c>
      <c r="R127" s="31">
        <v>1</v>
      </c>
    </row>
    <row r="128" spans="1:18" x14ac:dyDescent="0.35">
      <c r="A128" s="1">
        <v>31</v>
      </c>
      <c r="B128" s="1">
        <v>2</v>
      </c>
      <c r="C128" s="30" t="s">
        <v>35</v>
      </c>
      <c r="D128" s="1">
        <v>1979</v>
      </c>
      <c r="E128" s="1" t="s">
        <v>87</v>
      </c>
      <c r="F128" s="1" t="s">
        <v>2</v>
      </c>
      <c r="G128" s="1" t="s">
        <v>1</v>
      </c>
      <c r="H128" s="1">
        <v>0</v>
      </c>
      <c r="I128" s="2">
        <v>7.6762273699999994E-2</v>
      </c>
      <c r="J128" s="4">
        <v>2190.1934639999999</v>
      </c>
      <c r="K128" s="2">
        <v>0.1160717869</v>
      </c>
      <c r="L128" s="3">
        <v>0.14052799169999999</v>
      </c>
      <c r="M128" s="2">
        <v>51.585353349999998</v>
      </c>
      <c r="N128" s="2">
        <v>26.709672965000003</v>
      </c>
      <c r="O128" s="4">
        <v>54.110996849999999</v>
      </c>
      <c r="P128" s="2">
        <v>16.075893185000002</v>
      </c>
      <c r="Q128" s="2">
        <v>0</v>
      </c>
      <c r="R128" s="31">
        <v>1</v>
      </c>
    </row>
    <row r="129" spans="1:18" x14ac:dyDescent="0.35">
      <c r="A129" s="1">
        <v>32</v>
      </c>
      <c r="B129" s="1">
        <v>2</v>
      </c>
      <c r="C129" s="30" t="s">
        <v>36</v>
      </c>
      <c r="D129" s="1">
        <v>1979</v>
      </c>
      <c r="E129" s="1" t="s">
        <v>87</v>
      </c>
      <c r="F129" s="1" t="s">
        <v>2</v>
      </c>
      <c r="G129" s="1">
        <v>0</v>
      </c>
      <c r="H129" s="1">
        <v>0</v>
      </c>
      <c r="I129" s="2">
        <v>0</v>
      </c>
      <c r="J129" s="4">
        <v>2059.0024370000001</v>
      </c>
      <c r="K129" s="2">
        <v>8.2714029899999986E-2</v>
      </c>
      <c r="L129" s="3">
        <v>0</v>
      </c>
      <c r="M129" s="2">
        <v>46.261363700000004</v>
      </c>
      <c r="N129" s="2">
        <v>26.404188059999999</v>
      </c>
      <c r="O129" s="4">
        <v>45.939927320000002</v>
      </c>
      <c r="P129" s="2">
        <v>12.437013</v>
      </c>
      <c r="Q129" s="2">
        <v>0</v>
      </c>
      <c r="R129" s="31">
        <v>1</v>
      </c>
    </row>
    <row r="130" spans="1:18" x14ac:dyDescent="0.35">
      <c r="A130" s="1">
        <v>1</v>
      </c>
      <c r="B130" s="1">
        <v>1</v>
      </c>
      <c r="C130" s="1"/>
      <c r="D130" s="1">
        <v>1983</v>
      </c>
      <c r="E130" s="1" t="s">
        <v>87</v>
      </c>
      <c r="F130" s="1">
        <v>0</v>
      </c>
      <c r="G130" s="35" t="s">
        <v>129</v>
      </c>
      <c r="H130" s="1"/>
      <c r="I130" s="2">
        <v>80.323613850000001</v>
      </c>
      <c r="J130" s="4">
        <v>618.81239849999997</v>
      </c>
      <c r="K130" s="2">
        <v>0.23864128625000003</v>
      </c>
      <c r="L130" s="3">
        <v>0.64871522299999995</v>
      </c>
      <c r="M130" s="2">
        <v>148.70857475</v>
      </c>
      <c r="N130" s="2">
        <v>88.219422000000009</v>
      </c>
      <c r="O130" s="4">
        <v>486.10462004999999</v>
      </c>
      <c r="P130" s="2">
        <v>20.945000729999997</v>
      </c>
      <c r="Q130" s="2">
        <v>2.5528342479999999</v>
      </c>
      <c r="R130" s="31">
        <v>2</v>
      </c>
    </row>
    <row r="131" spans="1:18" x14ac:dyDescent="0.35">
      <c r="A131" s="1">
        <v>2</v>
      </c>
      <c r="B131" s="1">
        <v>1</v>
      </c>
      <c r="C131" s="1"/>
      <c r="D131" s="1">
        <v>1983</v>
      </c>
      <c r="E131" s="1" t="s">
        <v>87</v>
      </c>
      <c r="F131" s="1">
        <v>0</v>
      </c>
      <c r="G131" s="1" t="s">
        <v>126</v>
      </c>
      <c r="H131" s="1"/>
      <c r="I131" s="2">
        <v>89.030181400000004</v>
      </c>
      <c r="J131" s="4">
        <v>377.11296375000006</v>
      </c>
      <c r="K131" s="2">
        <v>0.2377795194</v>
      </c>
      <c r="L131" s="3">
        <v>0.69754052199999994</v>
      </c>
      <c r="M131" s="2">
        <v>229.57459535000001</v>
      </c>
      <c r="N131" s="2">
        <v>68.345580249999998</v>
      </c>
      <c r="O131" s="4">
        <v>518.74187449999999</v>
      </c>
      <c r="P131" s="2">
        <v>11.29313058</v>
      </c>
      <c r="Q131" s="2">
        <v>2.6451541404999999</v>
      </c>
      <c r="R131" s="31">
        <v>2</v>
      </c>
    </row>
    <row r="132" spans="1:18" x14ac:dyDescent="0.35">
      <c r="A132" s="1">
        <v>3</v>
      </c>
      <c r="B132" s="1">
        <v>1</v>
      </c>
      <c r="C132" s="1"/>
      <c r="D132" s="1">
        <v>1983</v>
      </c>
      <c r="E132" s="1" t="s">
        <v>87</v>
      </c>
      <c r="F132" s="1" t="s">
        <v>2</v>
      </c>
      <c r="G132" s="1" t="s">
        <v>125</v>
      </c>
      <c r="H132" s="1"/>
      <c r="I132" s="2">
        <v>0</v>
      </c>
      <c r="J132" s="4">
        <v>2446.4347390000003</v>
      </c>
      <c r="K132" s="2">
        <v>8.1239395450000002E-2</v>
      </c>
      <c r="L132" s="3">
        <v>0</v>
      </c>
      <c r="M132" s="2">
        <v>99.266781399999999</v>
      </c>
      <c r="N132" s="2">
        <v>65.79865765000001</v>
      </c>
      <c r="O132" s="4">
        <v>19.001636340000001</v>
      </c>
      <c r="P132" s="2">
        <v>20.342319999999997</v>
      </c>
      <c r="Q132" s="2">
        <v>0</v>
      </c>
      <c r="R132" s="31">
        <v>2</v>
      </c>
    </row>
    <row r="133" spans="1:18" x14ac:dyDescent="0.35">
      <c r="A133" s="1">
        <v>4</v>
      </c>
      <c r="B133" s="1">
        <v>1</v>
      </c>
      <c r="C133" s="1"/>
      <c r="D133" s="1">
        <v>1983</v>
      </c>
      <c r="E133" s="1" t="s">
        <v>87</v>
      </c>
      <c r="F133" s="1" t="s">
        <v>3</v>
      </c>
      <c r="G133" s="35" t="s">
        <v>129</v>
      </c>
      <c r="H133" s="1"/>
      <c r="I133" s="2">
        <v>0</v>
      </c>
      <c r="J133" s="4">
        <v>1486.0833729999999</v>
      </c>
      <c r="K133" s="2">
        <v>5.1361633650000002E-2</v>
      </c>
      <c r="L133" s="3">
        <v>0</v>
      </c>
      <c r="M133" s="2">
        <v>105.57981325000002</v>
      </c>
      <c r="N133" s="2">
        <v>82.694144850000001</v>
      </c>
      <c r="O133" s="4">
        <v>228.809134</v>
      </c>
      <c r="P133" s="2">
        <v>20.293118109999998</v>
      </c>
      <c r="Q133" s="2">
        <v>0.12493113315000001</v>
      </c>
      <c r="R133" s="31">
        <v>2</v>
      </c>
    </row>
    <row r="134" spans="1:18" x14ac:dyDescent="0.35">
      <c r="A134" s="1">
        <v>5</v>
      </c>
      <c r="B134" s="1">
        <v>1</v>
      </c>
      <c r="C134" s="1"/>
      <c r="D134" s="1">
        <v>1983</v>
      </c>
      <c r="E134" s="1" t="s">
        <v>87</v>
      </c>
      <c r="F134" s="1">
        <v>0</v>
      </c>
      <c r="G134" s="35" t="s">
        <v>130</v>
      </c>
      <c r="H134" s="1"/>
      <c r="I134" s="2">
        <v>70.319055400000011</v>
      </c>
      <c r="J134" s="4">
        <v>445.99389074999999</v>
      </c>
      <c r="K134" s="2">
        <v>0.22400679060000001</v>
      </c>
      <c r="L134" s="3">
        <v>0.59255285699999993</v>
      </c>
      <c r="M134" s="2">
        <v>207.95536899999999</v>
      </c>
      <c r="N134" s="2">
        <v>67.407549450000005</v>
      </c>
      <c r="O134" s="4">
        <v>448.49202329999997</v>
      </c>
      <c r="P134" s="2">
        <v>31.745565015</v>
      </c>
      <c r="Q134" s="2">
        <v>2.8223740250000002</v>
      </c>
      <c r="R134" s="31">
        <v>2</v>
      </c>
    </row>
    <row r="135" spans="1:18" x14ac:dyDescent="0.35">
      <c r="A135" s="1">
        <v>6</v>
      </c>
      <c r="B135" s="1">
        <v>1</v>
      </c>
      <c r="C135" s="1"/>
      <c r="D135" s="1">
        <v>1983</v>
      </c>
      <c r="E135" s="1" t="s">
        <v>87</v>
      </c>
      <c r="F135" s="1" t="s">
        <v>4</v>
      </c>
      <c r="G135" s="1" t="s">
        <v>125</v>
      </c>
      <c r="H135" s="1"/>
      <c r="I135" s="2">
        <v>3.0656369135000007E-2</v>
      </c>
      <c r="J135" s="4">
        <v>1555.1690494999998</v>
      </c>
      <c r="K135" s="2">
        <v>5.1889968599999996E-2</v>
      </c>
      <c r="L135" s="3">
        <v>3.7598943529999998E-2</v>
      </c>
      <c r="M135" s="2">
        <v>115.28474079999998</v>
      </c>
      <c r="N135" s="2">
        <v>83.981111999999996</v>
      </c>
      <c r="O135" s="4">
        <v>171.74254625</v>
      </c>
      <c r="P135" s="2">
        <v>11.384020669999998</v>
      </c>
      <c r="Q135" s="2">
        <v>5.5745803999999996E-2</v>
      </c>
      <c r="R135" s="31">
        <v>2</v>
      </c>
    </row>
    <row r="136" spans="1:18" x14ac:dyDescent="0.35">
      <c r="A136" s="1">
        <v>7</v>
      </c>
      <c r="B136" s="1">
        <v>1</v>
      </c>
      <c r="C136" s="1"/>
      <c r="D136" s="1">
        <v>1983</v>
      </c>
      <c r="E136" s="1" t="s">
        <v>87</v>
      </c>
      <c r="F136" s="1" t="s">
        <v>3</v>
      </c>
      <c r="G136" s="1" t="s">
        <v>125</v>
      </c>
      <c r="H136" s="1"/>
      <c r="I136" s="2">
        <v>3.7907020414999999E-2</v>
      </c>
      <c r="J136" s="4">
        <v>1377.1989409999996</v>
      </c>
      <c r="K136" s="2">
        <v>5.8522002650000002E-2</v>
      </c>
      <c r="L136" s="3">
        <v>8.6802097900000014E-2</v>
      </c>
      <c r="M136" s="2">
        <v>126.9650752</v>
      </c>
      <c r="N136" s="2">
        <v>96.743575399999997</v>
      </c>
      <c r="O136" s="4">
        <v>245.9196005</v>
      </c>
      <c r="P136" s="2">
        <v>12.750172335000002</v>
      </c>
      <c r="Q136" s="2">
        <v>0.2119322682</v>
      </c>
      <c r="R136" s="31">
        <v>2</v>
      </c>
    </row>
    <row r="137" spans="1:18" x14ac:dyDescent="0.35">
      <c r="A137" s="1">
        <v>8</v>
      </c>
      <c r="B137" s="1">
        <v>1</v>
      </c>
      <c r="C137" s="1"/>
      <c r="D137" s="1">
        <v>1983</v>
      </c>
      <c r="E137" s="1" t="s">
        <v>87</v>
      </c>
      <c r="F137" s="1" t="s">
        <v>2</v>
      </c>
      <c r="G137" s="35" t="s">
        <v>129</v>
      </c>
      <c r="H137" s="1"/>
      <c r="I137" s="2">
        <v>0</v>
      </c>
      <c r="J137" s="4">
        <v>2598.8278774999999</v>
      </c>
      <c r="K137" s="2">
        <v>0.12174253494999998</v>
      </c>
      <c r="L137" s="3">
        <v>1.8920460295E-2</v>
      </c>
      <c r="M137" s="2">
        <v>119.06052345000001</v>
      </c>
      <c r="N137" s="2">
        <v>65.559540650000002</v>
      </c>
      <c r="O137" s="4">
        <v>15.992702594999999</v>
      </c>
      <c r="P137" s="2">
        <v>11.738369259999999</v>
      </c>
      <c r="Q137" s="2">
        <v>0</v>
      </c>
      <c r="R137" s="31">
        <v>2</v>
      </c>
    </row>
    <row r="138" spans="1:18" x14ac:dyDescent="0.35">
      <c r="A138" s="1">
        <v>9</v>
      </c>
      <c r="B138" s="1">
        <v>1</v>
      </c>
      <c r="C138" s="1"/>
      <c r="D138" s="1">
        <v>1983</v>
      </c>
      <c r="E138" s="1" t="s">
        <v>87</v>
      </c>
      <c r="F138" s="1" t="s">
        <v>4</v>
      </c>
      <c r="G138" s="1" t="s">
        <v>126</v>
      </c>
      <c r="H138" s="1"/>
      <c r="I138" s="2">
        <v>0.19181468824999998</v>
      </c>
      <c r="J138" s="4">
        <v>1781.2980485</v>
      </c>
      <c r="K138" s="2">
        <v>4.6256630974999997E-2</v>
      </c>
      <c r="L138" s="3">
        <v>0.18024136634999999</v>
      </c>
      <c r="M138" s="2">
        <v>209.38723799999997</v>
      </c>
      <c r="N138" s="2">
        <v>92.40207509999999</v>
      </c>
      <c r="O138" s="4">
        <v>125.30437480000001</v>
      </c>
      <c r="P138" s="2">
        <v>11.098262350000002</v>
      </c>
      <c r="Q138" s="2">
        <v>1.0149208089999999E-2</v>
      </c>
      <c r="R138" s="31">
        <v>2</v>
      </c>
    </row>
    <row r="139" spans="1:18" x14ac:dyDescent="0.35">
      <c r="A139" s="1">
        <v>10</v>
      </c>
      <c r="B139" s="1">
        <v>1</v>
      </c>
      <c r="C139" s="1"/>
      <c r="D139" s="1">
        <v>1983</v>
      </c>
      <c r="E139" s="1" t="s">
        <v>87</v>
      </c>
      <c r="F139" s="1">
        <v>0</v>
      </c>
      <c r="G139" s="1" t="s">
        <v>125</v>
      </c>
      <c r="H139" s="1"/>
      <c r="I139" s="2">
        <v>106.50526330000002</v>
      </c>
      <c r="J139" s="4">
        <v>365.97868645</v>
      </c>
      <c r="K139" s="2">
        <v>0.29349067364999998</v>
      </c>
      <c r="L139" s="3">
        <v>0.70052009250000002</v>
      </c>
      <c r="M139" s="2">
        <v>155.33675414999999</v>
      </c>
      <c r="N139" s="2">
        <v>72.583521200000007</v>
      </c>
      <c r="O139" s="4">
        <v>538.83084550000001</v>
      </c>
      <c r="P139" s="2">
        <v>10.481711520000001</v>
      </c>
      <c r="Q139" s="2">
        <v>2.8440252744999999</v>
      </c>
      <c r="R139" s="31">
        <v>2</v>
      </c>
    </row>
    <row r="140" spans="1:18" x14ac:dyDescent="0.35">
      <c r="A140" s="1">
        <v>11</v>
      </c>
      <c r="B140" s="1">
        <v>1</v>
      </c>
      <c r="C140" s="1"/>
      <c r="D140" s="1">
        <v>1983</v>
      </c>
      <c r="E140" s="1" t="s">
        <v>87</v>
      </c>
      <c r="F140" s="1" t="s">
        <v>3</v>
      </c>
      <c r="G140" s="35" t="s">
        <v>130</v>
      </c>
      <c r="H140" s="1"/>
      <c r="I140" s="2">
        <v>0.13401001415</v>
      </c>
      <c r="J140" s="4">
        <v>1531.0505939999998</v>
      </c>
      <c r="K140" s="2">
        <v>6.8863750799999998E-2</v>
      </c>
      <c r="L140" s="3">
        <v>7.7636057750000001E-2</v>
      </c>
      <c r="M140" s="2">
        <v>165.07772110000002</v>
      </c>
      <c r="N140" s="2">
        <v>85.171246800000006</v>
      </c>
      <c r="O140" s="4">
        <v>288.39469439999999</v>
      </c>
      <c r="P140" s="2">
        <v>14.79587862</v>
      </c>
      <c r="Q140" s="2">
        <v>0.19154058000000002</v>
      </c>
      <c r="R140" s="31">
        <v>2</v>
      </c>
    </row>
    <row r="141" spans="1:18" x14ac:dyDescent="0.35">
      <c r="A141" s="1">
        <v>12</v>
      </c>
      <c r="B141" s="1">
        <v>1</v>
      </c>
      <c r="C141" s="1"/>
      <c r="D141" s="1">
        <v>1983</v>
      </c>
      <c r="E141" s="1" t="s">
        <v>87</v>
      </c>
      <c r="F141" s="1" t="s">
        <v>3</v>
      </c>
      <c r="G141" s="1" t="s">
        <v>126</v>
      </c>
      <c r="H141" s="1"/>
      <c r="I141" s="2">
        <v>2.0876673754999997</v>
      </c>
      <c r="J141" s="4">
        <v>1009.4250569999999</v>
      </c>
      <c r="K141" s="2">
        <v>5.5254093549999994E-2</v>
      </c>
      <c r="L141" s="3">
        <v>6.7973492050000001E-2</v>
      </c>
      <c r="M141" s="2">
        <v>227.43170780000003</v>
      </c>
      <c r="N141" s="2">
        <v>87.737232599999999</v>
      </c>
      <c r="O141" s="4">
        <v>415.76127530000002</v>
      </c>
      <c r="P141" s="2">
        <v>11.635961285</v>
      </c>
      <c r="Q141" s="2">
        <v>1.062948416</v>
      </c>
      <c r="R141" s="31">
        <v>2</v>
      </c>
    </row>
    <row r="142" spans="1:18" x14ac:dyDescent="0.35">
      <c r="A142" s="1">
        <v>13</v>
      </c>
      <c r="B142" s="1">
        <v>1</v>
      </c>
      <c r="C142" s="1"/>
      <c r="D142" s="1">
        <v>1983</v>
      </c>
      <c r="E142" s="1" t="s">
        <v>87</v>
      </c>
      <c r="F142" s="1" t="s">
        <v>4</v>
      </c>
      <c r="G142" s="35" t="s">
        <v>130</v>
      </c>
      <c r="H142" s="1"/>
      <c r="I142" s="2">
        <v>0</v>
      </c>
      <c r="J142" s="4">
        <v>1669.999703</v>
      </c>
      <c r="K142" s="2">
        <v>6.8395926449999991E-2</v>
      </c>
      <c r="L142" s="3">
        <v>0</v>
      </c>
      <c r="M142" s="2">
        <v>148.37898785000002</v>
      </c>
      <c r="N142" s="2">
        <v>82.523160949999991</v>
      </c>
      <c r="O142" s="4">
        <v>135.50395229999998</v>
      </c>
      <c r="P142" s="2">
        <v>15.053801</v>
      </c>
      <c r="Q142" s="2">
        <v>3.1071264500000001E-2</v>
      </c>
      <c r="R142" s="31">
        <v>2</v>
      </c>
    </row>
    <row r="143" spans="1:18" x14ac:dyDescent="0.35">
      <c r="A143" s="1">
        <v>14</v>
      </c>
      <c r="B143" s="1">
        <v>1</v>
      </c>
      <c r="C143" s="1"/>
      <c r="D143" s="1">
        <v>1983</v>
      </c>
      <c r="E143" s="1" t="s">
        <v>87</v>
      </c>
      <c r="F143" s="1" t="s">
        <v>2</v>
      </c>
      <c r="G143" s="1" t="s">
        <v>126</v>
      </c>
      <c r="H143" s="1"/>
      <c r="I143" s="2">
        <v>0</v>
      </c>
      <c r="J143" s="4">
        <v>1808.5339595</v>
      </c>
      <c r="K143" s="2">
        <v>6.5457161599999994E-2</v>
      </c>
      <c r="L143" s="3">
        <v>0</v>
      </c>
      <c r="M143" s="2">
        <v>101.47204885000001</v>
      </c>
      <c r="N143" s="2">
        <v>89.834910350000001</v>
      </c>
      <c r="O143" s="4">
        <v>129.97195070000001</v>
      </c>
      <c r="P143" s="2">
        <v>12.37181837</v>
      </c>
      <c r="Q143" s="2">
        <v>1.7714704344999999E-2</v>
      </c>
      <c r="R143" s="31">
        <v>2</v>
      </c>
    </row>
    <row r="144" spans="1:18" x14ac:dyDescent="0.35">
      <c r="A144" s="1">
        <v>15</v>
      </c>
      <c r="B144" s="1">
        <v>1</v>
      </c>
      <c r="C144" s="1"/>
      <c r="D144" s="1">
        <v>1983</v>
      </c>
      <c r="E144" s="1" t="s">
        <v>87</v>
      </c>
      <c r="F144" s="1" t="s">
        <v>2</v>
      </c>
      <c r="G144" s="35" t="s">
        <v>130</v>
      </c>
      <c r="H144" s="1"/>
      <c r="I144" s="2">
        <v>0</v>
      </c>
      <c r="J144" s="4">
        <v>2449.507165</v>
      </c>
      <c r="K144" s="2">
        <v>0.11916052825000001</v>
      </c>
      <c r="L144" s="3">
        <v>0</v>
      </c>
      <c r="M144" s="2">
        <v>169.57954934999998</v>
      </c>
      <c r="N144" s="2">
        <v>63.850473799999996</v>
      </c>
      <c r="O144" s="4">
        <v>23.346681709999999</v>
      </c>
      <c r="P144" s="2">
        <v>10.406663119999999</v>
      </c>
      <c r="Q144" s="2">
        <v>0</v>
      </c>
      <c r="R144" s="31">
        <v>2</v>
      </c>
    </row>
    <row r="145" spans="1:18" x14ac:dyDescent="0.35">
      <c r="A145" s="1">
        <v>16</v>
      </c>
      <c r="B145" s="1">
        <v>1</v>
      </c>
      <c r="C145" s="1"/>
      <c r="D145" s="1">
        <v>1983</v>
      </c>
      <c r="E145" s="1" t="s">
        <v>87</v>
      </c>
      <c r="F145" s="1" t="s">
        <v>4</v>
      </c>
      <c r="G145" s="35" t="s">
        <v>129</v>
      </c>
      <c r="H145" s="1"/>
      <c r="I145" s="2">
        <v>0</v>
      </c>
      <c r="J145" s="4">
        <v>2053.4349885000001</v>
      </c>
      <c r="K145" s="2">
        <v>7.7807850600000006E-2</v>
      </c>
      <c r="L145" s="3">
        <v>0</v>
      </c>
      <c r="M145" s="2">
        <v>91.120675849999998</v>
      </c>
      <c r="N145" s="2">
        <v>81.024531050000007</v>
      </c>
      <c r="O145" s="4">
        <v>74.161184500000005</v>
      </c>
      <c r="P145" s="2">
        <v>11.328703920000001</v>
      </c>
      <c r="Q145" s="2">
        <v>0</v>
      </c>
      <c r="R145" s="31">
        <v>2</v>
      </c>
    </row>
    <row r="146" spans="1:18" x14ac:dyDescent="0.35">
      <c r="A146" s="1">
        <v>17</v>
      </c>
      <c r="B146" s="1">
        <v>2</v>
      </c>
      <c r="C146" s="1"/>
      <c r="D146" s="1">
        <v>1983</v>
      </c>
      <c r="E146" s="1" t="s">
        <v>87</v>
      </c>
      <c r="F146" s="1" t="s">
        <v>4</v>
      </c>
      <c r="G146" s="1" t="s">
        <v>126</v>
      </c>
      <c r="H146" s="1"/>
      <c r="I146" s="2">
        <v>0</v>
      </c>
      <c r="J146" s="4">
        <v>2028.5082295000002</v>
      </c>
      <c r="K146" s="2">
        <v>9.0559013800000004E-2</v>
      </c>
      <c r="L146" s="3">
        <v>0</v>
      </c>
      <c r="M146" s="2">
        <v>213.23474160000001</v>
      </c>
      <c r="N146" s="2">
        <v>86.09928275</v>
      </c>
      <c r="O146" s="4">
        <v>93.76385255000001</v>
      </c>
      <c r="P146" s="2">
        <v>10.019039265</v>
      </c>
      <c r="Q146" s="2">
        <v>9.5389017900000001E-3</v>
      </c>
      <c r="R146" s="31">
        <v>2</v>
      </c>
    </row>
    <row r="147" spans="1:18" x14ac:dyDescent="0.35">
      <c r="A147" s="1">
        <v>18</v>
      </c>
      <c r="B147" s="1">
        <v>2</v>
      </c>
      <c r="C147" s="1"/>
      <c r="D147" s="1">
        <v>1983</v>
      </c>
      <c r="E147" s="1" t="s">
        <v>87</v>
      </c>
      <c r="F147" s="1" t="s">
        <v>4</v>
      </c>
      <c r="G147" s="35" t="s">
        <v>130</v>
      </c>
      <c r="H147" s="1"/>
      <c r="I147" s="2">
        <v>0</v>
      </c>
      <c r="J147" s="4">
        <v>1788.4907680000001</v>
      </c>
      <c r="K147" s="2">
        <v>0.1092463065</v>
      </c>
      <c r="L147" s="3">
        <v>0</v>
      </c>
      <c r="M147" s="2">
        <v>192.50657855</v>
      </c>
      <c r="N147" s="2">
        <v>89.193479249999996</v>
      </c>
      <c r="O147" s="4">
        <v>131.48843095000001</v>
      </c>
      <c r="P147" s="2">
        <v>12.132421565</v>
      </c>
      <c r="Q147" s="2">
        <v>8.9919719649999993E-2</v>
      </c>
      <c r="R147" s="31">
        <v>2</v>
      </c>
    </row>
    <row r="148" spans="1:18" x14ac:dyDescent="0.35">
      <c r="A148" s="1">
        <v>19</v>
      </c>
      <c r="B148" s="1">
        <v>2</v>
      </c>
      <c r="C148" s="1"/>
      <c r="D148" s="1">
        <v>1983</v>
      </c>
      <c r="E148" s="1" t="s">
        <v>87</v>
      </c>
      <c r="F148" s="1" t="s">
        <v>4</v>
      </c>
      <c r="G148" s="1" t="s">
        <v>125</v>
      </c>
      <c r="H148" s="1"/>
      <c r="I148" s="2">
        <v>0</v>
      </c>
      <c r="J148" s="4">
        <v>1800.2599854999999</v>
      </c>
      <c r="K148" s="2">
        <v>6.2273506150000005E-2</v>
      </c>
      <c r="L148" s="3">
        <v>0</v>
      </c>
      <c r="M148" s="2">
        <v>116.95445055</v>
      </c>
      <c r="N148" s="2">
        <v>92.612160950000003</v>
      </c>
      <c r="O148" s="4">
        <v>129.92947165000001</v>
      </c>
      <c r="P148" s="2">
        <v>11.479651984999999</v>
      </c>
      <c r="Q148" s="2">
        <v>3.1421275584999998E-2</v>
      </c>
      <c r="R148" s="31">
        <v>2</v>
      </c>
    </row>
    <row r="149" spans="1:18" x14ac:dyDescent="0.35">
      <c r="A149" s="1">
        <v>20</v>
      </c>
      <c r="B149" s="1">
        <v>2</v>
      </c>
      <c r="C149" s="1"/>
      <c r="D149" s="1">
        <v>1983</v>
      </c>
      <c r="E149" s="1" t="s">
        <v>87</v>
      </c>
      <c r="F149" s="1">
        <v>0</v>
      </c>
      <c r="G149" s="35" t="s">
        <v>129</v>
      </c>
      <c r="H149" s="1"/>
      <c r="I149" s="2">
        <v>21.975596639999999</v>
      </c>
      <c r="J149" s="4">
        <v>850.71661449999988</v>
      </c>
      <c r="K149" s="2">
        <v>0.12037163720000001</v>
      </c>
      <c r="L149" s="3">
        <v>0.21819795610000001</v>
      </c>
      <c r="M149" s="2">
        <v>135.13509324999998</v>
      </c>
      <c r="N149" s="2">
        <v>89.523308799999995</v>
      </c>
      <c r="O149" s="4">
        <v>522.22689649999995</v>
      </c>
      <c r="P149" s="2">
        <v>17.397257365000002</v>
      </c>
      <c r="Q149" s="2">
        <v>2.3746128955000003</v>
      </c>
      <c r="R149" s="31">
        <v>2</v>
      </c>
    </row>
    <row r="150" spans="1:18" x14ac:dyDescent="0.35">
      <c r="A150" s="1">
        <v>21</v>
      </c>
      <c r="B150" s="1">
        <v>2</v>
      </c>
      <c r="C150" s="1"/>
      <c r="D150" s="1">
        <v>1983</v>
      </c>
      <c r="E150" s="1" t="s">
        <v>87</v>
      </c>
      <c r="F150" s="1" t="s">
        <v>4</v>
      </c>
      <c r="G150" s="35" t="s">
        <v>129</v>
      </c>
      <c r="H150" s="1"/>
      <c r="I150" s="2">
        <v>0</v>
      </c>
      <c r="J150" s="4">
        <v>2496.2787049999997</v>
      </c>
      <c r="K150" s="2">
        <v>9.897849110000001E-2</v>
      </c>
      <c r="L150" s="3">
        <v>0</v>
      </c>
      <c r="M150" s="2">
        <v>187.34212934999999</v>
      </c>
      <c r="N150" s="2">
        <v>66.064581000000004</v>
      </c>
      <c r="O150" s="4">
        <v>21.472643665</v>
      </c>
      <c r="P150" s="2">
        <v>9.4725248299999993</v>
      </c>
      <c r="Q150" s="2">
        <v>0</v>
      </c>
      <c r="R150" s="31">
        <v>2</v>
      </c>
    </row>
    <row r="151" spans="1:18" x14ac:dyDescent="0.35">
      <c r="A151" s="1">
        <v>22</v>
      </c>
      <c r="B151" s="1">
        <v>2</v>
      </c>
      <c r="C151" s="1"/>
      <c r="D151" s="1">
        <v>1983</v>
      </c>
      <c r="E151" s="1" t="s">
        <v>87</v>
      </c>
      <c r="F151" s="1" t="s">
        <v>3</v>
      </c>
      <c r="G151" s="1" t="s">
        <v>126</v>
      </c>
      <c r="H151" s="1"/>
      <c r="I151" s="2">
        <v>0.11940444325000001</v>
      </c>
      <c r="J151" s="4">
        <v>1260.6802645</v>
      </c>
      <c r="K151" s="2">
        <v>4.4274423255000001E-2</v>
      </c>
      <c r="L151" s="3">
        <v>3.5478562460000002E-2</v>
      </c>
      <c r="M151" s="2">
        <v>203.73890574999996</v>
      </c>
      <c r="N151" s="2">
        <v>87.142942399999995</v>
      </c>
      <c r="O151" s="4">
        <v>304.21910345000003</v>
      </c>
      <c r="P151" s="2">
        <v>11.450891725000002</v>
      </c>
      <c r="Q151" s="2">
        <v>0.42795726225000003</v>
      </c>
      <c r="R151" s="31">
        <v>2</v>
      </c>
    </row>
    <row r="152" spans="1:18" x14ac:dyDescent="0.35">
      <c r="A152" s="1">
        <v>23</v>
      </c>
      <c r="B152" s="1">
        <v>2</v>
      </c>
      <c r="C152" s="1"/>
      <c r="D152" s="1">
        <v>1983</v>
      </c>
      <c r="E152" s="1" t="s">
        <v>87</v>
      </c>
      <c r="F152" s="1">
        <v>0</v>
      </c>
      <c r="G152" s="35" t="s">
        <v>130</v>
      </c>
      <c r="H152" s="1"/>
      <c r="I152" s="2">
        <v>18.506765720000001</v>
      </c>
      <c r="J152" s="4">
        <v>718.84351300000003</v>
      </c>
      <c r="K152" s="2">
        <v>0.11101970635</v>
      </c>
      <c r="L152" s="3">
        <v>0.44628368930000001</v>
      </c>
      <c r="M152" s="2">
        <v>211.77859689999997</v>
      </c>
      <c r="N152" s="2">
        <v>77.781564349999996</v>
      </c>
      <c r="O152" s="4">
        <v>542.45250749999991</v>
      </c>
      <c r="P152" s="2">
        <v>12.982793249999997</v>
      </c>
      <c r="Q152" s="2">
        <v>2.4482754235000002</v>
      </c>
      <c r="R152" s="31">
        <v>2</v>
      </c>
    </row>
    <row r="153" spans="1:18" x14ac:dyDescent="0.35">
      <c r="A153" s="1">
        <v>24</v>
      </c>
      <c r="B153" s="1">
        <v>2</v>
      </c>
      <c r="C153" s="1"/>
      <c r="D153" s="1">
        <v>1983</v>
      </c>
      <c r="E153" s="1" t="s">
        <v>87</v>
      </c>
      <c r="F153" s="1" t="s">
        <v>3</v>
      </c>
      <c r="G153" s="35" t="s">
        <v>129</v>
      </c>
      <c r="H153" s="1"/>
      <c r="I153" s="2">
        <v>0.47349727874999997</v>
      </c>
      <c r="J153" s="4">
        <v>1361.8976685000002</v>
      </c>
      <c r="K153" s="2">
        <v>6.0562847099999997E-2</v>
      </c>
      <c r="L153" s="3">
        <v>0.1729480531</v>
      </c>
      <c r="M153" s="2">
        <v>124.0176749</v>
      </c>
      <c r="N153" s="2">
        <v>97.323859600000006</v>
      </c>
      <c r="O153" s="4">
        <v>326.95116214999996</v>
      </c>
      <c r="P153" s="2">
        <v>19.055361129999998</v>
      </c>
      <c r="Q153" s="2">
        <v>0.53933072500000001</v>
      </c>
      <c r="R153" s="31">
        <v>2</v>
      </c>
    </row>
    <row r="154" spans="1:18" x14ac:dyDescent="0.35">
      <c r="A154" s="1">
        <v>25</v>
      </c>
      <c r="B154" s="1">
        <v>2</v>
      </c>
      <c r="C154" s="1"/>
      <c r="D154" s="1">
        <v>1983</v>
      </c>
      <c r="E154" s="1" t="s">
        <v>87</v>
      </c>
      <c r="F154" s="1" t="s">
        <v>3</v>
      </c>
      <c r="G154" s="35" t="s">
        <v>130</v>
      </c>
      <c r="H154" s="1"/>
      <c r="I154" s="2">
        <v>3.110996052</v>
      </c>
      <c r="J154" s="4">
        <v>1362.4109440000002</v>
      </c>
      <c r="K154" s="2">
        <v>0.12976827955</v>
      </c>
      <c r="L154" s="3">
        <v>0.19487589829999999</v>
      </c>
      <c r="M154" s="2">
        <v>254.27045095</v>
      </c>
      <c r="N154" s="2">
        <v>101.68554795</v>
      </c>
      <c r="O154" s="4">
        <v>425.09312215</v>
      </c>
      <c r="P154" s="2">
        <v>12.73301449</v>
      </c>
      <c r="Q154" s="2">
        <v>1.9083468119999996</v>
      </c>
      <c r="R154" s="31">
        <v>2</v>
      </c>
    </row>
    <row r="155" spans="1:18" x14ac:dyDescent="0.35">
      <c r="A155" s="1">
        <v>26</v>
      </c>
      <c r="B155" s="1">
        <v>2</v>
      </c>
      <c r="C155" s="1"/>
      <c r="D155" s="1">
        <v>1983</v>
      </c>
      <c r="E155" s="1" t="s">
        <v>87</v>
      </c>
      <c r="F155" s="1">
        <v>0</v>
      </c>
      <c r="G155" s="1" t="s">
        <v>125</v>
      </c>
      <c r="H155" s="1"/>
      <c r="I155" s="2">
        <v>71.736412200000004</v>
      </c>
      <c r="J155" s="4">
        <v>484.16842265000002</v>
      </c>
      <c r="K155" s="2">
        <v>0.80643159500000017</v>
      </c>
      <c r="L155" s="3">
        <v>0.83994800299999994</v>
      </c>
      <c r="M155" s="2">
        <v>176.35630020000002</v>
      </c>
      <c r="N155" s="2">
        <v>81.486177999999995</v>
      </c>
      <c r="O155" s="4">
        <v>615.85479450000003</v>
      </c>
      <c r="P155" s="2">
        <v>17.42722157</v>
      </c>
      <c r="Q155" s="2">
        <v>7.2758955649999999</v>
      </c>
      <c r="R155" s="31">
        <v>2</v>
      </c>
    </row>
    <row r="156" spans="1:18" x14ac:dyDescent="0.35">
      <c r="A156" s="1">
        <v>27</v>
      </c>
      <c r="B156" s="1">
        <v>2</v>
      </c>
      <c r="C156" s="1"/>
      <c r="D156" s="1">
        <v>1983</v>
      </c>
      <c r="E156" s="1" t="s">
        <v>87</v>
      </c>
      <c r="F156" s="1" t="s">
        <v>2</v>
      </c>
      <c r="G156" s="1" t="s">
        <v>126</v>
      </c>
      <c r="H156" s="1"/>
      <c r="I156" s="2">
        <v>0</v>
      </c>
      <c r="J156" s="4">
        <v>2585.5117645</v>
      </c>
      <c r="K156" s="2">
        <v>0.12485954934999999</v>
      </c>
      <c r="L156" s="3">
        <v>2.6746889244999995E-2</v>
      </c>
      <c r="M156" s="2">
        <v>199.14085335000004</v>
      </c>
      <c r="N156" s="2">
        <v>70.611861649999994</v>
      </c>
      <c r="O156" s="4">
        <v>17.049682480000001</v>
      </c>
      <c r="P156" s="2">
        <v>17.807608340000002</v>
      </c>
      <c r="Q156" s="2">
        <v>0</v>
      </c>
      <c r="R156" s="31">
        <v>2</v>
      </c>
    </row>
    <row r="157" spans="1:18" x14ac:dyDescent="0.35">
      <c r="A157" s="1">
        <v>28</v>
      </c>
      <c r="B157" s="1">
        <v>2</v>
      </c>
      <c r="C157" s="1"/>
      <c r="D157" s="1">
        <v>1983</v>
      </c>
      <c r="E157" s="1" t="s">
        <v>87</v>
      </c>
      <c r="F157" s="1" t="s">
        <v>2</v>
      </c>
      <c r="G157" s="35" t="s">
        <v>130</v>
      </c>
      <c r="H157" s="1"/>
      <c r="I157" s="2">
        <v>0</v>
      </c>
      <c r="J157" s="4">
        <v>2566.8775664999998</v>
      </c>
      <c r="K157" s="2">
        <v>0.13539768840000002</v>
      </c>
      <c r="L157" s="3">
        <v>4.9059386900000002E-2</v>
      </c>
      <c r="M157" s="2">
        <v>197.12003475</v>
      </c>
      <c r="N157" s="2">
        <v>71.860658799999996</v>
      </c>
      <c r="O157" s="4">
        <v>26.5305179</v>
      </c>
      <c r="P157" s="2">
        <v>16.176206860000001</v>
      </c>
      <c r="Q157" s="2">
        <v>0</v>
      </c>
      <c r="R157" s="31">
        <v>2</v>
      </c>
    </row>
    <row r="158" spans="1:18" x14ac:dyDescent="0.35">
      <c r="A158" s="1">
        <v>29</v>
      </c>
      <c r="B158" s="1">
        <v>2</v>
      </c>
      <c r="C158" s="1"/>
      <c r="D158" s="1">
        <v>1983</v>
      </c>
      <c r="E158" s="1" t="s">
        <v>87</v>
      </c>
      <c r="F158" s="1">
        <v>0</v>
      </c>
      <c r="G158" s="1" t="s">
        <v>126</v>
      </c>
      <c r="H158" s="1"/>
      <c r="I158" s="2">
        <v>88.570798400000001</v>
      </c>
      <c r="J158" s="4">
        <v>334.24029089999988</v>
      </c>
      <c r="K158" s="2">
        <v>0.27454129155000001</v>
      </c>
      <c r="L158" s="3">
        <v>0.74674991549999992</v>
      </c>
      <c r="M158" s="2">
        <v>242.63141544999999</v>
      </c>
      <c r="N158" s="2">
        <v>64.913847950000005</v>
      </c>
      <c r="O158" s="4">
        <v>519.41786400000001</v>
      </c>
      <c r="P158" s="2">
        <v>9.9618279100000002</v>
      </c>
      <c r="Q158" s="2">
        <v>2.8580481485</v>
      </c>
      <c r="R158" s="31">
        <v>2</v>
      </c>
    </row>
    <row r="159" spans="1:18" x14ac:dyDescent="0.35">
      <c r="A159" s="1">
        <v>30</v>
      </c>
      <c r="B159" s="1">
        <v>2</v>
      </c>
      <c r="C159" s="1"/>
      <c r="D159" s="1">
        <v>1983</v>
      </c>
      <c r="E159" s="1" t="s">
        <v>87</v>
      </c>
      <c r="F159" s="1" t="s">
        <v>3</v>
      </c>
      <c r="G159" s="1" t="s">
        <v>125</v>
      </c>
      <c r="H159" s="1"/>
      <c r="I159" s="2">
        <v>0</v>
      </c>
      <c r="J159" s="4">
        <v>1378.4067930000001</v>
      </c>
      <c r="K159" s="2">
        <v>7.7333946449999996E-2</v>
      </c>
      <c r="L159" s="3">
        <v>2.590496489E-2</v>
      </c>
      <c r="M159" s="2">
        <v>135.23688464999998</v>
      </c>
      <c r="N159" s="2">
        <v>83.690390949999994</v>
      </c>
      <c r="O159" s="4">
        <v>307.2749245</v>
      </c>
      <c r="P159" s="2">
        <v>11.217597895000001</v>
      </c>
      <c r="Q159" s="2">
        <v>0.1305151799</v>
      </c>
      <c r="R159" s="31">
        <v>2</v>
      </c>
    </row>
    <row r="160" spans="1:18" x14ac:dyDescent="0.35">
      <c r="A160" s="1">
        <v>31</v>
      </c>
      <c r="B160" s="1">
        <v>2</v>
      </c>
      <c r="C160" s="1"/>
      <c r="D160" s="1">
        <v>1983</v>
      </c>
      <c r="E160" s="1" t="s">
        <v>87</v>
      </c>
      <c r="F160" s="1" t="s">
        <v>2</v>
      </c>
      <c r="G160" s="35" t="s">
        <v>129</v>
      </c>
      <c r="H160" s="1"/>
      <c r="I160" s="2">
        <v>0</v>
      </c>
      <c r="J160" s="4">
        <v>2542.3100939999999</v>
      </c>
      <c r="K160" s="2">
        <v>0.15400528094999999</v>
      </c>
      <c r="L160" s="3">
        <v>0</v>
      </c>
      <c r="M160" s="2">
        <v>125.1451531</v>
      </c>
      <c r="N160" s="2">
        <v>72.576554999999999</v>
      </c>
      <c r="O160" s="4">
        <v>23.27110996</v>
      </c>
      <c r="P160" s="2">
        <v>16.533369305000001</v>
      </c>
      <c r="Q160" s="2">
        <v>0</v>
      </c>
      <c r="R160" s="31">
        <v>2</v>
      </c>
    </row>
    <row r="161" spans="1:18" x14ac:dyDescent="0.35">
      <c r="A161" s="1">
        <v>32</v>
      </c>
      <c r="B161" s="1">
        <v>2</v>
      </c>
      <c r="C161" s="1"/>
      <c r="D161" s="1">
        <v>1983</v>
      </c>
      <c r="E161" s="1" t="s">
        <v>87</v>
      </c>
      <c r="F161" s="1" t="s">
        <v>2</v>
      </c>
      <c r="G161" s="1" t="s">
        <v>125</v>
      </c>
      <c r="H161" s="1"/>
      <c r="I161" s="2">
        <v>0</v>
      </c>
      <c r="J161" s="4">
        <v>2496.2051895</v>
      </c>
      <c r="K161" s="2">
        <v>0.1005998025</v>
      </c>
      <c r="L161" s="3">
        <v>0</v>
      </c>
      <c r="M161" s="2">
        <v>123.35538890000001</v>
      </c>
      <c r="N161" s="2">
        <v>65.720795750000008</v>
      </c>
      <c r="O161" s="4">
        <v>15.321992639999999</v>
      </c>
      <c r="P161" s="2">
        <v>12.212706505</v>
      </c>
      <c r="Q161" s="2">
        <v>0</v>
      </c>
      <c r="R161" s="31">
        <v>2</v>
      </c>
    </row>
    <row r="162" spans="1:18" x14ac:dyDescent="0.35">
      <c r="A162" s="1">
        <v>1</v>
      </c>
      <c r="B162" s="1">
        <v>1</v>
      </c>
      <c r="C162" s="1"/>
      <c r="D162" s="1">
        <v>1989</v>
      </c>
      <c r="E162" s="1" t="s">
        <v>87</v>
      </c>
      <c r="F162" s="1">
        <v>0</v>
      </c>
      <c r="G162" s="35" t="s">
        <v>129</v>
      </c>
      <c r="H162" s="1"/>
      <c r="I162" s="2">
        <v>134.66375805000001</v>
      </c>
      <c r="J162" s="4">
        <v>398.12687715000004</v>
      </c>
      <c r="K162" s="2">
        <v>0.46144011300000004</v>
      </c>
      <c r="L162" s="3">
        <v>0.6219370165</v>
      </c>
      <c r="M162" s="2">
        <v>102.15450089999999</v>
      </c>
      <c r="N162" s="2">
        <v>55.111854300000005</v>
      </c>
      <c r="O162" s="4">
        <v>481.67395769999996</v>
      </c>
      <c r="P162" s="2">
        <v>17.643243644999998</v>
      </c>
      <c r="Q162" s="2">
        <v>3.0191382055</v>
      </c>
      <c r="R162" s="31">
        <v>2</v>
      </c>
    </row>
    <row r="163" spans="1:18" x14ac:dyDescent="0.35">
      <c r="A163" s="1">
        <v>2</v>
      </c>
      <c r="B163" s="1">
        <v>1</v>
      </c>
      <c r="C163" s="1"/>
      <c r="D163" s="1">
        <v>1989</v>
      </c>
      <c r="E163" s="1" t="s">
        <v>87</v>
      </c>
      <c r="F163" s="1">
        <v>0</v>
      </c>
      <c r="G163" s="1" t="s">
        <v>126</v>
      </c>
      <c r="H163" s="1"/>
      <c r="I163" s="2">
        <v>154.15315870000001</v>
      </c>
      <c r="J163" s="4">
        <v>263.49632604999999</v>
      </c>
      <c r="K163" s="2">
        <v>0.47226225994999993</v>
      </c>
      <c r="L163" s="3">
        <v>0.72190874500000002</v>
      </c>
      <c r="M163" s="2">
        <v>155.8608361</v>
      </c>
      <c r="N163" s="2">
        <v>40.500404529999997</v>
      </c>
      <c r="O163" s="4">
        <v>520.95421950000002</v>
      </c>
      <c r="P163" s="2">
        <v>9.0007433199999998</v>
      </c>
      <c r="Q163" s="2">
        <v>2.8557779215000001</v>
      </c>
      <c r="R163" s="31">
        <v>2</v>
      </c>
    </row>
    <row r="164" spans="1:18" x14ac:dyDescent="0.35">
      <c r="A164" s="1">
        <v>3</v>
      </c>
      <c r="B164" s="1">
        <v>1</v>
      </c>
      <c r="C164" s="1"/>
      <c r="D164" s="1">
        <v>1989</v>
      </c>
      <c r="E164" s="1" t="s">
        <v>87</v>
      </c>
      <c r="F164" s="1" t="s">
        <v>2</v>
      </c>
      <c r="G164" s="1" t="s">
        <v>125</v>
      </c>
      <c r="H164" s="1"/>
      <c r="I164" s="2">
        <v>0</v>
      </c>
      <c r="J164" s="4">
        <v>2431.1230965</v>
      </c>
      <c r="K164" s="2">
        <v>6.9086480250000012E-2</v>
      </c>
      <c r="L164" s="3">
        <v>0</v>
      </c>
      <c r="M164" s="2">
        <v>88.922461400000003</v>
      </c>
      <c r="N164" s="2">
        <v>50.745123499999998</v>
      </c>
      <c r="O164" s="4">
        <v>11.31038654</v>
      </c>
      <c r="P164" s="2">
        <v>15.277037549999999</v>
      </c>
      <c r="Q164" s="2">
        <v>0</v>
      </c>
      <c r="R164" s="31">
        <v>2</v>
      </c>
    </row>
    <row r="165" spans="1:18" x14ac:dyDescent="0.35">
      <c r="A165" s="1">
        <v>4</v>
      </c>
      <c r="B165" s="1">
        <v>1</v>
      </c>
      <c r="C165" s="1"/>
      <c r="D165" s="1">
        <v>1989</v>
      </c>
      <c r="E165" s="1" t="s">
        <v>87</v>
      </c>
      <c r="F165" s="1" t="s">
        <v>3</v>
      </c>
      <c r="G165" s="35" t="s">
        <v>129</v>
      </c>
      <c r="H165" s="1"/>
      <c r="I165" s="2">
        <v>1.7251084130000001</v>
      </c>
      <c r="J165" s="4">
        <v>1136.5608984999999</v>
      </c>
      <c r="K165" s="2">
        <v>4.57440707E-2</v>
      </c>
      <c r="L165" s="3">
        <v>5.2955201300000004E-2</v>
      </c>
      <c r="M165" s="2">
        <v>91.898286549999995</v>
      </c>
      <c r="N165" s="2">
        <v>68.6476088</v>
      </c>
      <c r="O165" s="4">
        <v>305.80370049999999</v>
      </c>
      <c r="P165" s="2">
        <v>15.122031115</v>
      </c>
      <c r="Q165" s="2">
        <v>0.71598115600000001</v>
      </c>
      <c r="R165" s="31">
        <v>2</v>
      </c>
    </row>
    <row r="166" spans="1:18" x14ac:dyDescent="0.35">
      <c r="A166" s="1">
        <v>5</v>
      </c>
      <c r="B166" s="1">
        <v>1</v>
      </c>
      <c r="C166" s="1"/>
      <c r="D166" s="1">
        <v>1989</v>
      </c>
      <c r="E166" s="1" t="s">
        <v>87</v>
      </c>
      <c r="F166" s="1">
        <v>0</v>
      </c>
      <c r="G166" s="35" t="s">
        <v>130</v>
      </c>
      <c r="H166" s="1"/>
      <c r="I166" s="2">
        <v>155.45546834999999</v>
      </c>
      <c r="J166" s="4">
        <v>265.01659530000001</v>
      </c>
      <c r="K166" s="2">
        <v>0.44492996884999997</v>
      </c>
      <c r="L166" s="3">
        <v>0.98960673949999989</v>
      </c>
      <c r="M166" s="2">
        <v>146.54405095000001</v>
      </c>
      <c r="N166" s="2">
        <v>37.274110155000002</v>
      </c>
      <c r="O166" s="4">
        <v>393.41450010000005</v>
      </c>
      <c r="P166" s="2">
        <v>9.5655366200000014</v>
      </c>
      <c r="Q166" s="2">
        <v>3.4244703335</v>
      </c>
      <c r="R166" s="31">
        <v>2</v>
      </c>
    </row>
    <row r="167" spans="1:18" x14ac:dyDescent="0.35">
      <c r="A167" s="1">
        <v>6</v>
      </c>
      <c r="B167" s="1">
        <v>1</v>
      </c>
      <c r="C167" s="1"/>
      <c r="D167" s="1">
        <v>1989</v>
      </c>
      <c r="E167" s="1" t="s">
        <v>87</v>
      </c>
      <c r="F167" s="1" t="s">
        <v>4</v>
      </c>
      <c r="G167" s="1" t="s">
        <v>125</v>
      </c>
      <c r="H167" s="1"/>
      <c r="I167" s="2">
        <v>2.059745608E-2</v>
      </c>
      <c r="J167" s="4">
        <v>1456.9654965</v>
      </c>
      <c r="K167" s="2">
        <v>2.3663847520000003E-2</v>
      </c>
      <c r="L167" s="3">
        <v>0</v>
      </c>
      <c r="M167" s="2">
        <v>100.00973954999999</v>
      </c>
      <c r="N167" s="2">
        <v>69.093935249999987</v>
      </c>
      <c r="O167" s="4">
        <v>121.28934380000001</v>
      </c>
      <c r="P167" s="2">
        <v>10.824261660000001</v>
      </c>
      <c r="Q167" s="2">
        <v>7.9525706749999994E-2</v>
      </c>
      <c r="R167" s="31">
        <v>2</v>
      </c>
    </row>
    <row r="168" spans="1:18" x14ac:dyDescent="0.35">
      <c r="A168" s="1">
        <v>7</v>
      </c>
      <c r="B168" s="1">
        <v>1</v>
      </c>
      <c r="C168" s="1"/>
      <c r="D168" s="1">
        <v>1989</v>
      </c>
      <c r="E168" s="1" t="s">
        <v>87</v>
      </c>
      <c r="F168" s="1" t="s">
        <v>3</v>
      </c>
      <c r="G168" s="1" t="s">
        <v>125</v>
      </c>
      <c r="H168" s="1"/>
      <c r="I168" s="2">
        <v>9.3698171099999991E-2</v>
      </c>
      <c r="J168" s="4">
        <v>1302.9182055000001</v>
      </c>
      <c r="K168" s="2">
        <v>4.0629659335000005E-2</v>
      </c>
      <c r="L168" s="3">
        <v>3.1788795539999999E-3</v>
      </c>
      <c r="M168" s="2">
        <v>101.6189437</v>
      </c>
      <c r="N168" s="2">
        <v>74.20826000000001</v>
      </c>
      <c r="O168" s="4">
        <v>180.48347989999999</v>
      </c>
      <c r="P168" s="2">
        <v>10.987741809999999</v>
      </c>
      <c r="Q168" s="2">
        <v>0.30952075805000001</v>
      </c>
      <c r="R168" s="31">
        <v>2</v>
      </c>
    </row>
    <row r="169" spans="1:18" x14ac:dyDescent="0.35">
      <c r="A169" s="1">
        <v>8</v>
      </c>
      <c r="B169" s="1">
        <v>1</v>
      </c>
      <c r="C169" s="1"/>
      <c r="D169" s="1">
        <v>1989</v>
      </c>
      <c r="E169" s="1" t="s">
        <v>87</v>
      </c>
      <c r="F169" s="1" t="s">
        <v>2</v>
      </c>
      <c r="G169" s="35" t="s">
        <v>129</v>
      </c>
      <c r="H169" s="1"/>
      <c r="I169" s="2">
        <v>0</v>
      </c>
      <c r="J169" s="4">
        <v>2491.3508999999999</v>
      </c>
      <c r="K169" s="2">
        <v>9.9866274250000026E-2</v>
      </c>
      <c r="L169" s="3">
        <v>7.6605586200000006E-3</v>
      </c>
      <c r="M169" s="2">
        <v>110.93437144999999</v>
      </c>
      <c r="N169" s="2">
        <v>51.622054449999993</v>
      </c>
      <c r="O169" s="4">
        <v>11.602410299999999</v>
      </c>
      <c r="P169" s="2">
        <v>9.913387105</v>
      </c>
      <c r="Q169" s="2">
        <v>0</v>
      </c>
      <c r="R169" s="31">
        <v>2</v>
      </c>
    </row>
    <row r="170" spans="1:18" x14ac:dyDescent="0.35">
      <c r="A170" s="1">
        <v>9</v>
      </c>
      <c r="B170" s="1">
        <v>1</v>
      </c>
      <c r="C170" s="1"/>
      <c r="D170" s="1">
        <v>1989</v>
      </c>
      <c r="E170" s="1" t="s">
        <v>87</v>
      </c>
      <c r="F170" s="1" t="s">
        <v>4</v>
      </c>
      <c r="G170" s="1" t="s">
        <v>126</v>
      </c>
      <c r="H170" s="1"/>
      <c r="I170" s="2">
        <v>0</v>
      </c>
      <c r="J170" s="4">
        <v>1661.7467835</v>
      </c>
      <c r="K170" s="2">
        <v>1.8359323859999999E-2</v>
      </c>
      <c r="L170" s="3">
        <v>0</v>
      </c>
      <c r="M170" s="2">
        <v>154.97504924999998</v>
      </c>
      <c r="N170" s="2">
        <v>82.304858450000012</v>
      </c>
      <c r="O170" s="4">
        <v>120.76508869999999</v>
      </c>
      <c r="P170" s="2">
        <v>19.147527725</v>
      </c>
      <c r="Q170" s="2">
        <v>9.6637914549999995E-2</v>
      </c>
      <c r="R170" s="31">
        <v>2</v>
      </c>
    </row>
    <row r="171" spans="1:18" x14ac:dyDescent="0.35">
      <c r="A171" s="1">
        <v>10</v>
      </c>
      <c r="B171" s="1">
        <v>1</v>
      </c>
      <c r="C171" s="1"/>
      <c r="D171" s="1">
        <v>1989</v>
      </c>
      <c r="E171" s="1" t="s">
        <v>87</v>
      </c>
      <c r="F171" s="1">
        <v>0</v>
      </c>
      <c r="G171" s="1" t="s">
        <v>125</v>
      </c>
      <c r="H171" s="1"/>
      <c r="I171" s="2">
        <v>177.95018725</v>
      </c>
      <c r="J171" s="4">
        <v>254.48940345</v>
      </c>
      <c r="K171" s="2">
        <v>0.51051867650000005</v>
      </c>
      <c r="L171" s="3">
        <v>0.71888039650000002</v>
      </c>
      <c r="M171" s="2">
        <v>124.05588384999999</v>
      </c>
      <c r="N171" s="2">
        <v>41.24734256</v>
      </c>
      <c r="O171" s="4">
        <v>523.69449799999995</v>
      </c>
      <c r="P171" s="2">
        <v>24.552503559999998</v>
      </c>
      <c r="Q171" s="2">
        <v>3.1381791544999995</v>
      </c>
      <c r="R171" s="31">
        <v>2</v>
      </c>
    </row>
    <row r="172" spans="1:18" x14ac:dyDescent="0.35">
      <c r="A172" s="1">
        <v>11</v>
      </c>
      <c r="B172" s="1">
        <v>1</v>
      </c>
      <c r="C172" s="1"/>
      <c r="D172" s="1">
        <v>1989</v>
      </c>
      <c r="E172" s="1" t="s">
        <v>87</v>
      </c>
      <c r="F172" s="1" t="s">
        <v>3</v>
      </c>
      <c r="G172" s="35" t="s">
        <v>130</v>
      </c>
      <c r="H172" s="1"/>
      <c r="I172" s="2">
        <v>0.44169128095000004</v>
      </c>
      <c r="J172" s="4">
        <v>1389.8897305</v>
      </c>
      <c r="K172" s="2">
        <v>2.8258922570000004E-2</v>
      </c>
      <c r="L172" s="3">
        <v>2.7373417075E-2</v>
      </c>
      <c r="M172" s="2">
        <v>126.03727675</v>
      </c>
      <c r="N172" s="2">
        <v>76.062821450000001</v>
      </c>
      <c r="O172" s="4">
        <v>191.02390100000002</v>
      </c>
      <c r="P172" s="2">
        <v>22.769873459999999</v>
      </c>
      <c r="Q172" s="2">
        <v>0.27583016124999998</v>
      </c>
      <c r="R172" s="31">
        <v>2</v>
      </c>
    </row>
    <row r="173" spans="1:18" x14ac:dyDescent="0.35">
      <c r="A173" s="1">
        <v>12</v>
      </c>
      <c r="B173" s="1">
        <v>1</v>
      </c>
      <c r="C173" s="1"/>
      <c r="D173" s="1">
        <v>1989</v>
      </c>
      <c r="E173" s="1" t="s">
        <v>87</v>
      </c>
      <c r="F173" s="1" t="s">
        <v>3</v>
      </c>
      <c r="G173" s="1" t="s">
        <v>126</v>
      </c>
      <c r="H173" s="1"/>
      <c r="I173" s="2">
        <v>1.4705491214999999</v>
      </c>
      <c r="J173" s="4">
        <v>1062.2633664999998</v>
      </c>
      <c r="K173" s="2">
        <v>2.8466224805000002E-2</v>
      </c>
      <c r="L173" s="3">
        <v>3.0967034260000002E-2</v>
      </c>
      <c r="M173" s="2">
        <v>150.44395825000001</v>
      </c>
      <c r="N173" s="2">
        <v>69.545754300000013</v>
      </c>
      <c r="O173" s="4">
        <v>339.37579229999994</v>
      </c>
      <c r="P173" s="2">
        <v>13.938392900000004</v>
      </c>
      <c r="Q173" s="2">
        <v>0.68111367899999997</v>
      </c>
      <c r="R173" s="31">
        <v>2</v>
      </c>
    </row>
    <row r="174" spans="1:18" x14ac:dyDescent="0.35">
      <c r="A174" s="1">
        <v>13</v>
      </c>
      <c r="B174" s="1">
        <v>1</v>
      </c>
      <c r="C174" s="1"/>
      <c r="D174" s="1">
        <v>1989</v>
      </c>
      <c r="E174" s="1" t="s">
        <v>87</v>
      </c>
      <c r="F174" s="1" t="s">
        <v>4</v>
      </c>
      <c r="G174" s="35" t="s">
        <v>130</v>
      </c>
      <c r="H174" s="1"/>
      <c r="I174" s="2">
        <v>3.5513105929999997E-2</v>
      </c>
      <c r="J174" s="4">
        <v>1535.4409405000001</v>
      </c>
      <c r="K174" s="2">
        <v>3.9311033689999997E-2</v>
      </c>
      <c r="L174" s="3">
        <v>5.3447388650000011E-2</v>
      </c>
      <c r="M174" s="2">
        <v>134.8830202</v>
      </c>
      <c r="N174" s="2">
        <v>68.304160249999995</v>
      </c>
      <c r="O174" s="4">
        <v>121.22083834999999</v>
      </c>
      <c r="P174" s="2">
        <v>16.304084339999999</v>
      </c>
      <c r="Q174" s="2">
        <v>0.10149253795</v>
      </c>
      <c r="R174" s="31">
        <v>2</v>
      </c>
    </row>
    <row r="175" spans="1:18" x14ac:dyDescent="0.35">
      <c r="A175" s="1">
        <v>14</v>
      </c>
      <c r="B175" s="1">
        <v>1</v>
      </c>
      <c r="C175" s="1"/>
      <c r="D175" s="1">
        <v>1989</v>
      </c>
      <c r="E175" s="1" t="s">
        <v>87</v>
      </c>
      <c r="F175" s="1" t="s">
        <v>2</v>
      </c>
      <c r="G175" s="1" t="s">
        <v>126</v>
      </c>
      <c r="H175" s="1"/>
      <c r="I175" s="2">
        <v>0</v>
      </c>
      <c r="J175" s="4">
        <v>2393.29952</v>
      </c>
      <c r="K175" s="2">
        <v>8.4860404299999997E-2</v>
      </c>
      <c r="L175" s="3">
        <v>5.8433402350000004E-2</v>
      </c>
      <c r="M175" s="2">
        <v>144.84199370000002</v>
      </c>
      <c r="N175" s="2">
        <v>47.722829929999989</v>
      </c>
      <c r="O175" s="4">
        <v>7.7099873050000003</v>
      </c>
      <c r="P175" s="2">
        <v>11.584729300000001</v>
      </c>
      <c r="Q175" s="2">
        <v>0</v>
      </c>
      <c r="R175" s="31">
        <v>2</v>
      </c>
    </row>
    <row r="176" spans="1:18" x14ac:dyDescent="0.35">
      <c r="A176" s="1">
        <v>15</v>
      </c>
      <c r="B176" s="1">
        <v>1</v>
      </c>
      <c r="C176" s="1"/>
      <c r="D176" s="1">
        <v>1989</v>
      </c>
      <c r="E176" s="1" t="s">
        <v>87</v>
      </c>
      <c r="F176" s="1" t="s">
        <v>2</v>
      </c>
      <c r="G176" s="35" t="s">
        <v>130</v>
      </c>
      <c r="H176" s="1"/>
      <c r="I176" s="2">
        <v>0</v>
      </c>
      <c r="J176" s="4">
        <v>2410.1957805000002</v>
      </c>
      <c r="K176" s="2">
        <v>0.10382894485000001</v>
      </c>
      <c r="L176" s="3">
        <v>6.3179293200000004E-3</v>
      </c>
      <c r="M176" s="2">
        <v>132.08716470000002</v>
      </c>
      <c r="N176" s="2">
        <v>47.708851944999999</v>
      </c>
      <c r="O176" s="4">
        <v>11.399299894999999</v>
      </c>
      <c r="P176" s="2">
        <v>10.124786335</v>
      </c>
      <c r="Q176" s="2">
        <v>0</v>
      </c>
      <c r="R176" s="31">
        <v>2</v>
      </c>
    </row>
    <row r="177" spans="1:18" x14ac:dyDescent="0.35">
      <c r="A177" s="1">
        <v>16</v>
      </c>
      <c r="B177" s="1">
        <v>1</v>
      </c>
      <c r="C177" s="1"/>
      <c r="D177" s="1">
        <v>1989</v>
      </c>
      <c r="E177" s="1" t="s">
        <v>87</v>
      </c>
      <c r="F177" s="1" t="s">
        <v>4</v>
      </c>
      <c r="G177" s="35" t="s">
        <v>129</v>
      </c>
      <c r="H177" s="1"/>
      <c r="I177" s="2">
        <v>0</v>
      </c>
      <c r="J177" s="4">
        <v>1715.6061045000001</v>
      </c>
      <c r="K177" s="2">
        <v>4.7428833009999997E-2</v>
      </c>
      <c r="L177" s="3">
        <v>3.2844565384999996E-3</v>
      </c>
      <c r="M177" s="2">
        <v>92.478555149999991</v>
      </c>
      <c r="N177" s="2">
        <v>68.370820749999993</v>
      </c>
      <c r="O177" s="4">
        <v>67.786243400000004</v>
      </c>
      <c r="P177" s="2">
        <v>15.485294394999997</v>
      </c>
      <c r="Q177" s="2">
        <v>1.5763142305000002E-2</v>
      </c>
      <c r="R177" s="31">
        <v>2</v>
      </c>
    </row>
    <row r="178" spans="1:18" x14ac:dyDescent="0.35">
      <c r="A178" s="1">
        <v>17</v>
      </c>
      <c r="B178" s="1">
        <v>2</v>
      </c>
      <c r="C178" s="1"/>
      <c r="D178" s="1">
        <v>1989</v>
      </c>
      <c r="E178" s="1" t="s">
        <v>87</v>
      </c>
      <c r="F178" s="1" t="s">
        <v>4</v>
      </c>
      <c r="G178" s="1" t="s">
        <v>126</v>
      </c>
      <c r="H178" s="1"/>
      <c r="I178" s="2">
        <v>0</v>
      </c>
      <c r="J178" s="4">
        <v>1690.8757585000001</v>
      </c>
      <c r="K178" s="2">
        <v>5.1489858600000001E-2</v>
      </c>
      <c r="L178" s="3">
        <v>9.8272043150000009E-3</v>
      </c>
      <c r="M178" s="2">
        <v>174.92626300000001</v>
      </c>
      <c r="N178" s="2">
        <v>75.761161000000001</v>
      </c>
      <c r="O178" s="4">
        <v>98.798639999999992</v>
      </c>
      <c r="P178" s="2">
        <v>18.839017739999999</v>
      </c>
      <c r="Q178" s="2">
        <v>8.8416505049999997E-2</v>
      </c>
      <c r="R178" s="31">
        <v>2</v>
      </c>
    </row>
    <row r="179" spans="1:18" x14ac:dyDescent="0.35">
      <c r="A179" s="1">
        <v>18</v>
      </c>
      <c r="B179" s="1">
        <v>2</v>
      </c>
      <c r="C179" s="1"/>
      <c r="D179" s="1">
        <v>1989</v>
      </c>
      <c r="E179" s="1" t="s">
        <v>87</v>
      </c>
      <c r="F179" s="1" t="s">
        <v>4</v>
      </c>
      <c r="G179" s="35" t="s">
        <v>130</v>
      </c>
      <c r="H179" s="1"/>
      <c r="I179" s="2">
        <v>0</v>
      </c>
      <c r="J179" s="4">
        <v>1657.8046105000003</v>
      </c>
      <c r="K179" s="2">
        <v>7.8515226649999992E-2</v>
      </c>
      <c r="L179" s="3">
        <v>4.1424785375E-3</v>
      </c>
      <c r="M179" s="2">
        <v>144.44205675000001</v>
      </c>
      <c r="N179" s="2">
        <v>72.766880599999993</v>
      </c>
      <c r="O179" s="4">
        <v>128.79406980000002</v>
      </c>
      <c r="P179" s="2">
        <v>32.180404099999997</v>
      </c>
      <c r="Q179" s="2">
        <v>0.24516770539999999</v>
      </c>
      <c r="R179" s="31">
        <v>2</v>
      </c>
    </row>
    <row r="180" spans="1:18" x14ac:dyDescent="0.35">
      <c r="A180" s="1">
        <v>19</v>
      </c>
      <c r="B180" s="1">
        <v>2</v>
      </c>
      <c r="C180" s="1"/>
      <c r="D180" s="1">
        <v>1989</v>
      </c>
      <c r="E180" s="1" t="s">
        <v>87</v>
      </c>
      <c r="F180" s="1" t="s">
        <v>4</v>
      </c>
      <c r="G180" s="1" t="s">
        <v>125</v>
      </c>
      <c r="H180" s="1"/>
      <c r="I180" s="2">
        <v>0</v>
      </c>
      <c r="J180" s="4">
        <v>1743.3956174999998</v>
      </c>
      <c r="K180" s="2">
        <v>3.4521284194999995E-2</v>
      </c>
      <c r="L180" s="3">
        <v>2.2989437909999998E-3</v>
      </c>
      <c r="M180" s="2">
        <v>101.01282819999997</v>
      </c>
      <c r="N180" s="2">
        <v>78.729387750000001</v>
      </c>
      <c r="O180" s="4">
        <v>98.572191900000007</v>
      </c>
      <c r="P180" s="2">
        <v>24.139883310000002</v>
      </c>
      <c r="Q180" s="2">
        <v>0.1024761243</v>
      </c>
      <c r="R180" s="31">
        <v>2</v>
      </c>
    </row>
    <row r="181" spans="1:18" x14ac:dyDescent="0.35">
      <c r="A181" s="1">
        <v>20</v>
      </c>
      <c r="B181" s="1">
        <v>2</v>
      </c>
      <c r="C181" s="1"/>
      <c r="D181" s="1">
        <v>1989</v>
      </c>
      <c r="E181" s="1" t="s">
        <v>87</v>
      </c>
      <c r="F181" s="1">
        <v>0</v>
      </c>
      <c r="G181" s="35" t="s">
        <v>129</v>
      </c>
      <c r="H181" s="1"/>
      <c r="I181" s="2">
        <v>64.537888350000003</v>
      </c>
      <c r="J181" s="4">
        <v>538.93964599999993</v>
      </c>
      <c r="K181" s="2">
        <v>0.24906764000000001</v>
      </c>
      <c r="L181" s="3">
        <v>0.33801759175000001</v>
      </c>
      <c r="M181" s="2">
        <v>110.36658545</v>
      </c>
      <c r="N181" s="2">
        <v>56.396750350000005</v>
      </c>
      <c r="O181" s="4">
        <v>551.89164800000003</v>
      </c>
      <c r="P181" s="2">
        <v>17.388538860000001</v>
      </c>
      <c r="Q181" s="2">
        <v>2.9216522684999999</v>
      </c>
      <c r="R181" s="31">
        <v>2</v>
      </c>
    </row>
    <row r="182" spans="1:18" x14ac:dyDescent="0.35">
      <c r="A182" s="1">
        <v>21</v>
      </c>
      <c r="B182" s="1">
        <v>2</v>
      </c>
      <c r="C182" s="1"/>
      <c r="D182" s="1">
        <v>1989</v>
      </c>
      <c r="E182" s="1" t="s">
        <v>87</v>
      </c>
      <c r="F182" s="1" t="s">
        <v>4</v>
      </c>
      <c r="G182" s="35" t="s">
        <v>129</v>
      </c>
      <c r="H182" s="1"/>
      <c r="I182" s="2">
        <v>0.10248077380000001</v>
      </c>
      <c r="J182" s="4">
        <v>1604.3970855000002</v>
      </c>
      <c r="K182" s="2">
        <v>3.0129443185E-2</v>
      </c>
      <c r="L182" s="3">
        <v>3.4354811280000001E-2</v>
      </c>
      <c r="M182" s="2">
        <v>91.558704599999999</v>
      </c>
      <c r="N182" s="2">
        <v>75.516718850000004</v>
      </c>
      <c r="O182" s="4">
        <v>131.05568084999999</v>
      </c>
      <c r="P182" s="2">
        <v>18.719733075000001</v>
      </c>
      <c r="Q182" s="2">
        <v>0.11124070180000001</v>
      </c>
      <c r="R182" s="31">
        <v>2</v>
      </c>
    </row>
    <row r="183" spans="1:18" x14ac:dyDescent="0.35">
      <c r="A183" s="1">
        <v>22</v>
      </c>
      <c r="B183" s="1">
        <v>2</v>
      </c>
      <c r="C183" s="1"/>
      <c r="D183" s="1">
        <v>1989</v>
      </c>
      <c r="E183" s="1" t="s">
        <v>87</v>
      </c>
      <c r="F183" s="1" t="s">
        <v>3</v>
      </c>
      <c r="G183" s="1" t="s">
        <v>126</v>
      </c>
      <c r="H183" s="1"/>
      <c r="I183" s="2">
        <v>0.2206221116</v>
      </c>
      <c r="J183" s="4">
        <v>1166.4281269999999</v>
      </c>
      <c r="K183" s="2">
        <v>2.0612673349999999E-2</v>
      </c>
      <c r="L183" s="3">
        <v>1.7498135485E-2</v>
      </c>
      <c r="M183" s="2">
        <v>151.98884415000001</v>
      </c>
      <c r="N183" s="2">
        <v>72.268076949999994</v>
      </c>
      <c r="O183" s="4">
        <v>255.20530820000002</v>
      </c>
      <c r="P183" s="2">
        <v>21.799075254999998</v>
      </c>
      <c r="Q183" s="2">
        <v>0.42469002885000007</v>
      </c>
      <c r="R183" s="31">
        <v>2</v>
      </c>
    </row>
    <row r="184" spans="1:18" x14ac:dyDescent="0.35">
      <c r="A184" s="1">
        <v>23</v>
      </c>
      <c r="B184" s="1">
        <v>2</v>
      </c>
      <c r="C184" s="1"/>
      <c r="D184" s="1">
        <v>1989</v>
      </c>
      <c r="E184" s="1" t="s">
        <v>87</v>
      </c>
      <c r="F184" s="1">
        <v>0</v>
      </c>
      <c r="G184" s="35" t="s">
        <v>130</v>
      </c>
      <c r="H184" s="1"/>
      <c r="I184" s="2">
        <v>22.408153749999997</v>
      </c>
      <c r="J184" s="4">
        <v>613.39076050000006</v>
      </c>
      <c r="K184" s="2">
        <v>0.10929554689999998</v>
      </c>
      <c r="L184" s="3">
        <v>0.1663239977</v>
      </c>
      <c r="M184" s="2">
        <v>147.1844964</v>
      </c>
      <c r="N184" s="2">
        <v>55.672438</v>
      </c>
      <c r="O184" s="4">
        <v>473.36344505</v>
      </c>
      <c r="P184" s="2">
        <v>16.215663585000001</v>
      </c>
      <c r="Q184" s="2">
        <v>2.5280367650000004</v>
      </c>
      <c r="R184" s="31">
        <v>2</v>
      </c>
    </row>
    <row r="185" spans="1:18" x14ac:dyDescent="0.35">
      <c r="A185" s="1">
        <v>24</v>
      </c>
      <c r="B185" s="1">
        <v>2</v>
      </c>
      <c r="C185" s="1"/>
      <c r="D185" s="1">
        <v>1989</v>
      </c>
      <c r="E185" s="1" t="s">
        <v>87</v>
      </c>
      <c r="F185" s="1" t="s">
        <v>3</v>
      </c>
      <c r="G185" s="35" t="s">
        <v>129</v>
      </c>
      <c r="H185" s="1"/>
      <c r="I185" s="2">
        <v>0.14000543185</v>
      </c>
      <c r="J185" s="4">
        <v>1382.4717929999999</v>
      </c>
      <c r="K185" s="2">
        <v>3.8843506139999998E-2</v>
      </c>
      <c r="L185" s="3">
        <v>8.4190089450000005E-2</v>
      </c>
      <c r="M185" s="2">
        <v>90.056508300000004</v>
      </c>
      <c r="N185" s="2">
        <v>76.834957349999996</v>
      </c>
      <c r="O185" s="4">
        <v>174.64545794999998</v>
      </c>
      <c r="P185" s="2">
        <v>10.724824294999999</v>
      </c>
      <c r="Q185" s="2">
        <v>0.2101845349</v>
      </c>
      <c r="R185" s="31">
        <v>2</v>
      </c>
    </row>
    <row r="186" spans="1:18" x14ac:dyDescent="0.35">
      <c r="A186" s="1">
        <v>25</v>
      </c>
      <c r="B186" s="1">
        <v>2</v>
      </c>
      <c r="C186" s="1"/>
      <c r="D186" s="1">
        <v>1989</v>
      </c>
      <c r="E186" s="1" t="s">
        <v>87</v>
      </c>
      <c r="F186" s="1" t="s">
        <v>3</v>
      </c>
      <c r="G186" s="35" t="s">
        <v>130</v>
      </c>
      <c r="H186" s="1"/>
      <c r="I186" s="2">
        <v>0.83974979699999985</v>
      </c>
      <c r="J186" s="4">
        <v>1369.2270400000002</v>
      </c>
      <c r="K186" s="2">
        <v>7.0156789050000001E-2</v>
      </c>
      <c r="L186" s="3">
        <v>5.3884891849999991E-2</v>
      </c>
      <c r="M186" s="2">
        <v>156.68038384999997</v>
      </c>
      <c r="N186" s="2">
        <v>81.377783550000004</v>
      </c>
      <c r="O186" s="4">
        <v>277.0490719</v>
      </c>
      <c r="P186" s="2">
        <v>13.006565084999998</v>
      </c>
      <c r="Q186" s="2">
        <v>1.0272961549999999</v>
      </c>
      <c r="R186" s="31">
        <v>2</v>
      </c>
    </row>
    <row r="187" spans="1:18" x14ac:dyDescent="0.35">
      <c r="A187" s="1">
        <v>26</v>
      </c>
      <c r="B187" s="1">
        <v>2</v>
      </c>
      <c r="C187" s="1"/>
      <c r="D187" s="1">
        <v>1989</v>
      </c>
      <c r="E187" s="1" t="s">
        <v>87</v>
      </c>
      <c r="F187" s="1">
        <v>0</v>
      </c>
      <c r="G187" s="1" t="s">
        <v>125</v>
      </c>
      <c r="H187" s="1"/>
      <c r="I187" s="2">
        <v>94.553419599999998</v>
      </c>
      <c r="J187" s="4">
        <v>428.9670031</v>
      </c>
      <c r="K187" s="2">
        <v>0.89391305799999998</v>
      </c>
      <c r="L187" s="3">
        <v>0.55215033449999995</v>
      </c>
      <c r="M187" s="2">
        <v>129.88607025000002</v>
      </c>
      <c r="N187" s="2">
        <v>47.681961084999998</v>
      </c>
      <c r="O187" s="4">
        <v>554.22567950000007</v>
      </c>
      <c r="P187" s="2">
        <v>13.35158815</v>
      </c>
      <c r="Q187" s="2">
        <v>6.1950833100000002</v>
      </c>
      <c r="R187" s="31">
        <v>2</v>
      </c>
    </row>
    <row r="188" spans="1:18" x14ac:dyDescent="0.35">
      <c r="A188" s="1">
        <v>27</v>
      </c>
      <c r="B188" s="1">
        <v>2</v>
      </c>
      <c r="C188" s="1"/>
      <c r="D188" s="1">
        <v>1989</v>
      </c>
      <c r="E188" s="1" t="s">
        <v>87</v>
      </c>
      <c r="F188" s="1" t="s">
        <v>2</v>
      </c>
      <c r="G188" s="1" t="s">
        <v>126</v>
      </c>
      <c r="H188" s="1"/>
      <c r="I188" s="2">
        <v>0</v>
      </c>
      <c r="J188" s="4">
        <v>2590.1991709999998</v>
      </c>
      <c r="K188" s="2">
        <v>9.8306448450000014E-2</v>
      </c>
      <c r="L188" s="3">
        <v>0</v>
      </c>
      <c r="M188" s="2">
        <v>152.53145230000001</v>
      </c>
      <c r="N188" s="2">
        <v>50.891878999999996</v>
      </c>
      <c r="O188" s="4">
        <v>10.037317054999999</v>
      </c>
      <c r="P188" s="2">
        <v>17.345691845000001</v>
      </c>
      <c r="Q188" s="2">
        <v>0</v>
      </c>
      <c r="R188" s="31">
        <v>2</v>
      </c>
    </row>
    <row r="189" spans="1:18" x14ac:dyDescent="0.35">
      <c r="A189" s="1">
        <v>28</v>
      </c>
      <c r="B189" s="1">
        <v>2</v>
      </c>
      <c r="C189" s="1"/>
      <c r="D189" s="1">
        <v>1989</v>
      </c>
      <c r="E189" s="1" t="s">
        <v>87</v>
      </c>
      <c r="F189" s="1" t="s">
        <v>2</v>
      </c>
      <c r="G189" s="35" t="s">
        <v>130</v>
      </c>
      <c r="H189" s="1"/>
      <c r="I189" s="2">
        <v>0</v>
      </c>
      <c r="J189" s="4">
        <v>2516.3135884999997</v>
      </c>
      <c r="K189" s="2">
        <v>0.10002023694999999</v>
      </c>
      <c r="L189" s="3">
        <v>0</v>
      </c>
      <c r="M189" s="2">
        <v>137.98391375</v>
      </c>
      <c r="N189" s="2">
        <v>52.478303150000002</v>
      </c>
      <c r="O189" s="4">
        <v>12.616123034999999</v>
      </c>
      <c r="P189" s="2">
        <v>14.587130784999999</v>
      </c>
      <c r="Q189" s="2">
        <v>0</v>
      </c>
      <c r="R189" s="31">
        <v>2</v>
      </c>
    </row>
    <row r="190" spans="1:18" x14ac:dyDescent="0.35">
      <c r="A190" s="1">
        <v>29</v>
      </c>
      <c r="B190" s="1">
        <v>2</v>
      </c>
      <c r="C190" s="1"/>
      <c r="D190" s="1">
        <v>1989</v>
      </c>
      <c r="E190" s="1" t="s">
        <v>87</v>
      </c>
      <c r="F190" s="1">
        <v>0</v>
      </c>
      <c r="G190" s="1" t="s">
        <v>126</v>
      </c>
      <c r="H190" s="1"/>
      <c r="I190" s="2">
        <v>152.6804381</v>
      </c>
      <c r="J190" s="4">
        <v>254.69369134999999</v>
      </c>
      <c r="K190" s="2">
        <v>0.46392803825000006</v>
      </c>
      <c r="L190" s="3">
        <v>0.83831882749999997</v>
      </c>
      <c r="M190" s="2">
        <v>149.4576256</v>
      </c>
      <c r="N190" s="2">
        <v>33.418055320000001</v>
      </c>
      <c r="O190" s="4">
        <v>435.36539544999994</v>
      </c>
      <c r="P190" s="2">
        <v>9.2803732800000009</v>
      </c>
      <c r="Q190" s="2">
        <v>3.1647902895</v>
      </c>
      <c r="R190" s="31">
        <v>2</v>
      </c>
    </row>
    <row r="191" spans="1:18" x14ac:dyDescent="0.35">
      <c r="A191" s="1">
        <v>30</v>
      </c>
      <c r="B191" s="1">
        <v>2</v>
      </c>
      <c r="C191" s="1"/>
      <c r="D191" s="1">
        <v>1989</v>
      </c>
      <c r="E191" s="1" t="s">
        <v>87</v>
      </c>
      <c r="F191" s="1" t="s">
        <v>3</v>
      </c>
      <c r="G191" s="1" t="s">
        <v>125</v>
      </c>
      <c r="H191" s="1"/>
      <c r="I191" s="2">
        <v>1.7178981145000001</v>
      </c>
      <c r="J191" s="4">
        <v>973.65399200000002</v>
      </c>
      <c r="K191" s="2">
        <v>3.3831282555000002E-2</v>
      </c>
      <c r="L191" s="3">
        <v>5.7522108049999993E-2</v>
      </c>
      <c r="M191" s="2">
        <v>109.94436635</v>
      </c>
      <c r="N191" s="2">
        <v>59.920771250000001</v>
      </c>
      <c r="O191" s="4">
        <v>326.63878650000004</v>
      </c>
      <c r="P191" s="2">
        <v>13.535805340000003</v>
      </c>
      <c r="Q191" s="2">
        <v>0.70651861649999992</v>
      </c>
      <c r="R191" s="31">
        <v>2</v>
      </c>
    </row>
    <row r="192" spans="1:18" x14ac:dyDescent="0.35">
      <c r="A192" s="1">
        <v>31</v>
      </c>
      <c r="B192" s="1">
        <v>2</v>
      </c>
      <c r="C192" s="1"/>
      <c r="D192" s="1">
        <v>1989</v>
      </c>
      <c r="E192" s="1" t="s">
        <v>87</v>
      </c>
      <c r="F192" s="1" t="s">
        <v>2</v>
      </c>
      <c r="G192" s="35" t="s">
        <v>129</v>
      </c>
      <c r="H192" s="1"/>
      <c r="I192" s="2">
        <v>0</v>
      </c>
      <c r="J192" s="4">
        <v>2424.510882</v>
      </c>
      <c r="K192" s="2">
        <v>0.10707466400000001</v>
      </c>
      <c r="L192" s="3">
        <v>8.5517970500000005E-3</v>
      </c>
      <c r="M192" s="2">
        <v>87.155735550000003</v>
      </c>
      <c r="N192" s="2">
        <v>49.176983305000007</v>
      </c>
      <c r="O192" s="4">
        <v>12.488428730000001</v>
      </c>
      <c r="P192" s="2">
        <v>13.676143074999999</v>
      </c>
      <c r="Q192" s="2">
        <v>0</v>
      </c>
      <c r="R192" s="31">
        <v>2</v>
      </c>
    </row>
    <row r="193" spans="1:18" x14ac:dyDescent="0.35">
      <c r="A193" s="1">
        <v>32</v>
      </c>
      <c r="B193" s="1">
        <v>2</v>
      </c>
      <c r="C193" s="1"/>
      <c r="D193" s="1">
        <v>1989</v>
      </c>
      <c r="E193" s="1" t="s">
        <v>87</v>
      </c>
      <c r="F193" s="1" t="s">
        <v>2</v>
      </c>
      <c r="G193" s="1" t="s">
        <v>125</v>
      </c>
      <c r="H193" s="1"/>
      <c r="I193" s="2">
        <v>0</v>
      </c>
      <c r="J193" s="4">
        <v>2319.184518</v>
      </c>
      <c r="K193" s="2">
        <v>8.4185240800000005E-2</v>
      </c>
      <c r="L193" s="3">
        <v>2.1207480644999999E-2</v>
      </c>
      <c r="M193" s="2">
        <v>85.845058300000005</v>
      </c>
      <c r="N193" s="2">
        <v>45.034833660000004</v>
      </c>
      <c r="O193" s="4">
        <v>8.4211275399999987</v>
      </c>
      <c r="P193" s="2">
        <v>12.437170385</v>
      </c>
      <c r="Q193" s="2">
        <v>0</v>
      </c>
      <c r="R193" s="31">
        <v>2</v>
      </c>
    </row>
  </sheetData>
  <autoFilter ref="A1:R193" xr:uid="{00000000-0001-0000-0100-000000000000}"/>
  <pageMargins left="0.7" right="0.7" top="0.75" bottom="0.75" header="0.3" footer="0.3"/>
  <pageSetup paperSize="9" orientation="portrait" r:id="rId1"/>
  <headerFooter>
    <oddFooter>&amp;L&amp;"-,Italic"&amp;8&amp;F &amp;A &amp;D&amp;R&amp;"-,Italic"&amp;8&amp;P/&amp;N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5CE0E-4D1F-4E2B-85EF-39C50AEE76AD}">
  <dimension ref="A1:J5"/>
  <sheetViews>
    <sheetView workbookViewId="0">
      <selection activeCell="A17" sqref="A17"/>
    </sheetView>
  </sheetViews>
  <sheetFormatPr defaultRowHeight="14.5" x14ac:dyDescent="0.35"/>
  <cols>
    <col min="1" max="1" width="45" customWidth="1"/>
    <col min="2" max="2" width="12.7265625" customWidth="1"/>
    <col min="3" max="3" width="17.26953125" bestFit="1" customWidth="1"/>
    <col min="4" max="4" width="42.7265625" bestFit="1" customWidth="1"/>
    <col min="5" max="5" width="18.54296875" customWidth="1"/>
    <col min="6" max="6" width="9.7265625" bestFit="1" customWidth="1"/>
    <col min="7" max="7" width="12.81640625" customWidth="1"/>
    <col min="8" max="8" width="18.1796875" customWidth="1"/>
    <col min="9" max="9" width="23.26953125" customWidth="1"/>
    <col min="10" max="10" width="35.453125" customWidth="1"/>
  </cols>
  <sheetData>
    <row r="1" spans="1:10" x14ac:dyDescent="0.35">
      <c r="A1" s="32" t="s">
        <v>72</v>
      </c>
      <c r="B1" s="32" t="s">
        <v>90</v>
      </c>
      <c r="C1" s="32" t="s">
        <v>91</v>
      </c>
      <c r="D1" s="32" t="s">
        <v>92</v>
      </c>
      <c r="E1" s="32" t="s">
        <v>93</v>
      </c>
      <c r="F1" s="32" t="s">
        <v>94</v>
      </c>
      <c r="G1" s="32" t="s">
        <v>95</v>
      </c>
      <c r="H1" s="32" t="s">
        <v>96</v>
      </c>
      <c r="I1" s="32" t="s">
        <v>97</v>
      </c>
      <c r="J1" s="32" t="s">
        <v>98</v>
      </c>
    </row>
    <row r="2" spans="1:10" ht="44.5" x14ac:dyDescent="0.45">
      <c r="A2" s="34" t="s">
        <v>99</v>
      </c>
      <c r="B2" s="34" t="s">
        <v>100</v>
      </c>
      <c r="C2" t="s">
        <v>101</v>
      </c>
      <c r="D2" s="19" t="s">
        <v>102</v>
      </c>
      <c r="E2" s="1">
        <v>0</v>
      </c>
      <c r="F2" s="1" t="s">
        <v>103</v>
      </c>
      <c r="G2" s="35">
        <v>0</v>
      </c>
      <c r="H2" s="32" t="s">
        <v>104</v>
      </c>
      <c r="I2" s="32" t="s">
        <v>105</v>
      </c>
      <c r="J2" s="19" t="s">
        <v>106</v>
      </c>
    </row>
    <row r="3" spans="1:10" ht="59" x14ac:dyDescent="0.45">
      <c r="A3" s="34" t="s">
        <v>324</v>
      </c>
      <c r="B3" s="32" t="s">
        <v>100</v>
      </c>
      <c r="C3" t="s">
        <v>101</v>
      </c>
      <c r="D3" s="19" t="s">
        <v>102</v>
      </c>
      <c r="E3" s="35" t="s">
        <v>3</v>
      </c>
      <c r="F3" s="1" t="s">
        <v>107</v>
      </c>
      <c r="G3" s="35">
        <v>15</v>
      </c>
      <c r="H3" s="32" t="s">
        <v>104</v>
      </c>
      <c r="I3" s="32" t="s">
        <v>105</v>
      </c>
      <c r="J3" s="36" t="s">
        <v>106</v>
      </c>
    </row>
    <row r="4" spans="1:10" ht="59" x14ac:dyDescent="0.45">
      <c r="A4" s="34" t="s">
        <v>325</v>
      </c>
      <c r="B4" s="32" t="s">
        <v>100</v>
      </c>
      <c r="C4" t="s">
        <v>101</v>
      </c>
      <c r="D4" s="19" t="s">
        <v>102</v>
      </c>
      <c r="E4" s="35" t="s">
        <v>323</v>
      </c>
      <c r="F4" s="1" t="s">
        <v>107</v>
      </c>
      <c r="G4" s="35">
        <v>24.5</v>
      </c>
      <c r="H4" s="32" t="s">
        <v>104</v>
      </c>
      <c r="I4" s="32" t="s">
        <v>105</v>
      </c>
      <c r="J4" s="36" t="s">
        <v>106</v>
      </c>
    </row>
    <row r="5" spans="1:10" ht="59" x14ac:dyDescent="0.45">
      <c r="A5" s="34" t="s">
        <v>326</v>
      </c>
      <c r="B5" s="32" t="s">
        <v>100</v>
      </c>
      <c r="C5" t="s">
        <v>101</v>
      </c>
      <c r="D5" s="19" t="s">
        <v>102</v>
      </c>
      <c r="E5" s="35" t="s">
        <v>2</v>
      </c>
      <c r="F5" s="1" t="s">
        <v>107</v>
      </c>
      <c r="G5" s="35">
        <v>52.5</v>
      </c>
      <c r="H5" s="32" t="s">
        <v>104</v>
      </c>
      <c r="I5" s="32" t="s">
        <v>105</v>
      </c>
      <c r="J5" s="36" t="s">
        <v>106</v>
      </c>
    </row>
  </sheetData>
  <hyperlinks>
    <hyperlink ref="J2" r:id="rId1" xr:uid="{6F28BE3A-DCF8-4BFA-A560-BD5D5DC8EEDF}"/>
    <hyperlink ref="D2" r:id="rId2" tooltip="Go to external page" xr:uid="{A8B71124-9069-4DCA-BED2-05B4FA8BA41D}"/>
    <hyperlink ref="D3" r:id="rId3" tooltip="Go to external page" xr:uid="{C57A27AF-17BC-43D5-B10A-02373F35DD04}"/>
    <hyperlink ref="D4" r:id="rId4" tooltip="Go to external page" xr:uid="{643AB503-387C-4BFF-B304-8B0BE2088F75}"/>
    <hyperlink ref="D5" r:id="rId5" tooltip="Go to external page" xr:uid="{91A89685-DC34-44D2-96BF-94728121BD3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7BADD-45CF-4305-A763-6FDE81D0C203}">
  <dimension ref="A1:M23"/>
  <sheetViews>
    <sheetView workbookViewId="0">
      <selection activeCell="A6" sqref="A6"/>
    </sheetView>
  </sheetViews>
  <sheetFormatPr defaultRowHeight="14.5" x14ac:dyDescent="0.35"/>
  <cols>
    <col min="1" max="1" width="48.1796875" customWidth="1"/>
    <col min="2" max="2" width="23.81640625" customWidth="1"/>
    <col min="3" max="3" width="9.7265625" bestFit="1" customWidth="1"/>
    <col min="4" max="4" width="29.7265625" bestFit="1" customWidth="1"/>
    <col min="5" max="5" width="44.81640625" customWidth="1"/>
    <col min="6" max="6" width="17.26953125" bestFit="1" customWidth="1"/>
    <col min="7" max="7" width="9.453125" customWidth="1"/>
    <col min="8" max="8" width="12.54296875" customWidth="1"/>
    <col min="9" max="9" width="18.453125" customWidth="1"/>
    <col min="10" max="10" width="11.26953125" bestFit="1" customWidth="1"/>
    <col min="11" max="11" width="11.1796875" customWidth="1"/>
    <col min="12" max="12" width="20.453125" bestFit="1" customWidth="1"/>
    <col min="13" max="13" width="36.1796875" bestFit="1" customWidth="1"/>
    <col min="15" max="15" width="14.26953125" customWidth="1"/>
  </cols>
  <sheetData>
    <row r="1" spans="1:13" x14ac:dyDescent="0.35">
      <c r="A1" s="32" t="s">
        <v>72</v>
      </c>
      <c r="B1" s="32" t="s">
        <v>108</v>
      </c>
      <c r="C1" s="32" t="s">
        <v>90</v>
      </c>
      <c r="D1" s="32" t="s">
        <v>91</v>
      </c>
      <c r="E1" s="32" t="s">
        <v>92</v>
      </c>
      <c r="F1" s="32" t="s">
        <v>93</v>
      </c>
      <c r="G1" s="32" t="s">
        <v>109</v>
      </c>
      <c r="H1" s="32" t="s">
        <v>110</v>
      </c>
      <c r="I1" s="32" t="s">
        <v>94</v>
      </c>
      <c r="J1" s="32" t="s">
        <v>95</v>
      </c>
      <c r="K1" s="32" t="s">
        <v>96</v>
      </c>
      <c r="L1" s="32" t="s">
        <v>97</v>
      </c>
      <c r="M1" s="32" t="s">
        <v>98</v>
      </c>
    </row>
    <row r="2" spans="1:13" ht="58" x14ac:dyDescent="0.35">
      <c r="A2" s="34" t="s">
        <v>111</v>
      </c>
      <c r="B2" t="s">
        <v>112</v>
      </c>
      <c r="C2" s="32" t="s">
        <v>113</v>
      </c>
      <c r="D2" s="32" t="s">
        <v>114</v>
      </c>
      <c r="E2" s="19" t="s">
        <v>115</v>
      </c>
      <c r="F2" s="35">
        <v>0</v>
      </c>
      <c r="G2" s="35">
        <v>0</v>
      </c>
      <c r="I2" t="s">
        <v>103</v>
      </c>
      <c r="J2" s="35">
        <v>0</v>
      </c>
      <c r="K2" s="35"/>
    </row>
    <row r="3" spans="1:13" ht="87" x14ac:dyDescent="0.35">
      <c r="A3" s="34" t="s">
        <v>116</v>
      </c>
      <c r="B3" t="s">
        <v>112</v>
      </c>
      <c r="C3" s="32" t="s">
        <v>113</v>
      </c>
      <c r="D3" s="32" t="s">
        <v>114</v>
      </c>
      <c r="E3" s="19" t="s">
        <v>115</v>
      </c>
      <c r="F3" s="35" t="s">
        <v>1</v>
      </c>
      <c r="G3" s="35">
        <v>27.5</v>
      </c>
      <c r="H3" s="32" t="s">
        <v>117</v>
      </c>
      <c r="I3" s="35" t="s">
        <v>118</v>
      </c>
      <c r="J3" s="35">
        <v>495</v>
      </c>
      <c r="K3" s="32" t="s">
        <v>119</v>
      </c>
      <c r="L3" s="32" t="s">
        <v>120</v>
      </c>
      <c r="M3" s="19" t="s">
        <v>121</v>
      </c>
    </row>
    <row r="4" spans="1:13" ht="43.5" x14ac:dyDescent="0.35">
      <c r="A4" s="16" t="s">
        <v>122</v>
      </c>
      <c r="B4" t="s">
        <v>123</v>
      </c>
      <c r="C4" s="32" t="s">
        <v>124</v>
      </c>
      <c r="D4" s="32" t="s">
        <v>114</v>
      </c>
      <c r="E4" s="19" t="s">
        <v>115</v>
      </c>
      <c r="F4" s="35" t="s">
        <v>125</v>
      </c>
      <c r="G4" s="35">
        <v>0</v>
      </c>
      <c r="H4" s="32"/>
      <c r="I4" t="s">
        <v>103</v>
      </c>
      <c r="J4" s="35">
        <v>0</v>
      </c>
      <c r="K4" s="35"/>
      <c r="L4" s="32"/>
      <c r="M4" s="19"/>
    </row>
    <row r="5" spans="1:13" ht="58" x14ac:dyDescent="0.35">
      <c r="A5" s="16" t="s">
        <v>330</v>
      </c>
      <c r="B5" t="s">
        <v>123</v>
      </c>
      <c r="C5" s="32" t="s">
        <v>124</v>
      </c>
      <c r="D5" s="32" t="s">
        <v>114</v>
      </c>
      <c r="E5" s="19" t="s">
        <v>115</v>
      </c>
      <c r="F5" s="35" t="s">
        <v>126</v>
      </c>
      <c r="G5" s="35">
        <v>33.299999999999997</v>
      </c>
      <c r="H5" s="32" t="s">
        <v>119</v>
      </c>
      <c r="I5" s="35" t="s">
        <v>127</v>
      </c>
      <c r="J5" s="35">
        <v>100</v>
      </c>
      <c r="K5" s="32" t="s">
        <v>119</v>
      </c>
      <c r="L5" s="32" t="s">
        <v>120</v>
      </c>
      <c r="M5" s="19" t="s">
        <v>121</v>
      </c>
    </row>
    <row r="6" spans="1:13" ht="58" x14ac:dyDescent="0.35">
      <c r="A6" s="16" t="s">
        <v>128</v>
      </c>
      <c r="B6" t="s">
        <v>123</v>
      </c>
      <c r="C6" s="32" t="s">
        <v>124</v>
      </c>
      <c r="D6" s="32" t="s">
        <v>114</v>
      </c>
      <c r="E6" s="19" t="s">
        <v>115</v>
      </c>
      <c r="F6" s="35" t="s">
        <v>129</v>
      </c>
      <c r="G6" s="35">
        <v>33.299999999999997</v>
      </c>
      <c r="H6" s="32" t="s">
        <v>119</v>
      </c>
      <c r="I6" s="35" t="s">
        <v>127</v>
      </c>
      <c r="J6" s="35">
        <v>100</v>
      </c>
      <c r="K6" s="32" t="s">
        <v>119</v>
      </c>
      <c r="L6" s="32" t="s">
        <v>120</v>
      </c>
      <c r="M6" s="19" t="s">
        <v>121</v>
      </c>
    </row>
    <row r="7" spans="1:13" ht="72.5" x14ac:dyDescent="0.35">
      <c r="A7" s="16" t="s">
        <v>329</v>
      </c>
      <c r="B7" t="s">
        <v>123</v>
      </c>
      <c r="C7" s="32" t="s">
        <v>124</v>
      </c>
      <c r="D7" s="32" t="s">
        <v>114</v>
      </c>
      <c r="E7" s="19" t="s">
        <v>115</v>
      </c>
      <c r="F7" s="35" t="s">
        <v>130</v>
      </c>
      <c r="G7" s="35">
        <v>62.5</v>
      </c>
      <c r="H7" s="32" t="s">
        <v>119</v>
      </c>
      <c r="I7" s="35" t="s">
        <v>131</v>
      </c>
      <c r="J7" s="35">
        <v>250</v>
      </c>
      <c r="K7" s="32" t="s">
        <v>119</v>
      </c>
      <c r="L7" s="32" t="s">
        <v>120</v>
      </c>
      <c r="M7" s="19" t="s">
        <v>121</v>
      </c>
    </row>
    <row r="9" spans="1:13" x14ac:dyDescent="0.35">
      <c r="A9" s="16"/>
    </row>
    <row r="10" spans="1:13" x14ac:dyDescent="0.35">
      <c r="A10" s="16"/>
    </row>
    <row r="22" spans="4:5" x14ac:dyDescent="0.35">
      <c r="D22">
        <v>225</v>
      </c>
    </row>
    <row r="23" spans="4:5" x14ac:dyDescent="0.35">
      <c r="D23">
        <v>4</v>
      </c>
      <c r="E23">
        <f>D22/4</f>
        <v>56.25</v>
      </c>
    </row>
  </sheetData>
  <hyperlinks>
    <hyperlink ref="M5" r:id="rId1" xr:uid="{462ECA70-6219-4901-B5B3-6332E8DC89A8}"/>
    <hyperlink ref="M6" r:id="rId2" xr:uid="{46F3DC09-023D-4A7A-9512-CAC1227B1C9C}"/>
    <hyperlink ref="M7" r:id="rId3" xr:uid="{9CC9F344-83F7-4C7F-90F7-C8695C08DD5E}"/>
    <hyperlink ref="M3" r:id="rId4" xr:uid="{DA5AC293-2D46-42DF-B640-DFAE5F651EE7}"/>
    <hyperlink ref="E5" r:id="rId5" tooltip="Go to external page" xr:uid="{9C48FF42-EAB1-4E9F-8518-CDCC0BFA139D}"/>
    <hyperlink ref="E6" r:id="rId6" tooltip="Go to external page" xr:uid="{8C879A61-5953-4066-AEA2-23AFA292CE53}"/>
    <hyperlink ref="E7" r:id="rId7" xr:uid="{D56FCEA8-81DC-485B-A06B-70E317DDA127}"/>
    <hyperlink ref="E3" r:id="rId8" tooltip="Go to external page" xr:uid="{281A1871-BAE4-48D4-950A-13B0381424F1}"/>
    <hyperlink ref="E2" r:id="rId9" tooltip="Go to external page" xr:uid="{4E6CCF13-EDAE-4F2E-B7CF-ED29E1BC9FEE}"/>
    <hyperlink ref="E4" r:id="rId10" tooltip="Go to external page" xr:uid="{0825E7E8-7EF1-4FF0-80B2-B723252F299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373A-4707-4FA2-B41D-06C9FAA04708}">
  <dimension ref="A1:L3"/>
  <sheetViews>
    <sheetView workbookViewId="0">
      <selection activeCell="D24" sqref="D24"/>
    </sheetView>
  </sheetViews>
  <sheetFormatPr defaultRowHeight="14.5" x14ac:dyDescent="0.35"/>
  <cols>
    <col min="1" max="1" width="36.7265625" customWidth="1"/>
    <col min="2" max="2" width="9.7265625" bestFit="1" customWidth="1"/>
    <col min="3" max="3" width="27.1796875" bestFit="1" customWidth="1"/>
    <col min="4" max="4" width="41.54296875" bestFit="1" customWidth="1"/>
    <col min="5" max="5" width="17.26953125" bestFit="1" customWidth="1"/>
    <col min="6" max="6" width="11.26953125" bestFit="1" customWidth="1"/>
    <col min="7" max="7" width="13.81640625" customWidth="1"/>
    <col min="8" max="8" width="10.453125" customWidth="1"/>
    <col min="11" max="11" width="20.453125" bestFit="1" customWidth="1"/>
    <col min="12" max="12" width="36.1796875" bestFit="1" customWidth="1"/>
  </cols>
  <sheetData>
    <row r="1" spans="1:12" x14ac:dyDescent="0.35">
      <c r="A1" s="32" t="s">
        <v>72</v>
      </c>
      <c r="B1" s="32" t="s">
        <v>90</v>
      </c>
      <c r="C1" s="32" t="s">
        <v>91</v>
      </c>
      <c r="D1" s="32" t="s">
        <v>92</v>
      </c>
      <c r="E1" s="32" t="s">
        <v>93</v>
      </c>
      <c r="F1" s="32" t="s">
        <v>109</v>
      </c>
      <c r="G1" s="32" t="s">
        <v>110</v>
      </c>
      <c r="H1" s="32" t="s">
        <v>94</v>
      </c>
      <c r="I1" s="32" t="s">
        <v>95</v>
      </c>
      <c r="J1" s="32" t="s">
        <v>96</v>
      </c>
      <c r="K1" s="32" t="s">
        <v>97</v>
      </c>
      <c r="L1" s="32" t="s">
        <v>98</v>
      </c>
    </row>
    <row r="2" spans="1:12" ht="43.5" x14ac:dyDescent="0.35">
      <c r="A2" s="34" t="s">
        <v>133</v>
      </c>
      <c r="B2" s="32" t="s">
        <v>113</v>
      </c>
      <c r="C2" s="32" t="s">
        <v>134</v>
      </c>
      <c r="D2" s="19" t="s">
        <v>135</v>
      </c>
      <c r="E2" s="35">
        <v>0</v>
      </c>
      <c r="F2" s="35">
        <v>0</v>
      </c>
      <c r="H2" t="s">
        <v>103</v>
      </c>
      <c r="I2">
        <v>0</v>
      </c>
    </row>
    <row r="3" spans="1:12" ht="89" x14ac:dyDescent="0.35">
      <c r="A3" s="16" t="s">
        <v>322</v>
      </c>
      <c r="B3" s="32" t="s">
        <v>113</v>
      </c>
      <c r="C3" s="32" t="s">
        <v>134</v>
      </c>
      <c r="D3" s="19" t="s">
        <v>135</v>
      </c>
      <c r="E3" s="35" t="s">
        <v>0</v>
      </c>
      <c r="F3" s="35">
        <v>104</v>
      </c>
      <c r="G3" s="32" t="s">
        <v>136</v>
      </c>
      <c r="H3" s="32" t="s">
        <v>118</v>
      </c>
      <c r="I3" s="32">
        <v>1772</v>
      </c>
      <c r="J3" s="37" t="s">
        <v>137</v>
      </c>
      <c r="K3" s="32" t="s">
        <v>138</v>
      </c>
      <c r="L3" s="19" t="s">
        <v>139</v>
      </c>
    </row>
  </sheetData>
  <hyperlinks>
    <hyperlink ref="L3" r:id="rId1" xr:uid="{300AA8F8-6335-4ADF-8E4A-5770E806F37D}"/>
    <hyperlink ref="D3" r:id="rId2" xr:uid="{7669902D-4E0D-4C36-BCF8-BA0166953C70}"/>
    <hyperlink ref="D2" r:id="rId3" xr:uid="{B558CFFA-3578-4BA1-9977-C428CB6E5B2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11BA6-065A-4021-BD0C-DF81008C657F}">
  <dimension ref="A1:B10"/>
  <sheetViews>
    <sheetView workbookViewId="0">
      <selection activeCell="L36" sqref="L36"/>
    </sheetView>
  </sheetViews>
  <sheetFormatPr defaultRowHeight="14.5" x14ac:dyDescent="0.35"/>
  <cols>
    <col min="1" max="1" width="13.54296875" customWidth="1"/>
    <col min="2" max="2" width="13.81640625" customWidth="1"/>
  </cols>
  <sheetData>
    <row r="1" spans="1:2" x14ac:dyDescent="0.35">
      <c r="A1" t="s">
        <v>303</v>
      </c>
      <c r="B1" t="s">
        <v>300</v>
      </c>
    </row>
    <row r="2" spans="1:2" x14ac:dyDescent="0.35">
      <c r="A2" s="1" t="s">
        <v>262</v>
      </c>
      <c r="B2">
        <v>0.33</v>
      </c>
    </row>
    <row r="3" spans="1:2" x14ac:dyDescent="0.35">
      <c r="A3" s="1" t="s">
        <v>187</v>
      </c>
      <c r="B3">
        <v>1.43</v>
      </c>
    </row>
    <row r="4" spans="1:2" x14ac:dyDescent="0.35">
      <c r="A4" s="1" t="s">
        <v>260</v>
      </c>
      <c r="B4">
        <v>0.02</v>
      </c>
    </row>
    <row r="5" spans="1:2" x14ac:dyDescent="0.35">
      <c r="A5" s="1" t="s">
        <v>259</v>
      </c>
      <c r="B5">
        <v>0.23</v>
      </c>
    </row>
    <row r="6" spans="1:2" x14ac:dyDescent="0.35">
      <c r="A6" s="1" t="s">
        <v>189</v>
      </c>
      <c r="B6">
        <v>3.18</v>
      </c>
    </row>
    <row r="7" spans="1:2" x14ac:dyDescent="0.35">
      <c r="A7" s="1" t="s">
        <v>191</v>
      </c>
      <c r="B7">
        <v>0.21</v>
      </c>
    </row>
    <row r="8" spans="1:2" x14ac:dyDescent="0.35">
      <c r="A8" s="1" t="s">
        <v>197</v>
      </c>
      <c r="B8">
        <v>0.06</v>
      </c>
    </row>
    <row r="9" spans="1:2" x14ac:dyDescent="0.35">
      <c r="A9" s="1" t="s">
        <v>194</v>
      </c>
      <c r="B9">
        <v>0.76</v>
      </c>
    </row>
    <row r="10" spans="1:2" x14ac:dyDescent="0.35">
      <c r="A10" s="1" t="s">
        <v>261</v>
      </c>
      <c r="B10">
        <v>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6BB7-7A06-4ACD-A9A1-8F20D0A723B6}">
  <dimension ref="A1:B15"/>
  <sheetViews>
    <sheetView workbookViewId="0">
      <selection activeCell="I27" sqref="I27"/>
    </sheetView>
  </sheetViews>
  <sheetFormatPr defaultRowHeight="14.5" x14ac:dyDescent="0.35"/>
  <cols>
    <col min="2" max="2" width="122.54296875" customWidth="1"/>
  </cols>
  <sheetData>
    <row r="1" spans="1:2" x14ac:dyDescent="0.35">
      <c r="A1" s="32" t="s">
        <v>89</v>
      </c>
      <c r="B1" t="s">
        <v>72</v>
      </c>
    </row>
    <row r="2" spans="1:2" x14ac:dyDescent="0.35">
      <c r="A2" s="1">
        <v>1</v>
      </c>
      <c r="B2" s="33" t="s">
        <v>144</v>
      </c>
    </row>
    <row r="3" spans="1:2" x14ac:dyDescent="0.35">
      <c r="A3" s="1">
        <v>2</v>
      </c>
      <c r="B3" t="s">
        <v>310</v>
      </c>
    </row>
    <row r="14" spans="1:2" x14ac:dyDescent="0.35">
      <c r="A14" s="1"/>
    </row>
    <row r="15" spans="1:2" x14ac:dyDescent="0.35">
      <c r="A15"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2C72A1DD75CA4D87E39FE37B04C3D3" ma:contentTypeVersion="17" ma:contentTypeDescription="Create a new document." ma:contentTypeScope="" ma:versionID="df2f41b8cf8911f1d6517ec81b542661">
  <xsd:schema xmlns:xsd="http://www.w3.org/2001/XMLSchema" xmlns:xs="http://www.w3.org/2001/XMLSchema" xmlns:p="http://schemas.microsoft.com/office/2006/metadata/properties" xmlns:ns2="6584b4ba-af75-4ac8-8379-7172592f8823" xmlns:ns3="a9e4a452-7199-439f-b4c2-3c6fe4528eb3" xmlns:ns4="bf3d09fe-6738-443d-9673-b7ff0d7dd09c" targetNamespace="http://schemas.microsoft.com/office/2006/metadata/properties" ma:root="true" ma:fieldsID="4c9b8f8302b5d932af5dac8f68d1b6fe" ns2:_="" ns3:_="" ns4:_="">
    <xsd:import namespace="6584b4ba-af75-4ac8-8379-7172592f8823"/>
    <xsd:import namespace="a9e4a452-7199-439f-b4c2-3c6fe4528eb3"/>
    <xsd:import namespace="bf3d09fe-6738-443d-9673-b7ff0d7dd09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4:TaxCatchAll"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84b4ba-af75-4ac8-8379-7172592f88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90e11c-1d58-4a8b-9e3e-7b4984dfdb43"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e4a452-7199-439f-b4c2-3c6fe4528eb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3d09fe-6738-443d-9673-b7ff0d7dd09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2b1470b-29f3-425a-b62b-0ed47345bad7}" ma:internalName="TaxCatchAll" ma:showField="CatchAllData" ma:web="a9e4a452-7199-439f-b4c2-3c6fe4528e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f3d09fe-6738-443d-9673-b7ff0d7dd09c" xsi:nil="true"/>
    <lcf76f155ced4ddcb4097134ff3c332f xmlns="6584b4ba-af75-4ac8-8379-7172592f88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F0D964-31D0-4B5A-8378-6D3110EC5FEE}">
  <ds:schemaRefs>
    <ds:schemaRef ds:uri="http://schemas.microsoft.com/sharepoint/v3/contenttype/forms"/>
  </ds:schemaRefs>
</ds:datastoreItem>
</file>

<file path=customXml/itemProps2.xml><?xml version="1.0" encoding="utf-8"?>
<ds:datastoreItem xmlns:ds="http://schemas.openxmlformats.org/officeDocument/2006/customXml" ds:itemID="{AE7EFCBE-3C40-48DC-BF85-0D7337D81E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84b4ba-af75-4ac8-8379-7172592f8823"/>
    <ds:schemaRef ds:uri="a9e4a452-7199-439f-b4c2-3c6fe4528eb3"/>
    <ds:schemaRef ds:uri="bf3d09fe-6738-443d-9673-b7ff0d7dd0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FF31D7-5010-45F4-82C6-53317207A7FD}">
  <ds:schemaRefs>
    <ds:schemaRef ds:uri="http://schemas.microsoft.com/office/2006/metadata/properties"/>
    <ds:schemaRef ds:uri="http://schemas.microsoft.com/office/infopath/2007/PartnerControls"/>
    <ds:schemaRef ds:uri="bf3d09fe-6738-443d-9673-b7ff0d7dd09c"/>
    <ds:schemaRef ds:uri="6584b4ba-af75-4ac8-8379-7172592f88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fields_metadata</vt:lpstr>
      <vt:lpstr>soil_data</vt:lpstr>
      <vt:lpstr>liming_factor_data</vt:lpstr>
      <vt:lpstr>p_factor_data</vt:lpstr>
      <vt:lpstr>k_factor_data</vt:lpstr>
      <vt:lpstr>detection_limit_data</vt:lpstr>
      <vt:lpstr>notes_data</vt:lpstr>
    </vt:vector>
  </TitlesOfParts>
  <Company>IT Assist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Holland</dc:creator>
  <cp:lastModifiedBy>Margaret Glendining</cp:lastModifiedBy>
  <dcterms:created xsi:type="dcterms:W3CDTF">2013-01-10T12:13:20Z</dcterms:created>
  <dcterms:modified xsi:type="dcterms:W3CDTF">2023-11-06T10:24:34Z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0x010100622C72A1DD75CA4D87E39FE37B04C3D3</vt:lpwstr>
  </property>
  <property fmtid="{D5CDD505-2E9C-101B-9397-08002B2CF9AE}" pid="3" name="MediaServiceImageTags">
    <vt:lpwstr/>
  </property>
</Properties>
</file>