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General/Woburn expts/Woburn Erosion Expt WRN20/yields/"/>
    </mc:Choice>
  </mc:AlternateContent>
  <xr:revisionPtr revIDLastSave="1209" documentId="8_{55940AAE-A49A-4319-AD1C-6CD8D405341F}" xr6:coauthVersionLast="47" xr6:coauthVersionMax="47" xr10:uidLastSave="{94E50E70-FF6B-4F13-BDA2-751AF0E836A4}"/>
  <bookViews>
    <workbookView xWindow="-120" yWindow="-16320" windowWidth="29040" windowHeight="15840" xr2:uid="{E5D2D046-59C1-4B48-AE90-BA2342879B2E}"/>
  </bookViews>
  <sheets>
    <sheet name="README" sheetId="4" r:id="rId1"/>
    <sheet name="field_metadata" sheetId="2" r:id="rId2"/>
    <sheet name="yield_data" sheetId="1" r:id="rId3"/>
    <sheet name="crop_types_data" sheetId="3" r:id="rId4"/>
    <sheet name="tillage_factor_data" sheetId="7" r:id="rId5"/>
    <sheet name="cultivation_factor_data" sheetId="6" r:id="rId6"/>
    <sheet name="notes_data" sheetId="5" r:id="rId7"/>
  </sheets>
  <definedNames>
    <definedName name="_xlnm._FilterDatabase" localSheetId="2" hidden="1">yield_data!$A$1:$H$97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97" i="1" l="1"/>
  <c r="Z96" i="1"/>
  <c r="Z95" i="1"/>
  <c r="Z94" i="1"/>
  <c r="Z93" i="1"/>
  <c r="Z92" i="1"/>
  <c r="Z91" i="1"/>
  <c r="Z90" i="1"/>
  <c r="Z89" i="1"/>
  <c r="Z88" i="1"/>
  <c r="Z87" i="1"/>
  <c r="Z86" i="1"/>
  <c r="Z85" i="1"/>
  <c r="Z84" i="1"/>
  <c r="Z83" i="1"/>
  <c r="Z82" i="1"/>
</calcChain>
</file>

<file path=xl/sharedStrings.xml><?xml version="1.0" encoding="utf-8"?>
<sst xmlns="http://schemas.openxmlformats.org/spreadsheetml/2006/main" count="996" uniqueCount="283">
  <si>
    <t>harvest year</t>
  </si>
  <si>
    <t>plot</t>
  </si>
  <si>
    <t>sub-plot</t>
  </si>
  <si>
    <t>block</t>
  </si>
  <si>
    <t>treatment</t>
  </si>
  <si>
    <t>ware_%</t>
  </si>
  <si>
    <t>clean_beet</t>
  </si>
  <si>
    <t>sugar_%</t>
  </si>
  <si>
    <t xml:space="preserve">	ACB</t>
  </si>
  <si>
    <t xml:space="preserve">	KM</t>
  </si>
  <si>
    <t xml:space="preserve">	NAM</t>
  </si>
  <si>
    <t xml:space="preserve">	AN</t>
  </si>
  <si>
    <t xml:space="preserve">	ANS</t>
  </si>
  <si>
    <t>fodder_beet_fresh_wt</t>
  </si>
  <si>
    <t>foddder_beet_%DM</t>
  </si>
  <si>
    <t>T1</t>
  </si>
  <si>
    <t>U</t>
  </si>
  <si>
    <t>M</t>
  </si>
  <si>
    <t xml:space="preserve">	spring barley</t>
  </si>
  <si>
    <t xml:space="preserve">	potatoes</t>
  </si>
  <si>
    <t xml:space="preserve">	winter wheat</t>
  </si>
  <si>
    <t xml:space="preserve">	winter barley</t>
  </si>
  <si>
    <t xml:space="preserve">	sugar beet</t>
  </si>
  <si>
    <t xml:space="preserve">	fodder beet</t>
  </si>
  <si>
    <t>T4</t>
  </si>
  <si>
    <t>A</t>
  </si>
  <si>
    <t>S</t>
  </si>
  <si>
    <t>T3</t>
  </si>
  <si>
    <t>T2</t>
  </si>
  <si>
    <t>crop_name</t>
  </si>
  <si>
    <t>latin_name</t>
  </si>
  <si>
    <t>crop_name_rdfType</t>
  </si>
  <si>
    <t>spring barley</t>
  </si>
  <si>
    <t>hordeum vulgare</t>
  </si>
  <si>
    <t>winter wheat</t>
  </si>
  <si>
    <t>triticum aestivum</t>
  </si>
  <si>
    <t>winter barley</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</si>
  <si>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</si>
  <si>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</si>
  <si>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</si>
  <si>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</si>
  <si>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</si>
  <si>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</si>
  <si>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</si>
  <si>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</si>
  <si>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</si>
  <si>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</si>
  <si>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</si>
  <si>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</si>
  <si>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grain_data</t>
  </si>
  <si>
    <t>crop_types_data</t>
  </si>
  <si>
    <t>Crop types</t>
  </si>
  <si>
    <t>List of crops grown with Latin names and AGROVOC concepts.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</si>
  <si>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</si>
  <si>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</si>
  <si>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</si>
  <si>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</si>
  <si>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</si>
  <si>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</si>
  <si>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</si>
  <si>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</si>
  <si>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</si>
  <si>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</si>
  <si>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</si>
  <si>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</si>
  <si>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</si>
  <si>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</si>
  <si>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resource</t>
  </si>
  <si>
    <t>name</t>
  </si>
  <si>
    <t>title</t>
  </si>
  <si>
    <t>type</t>
  </si>
  <si>
    <t>rdfType</t>
  </si>
  <si>
    <t>format</t>
  </si>
  <si>
    <t>measurement_unit</t>
  </si>
  <si>
    <t>missingValues</t>
  </si>
  <si>
    <t>constraints</t>
  </si>
  <si>
    <t>reference</t>
  </si>
  <si>
    <t>string</t>
  </si>
  <si>
    <t>http://schema.org/name</t>
  </si>
  <si>
    <t>Plot</t>
  </si>
  <si>
    <t>http://purl.obolibrary.org/obo/STATO_0000447</t>
  </si>
  <si>
    <t>Block</t>
  </si>
  <si>
    <t>http://purl.obolibrary.org/obo/AGRO_00000303</t>
  </si>
  <si>
    <t>sub_plot</t>
  </si>
  <si>
    <t>Sub-plot</t>
  </si>
  <si>
    <t>http://purl.obolibrary.org/obo/STATO_0000448</t>
  </si>
  <si>
    <t>harvest_year</t>
  </si>
  <si>
    <t>Year in which crop harvested</t>
  </si>
  <si>
    <t>year</t>
  </si>
  <si>
    <t>https://schema.org/Date</t>
  </si>
  <si>
    <t xml:space="preserve">Year crop harvested. It may have been sown the previous autumn, if it is a winter crop. </t>
  </si>
  <si>
    <t>crop_type</t>
  </si>
  <si>
    <t>Crop type grown</t>
  </si>
  <si>
    <t>http://aims.fao.org/aos/agrovoc/c_1972</t>
  </si>
  <si>
    <t>crop_types_data.crop_name</t>
  </si>
  <si>
    <t>number</t>
  </si>
  <si>
    <r>
      <t>t ha</t>
    </r>
    <r>
      <rPr>
        <vertAlign val="superscript"/>
        <sz val="11"/>
        <color theme="1"/>
        <rFont val="Calibri"/>
        <family val="2"/>
        <scheme val="minor"/>
      </rPr>
      <t>-1</t>
    </r>
  </si>
  <si>
    <t>*</t>
  </si>
  <si>
    <t>%</t>
  </si>
  <si>
    <t>note</t>
  </si>
  <si>
    <t>Note</t>
  </si>
  <si>
    <t>integer</t>
  </si>
  <si>
    <t>notes_data.note_id</t>
  </si>
  <si>
    <t>Whether notes are applied or not</t>
  </si>
  <si>
    <t>Crop name</t>
  </si>
  <si>
    <t>primary key</t>
  </si>
  <si>
    <t>English name of crop type</t>
  </si>
  <si>
    <t>Latin name</t>
  </si>
  <si>
    <t>Latin botanical name of crop type</t>
  </si>
  <si>
    <t>Crop name rdfType</t>
  </si>
  <si>
    <t>uri</t>
  </si>
  <si>
    <t>Description</t>
  </si>
  <si>
    <t>http://schema.org/description</t>
  </si>
  <si>
    <t>years</t>
  </si>
  <si>
    <t>Years of treatment</t>
  </si>
  <si>
    <t>Years in which the treatment factor is applied</t>
  </si>
  <si>
    <t>treatment_factor</t>
  </si>
  <si>
    <t>treatment_factor_rdfType</t>
  </si>
  <si>
    <t>Name of the factor level</t>
  </si>
  <si>
    <t>frequency</t>
  </si>
  <si>
    <t>How frequently factor level applied</t>
  </si>
  <si>
    <t>https://schema.org/frequency</t>
  </si>
  <si>
    <t>Treatment form rdfType</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</si>
  <si>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</si>
  <si>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How frequently the  treatment factor is applied, eg annually</t>
  </si>
  <si>
    <t>note_id</t>
  </si>
  <si>
    <t>Note identification</t>
  </si>
  <si>
    <t>Note number</t>
  </si>
  <si>
    <t>yield_data</t>
  </si>
  <si>
    <t>cultivation_factor_data</t>
  </si>
  <si>
    <t>Cultivation treatment factor level descriptions</t>
  </si>
  <si>
    <t>Describes the different cultivation treatment factor levels used</t>
  </si>
  <si>
    <t>Tillage treatment factor level descriptions</t>
  </si>
  <si>
    <t xml:space="preserve">Describes the different tillage treatment factor levels </t>
  </si>
  <si>
    <t>Additional explanatory notes for records in the yield data table</t>
  </si>
  <si>
    <t>Crop yield data</t>
  </si>
  <si>
    <t>tillage_factor_data</t>
  </si>
  <si>
    <t>https://doi.org/10.23637/wrn20-yield-01</t>
  </si>
  <si>
    <t>https://aims.fao.org/aos/agrovoc/c_823</t>
  </si>
  <si>
    <t>potatoes</t>
  </si>
  <si>
    <t>solanum tuberosum</t>
  </si>
  <si>
    <t>https://aims.fao.org/aos/agrovoc/c_13551</t>
  </si>
  <si>
    <t>https://aims.fao.org/aos/agrovoc/c_8412</t>
  </si>
  <si>
    <t>sugar beet</t>
  </si>
  <si>
    <t>fodder beet</t>
  </si>
  <si>
    <t>beta vulgaris</t>
  </si>
  <si>
    <t>http://aims.fao.org/aos/agrovoc/c_7499</t>
  </si>
  <si>
    <t>http://aims.fao.org/aos/agrovoc/c_4576</t>
  </si>
  <si>
    <t>annual vegetable root crop, grown for tubers for human consumption</t>
  </si>
  <si>
    <t>annual vegetable root crop, grown for sugar content</t>
  </si>
  <si>
    <t>annual vegetable root crop, grown as fodder for farm livestock</t>
  </si>
  <si>
    <t>tillage</t>
  </si>
  <si>
    <t>grain_yield</t>
  </si>
  <si>
    <t>straw_yield</t>
  </si>
  <si>
    <t>tuber_yield</t>
  </si>
  <si>
    <t>clean sugar beet</t>
  </si>
  <si>
    <t>total_sugar</t>
  </si>
  <si>
    <t>Cultivation treatment</t>
  </si>
  <si>
    <t>Tillage treatment</t>
  </si>
  <si>
    <t>Treatment code</t>
  </si>
  <si>
    <t>Woburn Erosion Reference Experiment crop yields</t>
  </si>
  <si>
    <t>Quinton and Catt, 2004</t>
  </si>
  <si>
    <t>10.1111/j.1475-2743.2004.tb00379.x</t>
  </si>
  <si>
    <t>Crop yield in the Woburn Erosion Reference Experiment on sandy soil at Woburn, England</t>
  </si>
  <si>
    <t>sowing_date</t>
  </si>
  <si>
    <t>harvest_date</t>
  </si>
  <si>
    <t>Fodder beet harvest date ranged from 29/10/1998 to 10/11/1998. It was harvested by hand because of problems finding a suitable harvester (Quinton and Catt, 2004)</t>
  </si>
  <si>
    <t>Harvest date</t>
  </si>
  <si>
    <t>date</t>
  </si>
  <si>
    <t>dd/mm/yyyy</t>
  </si>
  <si>
    <t>Sowing or planting date of this crop</t>
  </si>
  <si>
    <t>Harvest date of this crop</t>
  </si>
  <si>
    <t>Pot number, 1-8</t>
  </si>
  <si>
    <t>tillage_type</t>
  </si>
  <si>
    <t>factor_level_code</t>
  </si>
  <si>
    <t>minimal</t>
  </si>
  <si>
    <t>standard</t>
  </si>
  <si>
    <t>1988-1998</t>
  </si>
  <si>
    <t>annual</t>
  </si>
  <si>
    <t>Beta vulgaris subsp. Vulgaris</t>
  </si>
  <si>
    <t xml:space="preserve">annual cereal, sown in the spring, not requiring vernalization. </t>
  </si>
  <si>
    <t xml:space="preserve">annual cereal, sown in the autumn, requiring vernalization (a cold period) to initiate flowering. </t>
  </si>
  <si>
    <r>
      <t>http://aims.fao.org/aos/agrovoc/c_7771</t>
    </r>
    <r>
      <rPr>
        <sz val="7"/>
        <color rgb="FF333333"/>
        <rFont val="Arial"/>
        <family val="2"/>
      </rPr>
      <t> </t>
    </r>
  </si>
  <si>
    <t>General description of tillage type - minimal or standard</t>
  </si>
  <si>
    <t>Tillage type</t>
  </si>
  <si>
    <t>Factor level code</t>
  </si>
  <si>
    <t>http://purl.obolibrary.org/obo/STATO_0000265</t>
  </si>
  <si>
    <t xml:space="preserve">Treatment factor </t>
  </si>
  <si>
    <t>http://purl.obolibrary.org/obo/NCIT_C164385</t>
  </si>
  <si>
    <t>Detailed description of the tillage factor level</t>
  </si>
  <si>
    <t>The code for the tillage factor level</t>
  </si>
  <si>
    <t>https://schema.org/identifier</t>
  </si>
  <si>
    <t>A controlled vocabulary URI for the treatment factor</t>
  </si>
  <si>
    <t>Additional explanatory notes for records in the yield_data_table</t>
  </si>
  <si>
    <t>A controlled vocabulary URI for the crop type</t>
  </si>
  <si>
    <t>General description of the crop type</t>
  </si>
  <si>
    <t>cultivation_direction</t>
  </si>
  <si>
    <t>Up_and_down slope direction of cultivation</t>
  </si>
  <si>
    <t>Across_slope direction of cultivation</t>
  </si>
  <si>
    <t xml:space="preserve">Block number 1 or 2. </t>
  </si>
  <si>
    <t>Treatment code, T1, T2, T3 or T4</t>
  </si>
  <si>
    <t>General description of cultivation direction: up_and_down or across the slope</t>
  </si>
  <si>
    <t>Detailed description of the cultivation direction factor level</t>
  </si>
  <si>
    <t>The code for the cultivation direction factor level</t>
  </si>
  <si>
    <t>cultivation_direction_type</t>
  </si>
  <si>
    <t>Up_and_down_slope</t>
  </si>
  <si>
    <t>Across_slope</t>
  </si>
  <si>
    <t>Yield of harvested cereal grain at 85% dry matter</t>
  </si>
  <si>
    <t>Yield of harvested cereal straw at 85% dry matter</t>
  </si>
  <si>
    <t>Total yield of harvested clean tubers at fresh weight</t>
  </si>
  <si>
    <t>Total sugar</t>
  </si>
  <si>
    <t xml:space="preserve">Standard tillage:  cereal straw baled and removed, potato haulm and beet tops raked up and removed, plots mouldboard ploughed to 25cm depth. Between crops soil was in bare fallow after ploughing. </t>
  </si>
  <si>
    <t xml:space="preserve">Minimal tillage: cereal straw chopped, potato haulms pulverised and retained and beet tops retained, both partially incorporated by shallow tines or discs to 10cm depth. Between crops soil was left in post-harvest condition, covered with stubble and crop residues until cultivated for the seedbed. </t>
  </si>
  <si>
    <t>Tillage treatment: Minimal, with residue incorporation (M) or standard with crop residues removed (S). See tillage_factor_data for more information.</t>
  </si>
  <si>
    <t>tillage_factor_data.factor_level_code</t>
  </si>
  <si>
    <t>cultivation_factor_data.factor_level_code</t>
  </si>
  <si>
    <t>Cultivation treatment: Up and down the slope (U) or across the slope (A). See cultivation_factor_data for more information</t>
  </si>
  <si>
    <t>Name of crop grown in this harvest year. See crop_types_data for more information</t>
  </si>
  <si>
    <t xml:space="preserve">	t/ha</t>
  </si>
  <si>
    <t xml:space="preserve">Percentage of harvested potato tubers that are 'ware', ie retained by a 3.81 cm (1.5 inch) riddle, large enough to be sold. </t>
  </si>
  <si>
    <t>Percentage sugar</t>
  </si>
  <si>
    <t xml:space="preserve">Percentage of sugar in harvested clean beet. </t>
  </si>
  <si>
    <t>Tuber yield</t>
  </si>
  <si>
    <t>Percentage ware potatoes</t>
  </si>
  <si>
    <t>Sowing date</t>
  </si>
  <si>
    <t>Grain yield</t>
  </si>
  <si>
    <t>Straw yield</t>
  </si>
  <si>
    <t>Total sugar yield in harvested clean beet</t>
  </si>
  <si>
    <t xml:space="preserve">Total yield of clean fresh sugar beet </t>
  </si>
  <si>
    <t>Adjusted clean beet</t>
  </si>
  <si>
    <t>Clean beet yield (adjusted tonnage)</t>
  </si>
  <si>
    <t>Potassium content of beet</t>
  </si>
  <si>
    <t>Sodium content of beet</t>
  </si>
  <si>
    <t>Amino N content of beet</t>
  </si>
  <si>
    <t>Amino N content of sugar</t>
  </si>
  <si>
    <t>Amino Nitrogen content of beet</t>
  </si>
  <si>
    <t>Amino Nitrogen content of sugar</t>
  </si>
  <si>
    <t>Fodder beet fresh weight</t>
  </si>
  <si>
    <t>Fodder beet dry weight</t>
  </si>
  <si>
    <t>Fodder beet % dry matter</t>
  </si>
  <si>
    <t>Fresh weight yield of harvested fodder beet</t>
  </si>
  <si>
    <t>Dry weight yield of harvested fodder beet</t>
  </si>
  <si>
    <t>Percentage dry matter of harvested fodder beet</t>
  </si>
  <si>
    <t>http://aims.fao.org/aos/agrovoc/c_10176</t>
  </si>
  <si>
    <t>http://aims.fao.org/aos/agrovoc/c_16208</t>
  </si>
  <si>
    <t>http://aims.fao.org/aos/agrovoc/c_29464</t>
  </si>
  <si>
    <t>https://schema.org/name</t>
  </si>
  <si>
    <t>http://aims.fao.org/aos/agrovoc/c_2398</t>
  </si>
  <si>
    <t>http://purl.obolibrary.org/obo/CDNO_0200034</t>
  </si>
  <si>
    <t>1,2</t>
  </si>
  <si>
    <t xml:space="preserve">All plots divided into two sub-plots in 1998 when fodder beet was grown. There are no sub-plots in the other years. Sub-plot 1 = down hill, sub-plot 2 = up hill. Assume these are different sample positions. </t>
  </si>
  <si>
    <t>MEQ K/100g beet</t>
  </si>
  <si>
    <t>MEQ Na/100g beet</t>
  </si>
  <si>
    <t>MEQ Amino-N/100g beet</t>
  </si>
  <si>
    <t>mg Amino-N/100g sugar</t>
  </si>
  <si>
    <t>http://aims.fao.org/aos/agrovoc/c_8768</t>
  </si>
  <si>
    <t>http://aims.fao.org/aos/agrovoc/c_6139</t>
  </si>
  <si>
    <t>http://aims.fao.org/aos/agrovoc/c_7145</t>
  </si>
  <si>
    <t>Sugar beet components of yield as measured at Broom's Barn Experimental Station, Dec 10th 1992</t>
  </si>
  <si>
    <t>cultivar</t>
  </si>
  <si>
    <t>Klaxon</t>
  </si>
  <si>
    <t>Estima</t>
  </si>
  <si>
    <t>Mercia</t>
  </si>
  <si>
    <t>Magie</t>
  </si>
  <si>
    <t>Cect</t>
  </si>
  <si>
    <t>Soisson</t>
  </si>
  <si>
    <t>Puffin</t>
  </si>
  <si>
    <t>Hereward</t>
  </si>
  <si>
    <t>Gleam</t>
  </si>
  <si>
    <t>Nestor</t>
  </si>
  <si>
    <t>Cultivar</t>
  </si>
  <si>
    <t>http://aims.fao.org/aos/agrovoc/c_8157</t>
  </si>
  <si>
    <t>Cultivar or variety of crop grown in this harvest year</t>
  </si>
  <si>
    <t>ACB</t>
  </si>
  <si>
    <t>KM</t>
  </si>
  <si>
    <t>NAM</t>
  </si>
  <si>
    <t>AN</t>
  </si>
  <si>
    <t>ANS</t>
  </si>
  <si>
    <t>fodder_beet_dry_wt</t>
  </si>
  <si>
    <t>Cultivation direction type</t>
  </si>
  <si>
    <t xml:space="preserve">The main data table containing annual arable crop yield data for each plot. Also potato % ware, sugar beet % sugar and other sugar beet yield components. The Woburn Erosion Reference Experiment was situated on a sandy soil at Woburn Experimental Farm  on a five-degree slope, which had been subject to periodic erosion since at least 1950. There were of eight plots, each separated by a grass bank. The eroded soil and runoff were collected in tanks at the end of each plot after each erosion event. Four plots were cultivated and drilled parallel to the contour, and four up and down the slope. Four plots received standard cultivation and four minimal tillage. All plots grew the same crops each year, in a rotation typical of the sand soil of Bedfordshire. These included potatoes, winter wheat, sugar beet and winter barley. Applications of fertilizer and pesticide were according to Standard Farm Practice for each crop. </t>
  </si>
  <si>
    <t>Crop yields on the Woburn Erosion Reference Experiment, 1988-1998</t>
  </si>
  <si>
    <r>
      <rPr>
        <b/>
        <sz val="11"/>
        <rFont val="Calibri"/>
        <family val="2"/>
        <scheme val="minor"/>
      </rPr>
      <t>YOU MUST CITE AS</t>
    </r>
    <r>
      <rPr>
        <sz val="11"/>
        <rFont val="Calibri"/>
        <family val="2"/>
        <scheme val="minor"/>
      </rPr>
      <t xml:space="preserve">: Glendining, M. J. Ostler, R.J. and Coleman, K.W. (2023). Woburn Erosion Reference Experiment crop yields. </t>
    </r>
    <r>
      <rPr>
        <i/>
        <sz val="11"/>
        <rFont val="Calibri"/>
        <family val="2"/>
        <scheme val="minor"/>
      </rPr>
      <t>Electronic Rothamsted Archive, Rothamsted Research</t>
    </r>
    <r>
      <rPr>
        <sz val="11"/>
        <rFont val="Calibri"/>
        <family val="2"/>
        <scheme val="minor"/>
      </rPr>
      <t xml:space="preserve"> https://doi.org/10.23637/wrn20-yield-01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</si>
</sst>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x14ac:knownFonts="1">
    <font>
      <sz val="11"/>
      <color theme="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1"/>
      <color theme="10"/>
      <name val="Calibri"/>
      <family val="2"/>
      <scheme val="minor"/>
    </font>
    <font>
      <i/>
      <sz val="11"/>
      <name val="Calibri"/>
      <family val="2"/>
      <scheme val="minor"/>
    </font>
    <font>
      <sz val="11"/>
      <color rgb="FF000000"/>
      <name val="Calibri"/>
      <family val="2"/>
      <scheme val="minor"/>
    </font>
    <font>
      <sz val="11"/>
      <color indexed="8"/>
      <name val="Calibri"/>
      <family val="2"/>
    </font>
    <font>
      <vertAlign val="superscript"/>
      <sz val="11"/>
      <color rgb="FF000000"/>
      <name val="Calibri"/>
      <family val="2"/>
      <scheme val="minor"/>
    </font>
    <font>
      <vertAlign val="superscript"/>
      <sz val="11"/>
      <color theme="1"/>
      <name val="Calibri"/>
      <family val="2"/>
      <scheme val="minor"/>
    </font>
    <font>
      <sz val="7"/>
      <color rgb="FF333333"/>
      <name val="Arial"/>
      <family val="2"/>
    </font>
    <font>
      <sz val="8"/>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49">
    <xf numFmtId="0" fontId="0" fillId="0" borderId="0" xfId="0"/>
    <xf numFmtId="0" fontId="0" fillId="0" borderId="0" xfId="0" applyAlignment="1">
      <alignment horizontal="left"/>
    </xf>
    <xf numFmtId="164" fontId="0" fillId="0" borderId="0" xfId="0" applyNumberFormat="1" applyAlignment="1">
      <alignment horizontal="left"/>
    </xf>
    <xf numFmtId="2" fontId="0" fillId="0" borderId="0" xfId="0" applyNumberFormat="1" applyAlignment="1">
      <alignment horizontal="left"/>
    </xf>
    <xf numFmtId="164" fontId="0" fillId="0" borderId="0" xfId="0" applyNumberFormat="1"/>
    <xf numFmtId="2" fontId="0" fillId="0" borderId="0" xfId="0" applyNumberFormat="1"/>
    <xf numFmtId="165" fontId="0" fillId="0" borderId="0" xfId="0" applyNumberFormat="1"/>
    <xf numFmtId="1" fontId="0" fillId="0" borderId="0" xfId="0" applyNumberFormat="1" applyAlignment="1">
      <alignment horizontal="left"/>
    </xf>
    <xf numFmtId="0" fontId="4" fillId="0" borderId="0" xfId="0" applyFont="1"/>
    <xf numFmtId="0" fontId="3" fillId="0" borderId="0" xfId="2"/>
    <xf numFmtId="0" fontId="0" fillId="3" borderId="0" xfId="0" applyFill="1" applyAlignment="1">
      <alignment horizontal="left" vertical="top"/>
    </xf>
    <xf numFmtId="0" fontId="0" fillId="3" borderId="0" xfId="0" applyFill="1"/>
    <xf numFmtId="0" fontId="5" fillId="0" borderId="0" xfId="0" applyFont="1" applyAlignment="1">
      <alignment horizontal="left" vertical="top"/>
    </xf>
    <xf numFmtId="0" fontId="0" fillId="0" borderId="0" xfId="0" applyAlignment="1">
      <alignment vertical="top"/>
    </xf>
    <xf numFmtId="0" fontId="6" fillId="0" borderId="0" xfId="0" applyFont="1"/>
    <xf numFmtId="0" fontId="7" fillId="0" borderId="0" xfId="0" applyFont="1" applyAlignment="1">
      <alignment horizontal="left" vertical="top"/>
    </xf>
    <xf numFmtId="0" fontId="0" fillId="0" borderId="0" xfId="0" applyAlignment="1">
      <alignment horizontal="left" vertical="top"/>
    </xf>
    <xf numFmtId="0" fontId="8" fillId="0" borderId="0" xfId="0" applyFont="1"/>
    <xf numFmtId="0" fontId="3" fillId="0" borderId="0" xfId="2" applyAlignment="1">
      <alignment horizontal="left" vertical="top"/>
    </xf>
    <xf numFmtId="0" fontId="9" fillId="0" borderId="0" xfId="0" applyFont="1" applyAlignment="1">
      <alignment horizontal="left" vertical="top"/>
    </xf>
    <xf numFmtId="0" fontId="10" fillId="4"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1" fillId="0" borderId="1" xfId="1" applyFont="1" applyFill="1" applyBorder="1" applyAlignment="1">
      <alignment horizontal="left" vertical="top" wrapText="1"/>
    </xf>
    <xf numFmtId="0" fontId="12" fillId="0" borderId="1" xfId="1" applyFont="1" applyFill="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11" fillId="0" borderId="2" xfId="0" applyFont="1" applyBorder="1" applyAlignment="1">
      <alignment horizontal="left" vertical="top" wrapText="1"/>
    </xf>
    <xf numFmtId="0" fontId="13" fillId="0" borderId="3" xfId="2" applyFont="1" applyBorder="1" applyAlignment="1">
      <alignment horizontal="left" vertical="top" wrapText="1"/>
    </xf>
    <xf numFmtId="0" fontId="13" fillId="0" borderId="4" xfId="2" applyFont="1" applyBorder="1" applyAlignment="1">
      <alignment wrapText="1"/>
    </xf>
    <xf numFmtId="0" fontId="0" fillId="0" borderId="3" xfId="0" applyBorder="1"/>
    <xf numFmtId="0" fontId="0" fillId="0" borderId="4" xfId="0" applyBorder="1"/>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5" fillId="0" borderId="0" xfId="0" applyFont="1"/>
    <xf numFmtId="0" fontId="12" fillId="0" borderId="0" xfId="1" applyFont="1" applyFill="1"/>
    <xf numFmtId="0" fontId="3" fillId="0" borderId="0" xfId="2" applyFill="1"/>
    <xf numFmtId="2" fontId="16" fillId="0" borderId="0" xfId="0" applyNumberFormat="1" applyFont="1" applyAlignment="1">
      <alignment horizontal="left" vertical="center" wrapText="1"/>
    </xf>
    <xf numFmtId="0" fontId="3" fillId="0" borderId="0" xfId="2" applyAlignment="1">
      <alignment vertical="center"/>
    </xf>
    <xf numFmtId="0" fontId="0" fillId="0" borderId="0" xfId="0" applyAlignment="1">
      <alignment wrapText="1"/>
    </xf>
    <xf numFmtId="2" fontId="0" fillId="0" borderId="0" xfId="0" applyNumberFormat="1" applyAlignment="1">
      <alignment wrapText="1"/>
    </xf>
    <xf numFmtId="2" fontId="16" fillId="0" borderId="0" xfId="0" applyNumberFormat="1" applyFont="1" applyAlignment="1">
      <alignment wrapText="1"/>
    </xf>
    <xf numFmtId="0" fontId="3" fillId="0" borderId="0" xfId="2" applyAlignment="1">
      <alignment vertical="top"/>
    </xf>
    <xf numFmtId="14" fontId="0" fillId="0" borderId="0" xfId="0" applyNumberFormat="1" applyAlignment="1">
      <alignment horizontal="left"/>
    </xf>
    <xf numFmtId="0" fontId="12" fillId="0" borderId="1" xfId="2" applyFont="1" applyBorder="1" applyAlignment="1">
      <alignment horizontal="left" vertical="top" wrapText="1"/>
    </xf>
    <xf numFmtId="0" fontId="13" fillId="0" borderId="1" xfId="2" applyFont="1" applyBorder="1" applyAlignment="1">
      <alignment horizontal="left" vertical="top" wrapText="1"/>
    </xf>
    <xf numFmtId="0" fontId="12" fillId="0" borderId="1" xfId="0" applyFont="1" applyBorder="1" applyAlignment="1">
      <alignment horizontal="left" vertical="top"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10</xdr:row>
      <xdr:rowOff>124134</xdr:rowOff>
    </xdr:to>
    <xdr:pic>
      <xdr:nvPicPr>
        <xdr:cNvPr id="2" name="Picture 1">
          <a:hlinkClick xmlns:r="http://schemas.openxmlformats.org/officeDocument/2006/relationships" r:id="rId1"/>
          <a:extLst>
            <a:ext uri="{FF2B5EF4-FFF2-40B4-BE49-F238E27FC236}">
              <a16:creationId xmlns:a16="http://schemas.microsoft.com/office/drawing/2014/main" id="{830878E2-8949-4938-8370-E86F66BFF2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6875" cy="17814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ra.rothamsted.ac.uk/" TargetMode="External"/><Relationship Id="rId2" Type="http://schemas.openxmlformats.org/officeDocument/2006/relationships/hyperlink" Target="http://www.rothamsted.ac.uk/" TargetMode="External"/><Relationship Id="rId1" Type="http://schemas.openxmlformats.org/officeDocument/2006/relationships/hyperlink" Target="https://doi.org/10.23637/wrn20-yield-0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oi.org/10.1111/j.1475-2743.2004.tb00379.x"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11/j.1475-2743.2004.tb00379.x" TargetMode="External"/><Relationship Id="rId18" Type="http://schemas.openxmlformats.org/officeDocument/2006/relationships/hyperlink" Target="https://doi.org/10.1111/j.1475-2743.2004.tb00379.x" TargetMode="External"/><Relationship Id="rId26" Type="http://schemas.openxmlformats.org/officeDocument/2006/relationships/hyperlink" Target="http://schema.org/description" TargetMode="External"/><Relationship Id="rId39" Type="http://schemas.openxmlformats.org/officeDocument/2006/relationships/hyperlink" Target="http://aims.fao.org/aos/agrovoc/c_10176" TargetMode="External"/><Relationship Id="rId21" Type="http://schemas.openxmlformats.org/officeDocument/2006/relationships/hyperlink" Target="https://doi.org/10.1111/j.1475-2743.2004.tb00379.x" TargetMode="External"/><Relationship Id="rId34" Type="http://schemas.openxmlformats.org/officeDocument/2006/relationships/hyperlink" Target="https://doi.org/10.1111/j.1475-2743.2004.tb00379.x" TargetMode="External"/><Relationship Id="rId42" Type="http://schemas.openxmlformats.org/officeDocument/2006/relationships/hyperlink" Target="http://aims.fao.org/aos/agrovoc/c_10176" TargetMode="External"/><Relationship Id="rId47" Type="http://schemas.openxmlformats.org/officeDocument/2006/relationships/hyperlink" Target="https://schema.org/name" TargetMode="External"/><Relationship Id="rId50" Type="http://schemas.openxmlformats.org/officeDocument/2006/relationships/hyperlink" Target="http://purl.obolibrary.org/obo/CDNO_0200034" TargetMode="External"/><Relationship Id="rId55" Type="http://schemas.openxmlformats.org/officeDocument/2006/relationships/hyperlink" Target="http://purl.obolibrary.org/obo/STATO_0000265" TargetMode="External"/><Relationship Id="rId7" Type="http://schemas.openxmlformats.org/officeDocument/2006/relationships/hyperlink" Target="http://purl.obolibrary.org/obo/AGRO_00000303" TargetMode="External"/><Relationship Id="rId12" Type="http://schemas.openxmlformats.org/officeDocument/2006/relationships/hyperlink" Target="https://doi.org/10.1111/j.1475-2743.2004.tb00379.x" TargetMode="External"/><Relationship Id="rId17" Type="http://schemas.openxmlformats.org/officeDocument/2006/relationships/hyperlink" Target="https://doi.org/10.1111/j.1475-2743.2004.tb00379.x" TargetMode="External"/><Relationship Id="rId25" Type="http://schemas.openxmlformats.org/officeDocument/2006/relationships/hyperlink" Target="https://schema.org/identifier" TargetMode="External"/><Relationship Id="rId33" Type="http://schemas.openxmlformats.org/officeDocument/2006/relationships/hyperlink" Target="https://doi.org/10.1111/j.1475-2743.2004.tb00379.x" TargetMode="External"/><Relationship Id="rId38" Type="http://schemas.openxmlformats.org/officeDocument/2006/relationships/hyperlink" Target="https://doi.org/10.1111/j.1475-2743.2004.tb00379.x" TargetMode="External"/><Relationship Id="rId46" Type="http://schemas.openxmlformats.org/officeDocument/2006/relationships/hyperlink" Target="http://aims.fao.org/aos/agrovoc/c_29464" TargetMode="External"/><Relationship Id="rId2" Type="http://schemas.openxmlformats.org/officeDocument/2006/relationships/hyperlink" Target="https://schema.org/Date" TargetMode="External"/><Relationship Id="rId16" Type="http://schemas.openxmlformats.org/officeDocument/2006/relationships/hyperlink" Target="https://doi.org/10.1111/j.1475-2743.2004.tb00379.x" TargetMode="External"/><Relationship Id="rId20" Type="http://schemas.openxmlformats.org/officeDocument/2006/relationships/hyperlink" Target="https://doi.org/10.1111/j.1475-2743.2004.tb00379.x" TargetMode="External"/><Relationship Id="rId29" Type="http://schemas.openxmlformats.org/officeDocument/2006/relationships/hyperlink" Target="http://purl.obolibrary.org/obo/STATO_0000265" TargetMode="External"/><Relationship Id="rId41" Type="http://schemas.openxmlformats.org/officeDocument/2006/relationships/hyperlink" Target="http://aims.fao.org/aos/agrovoc/c_10176" TargetMode="External"/><Relationship Id="rId54"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schema.org/name" TargetMode="External"/><Relationship Id="rId11" Type="http://schemas.openxmlformats.org/officeDocument/2006/relationships/hyperlink" Target="https://doi.org/10.1111/j.1475-2743.2004.tb00379.x" TargetMode="External"/><Relationship Id="rId24" Type="http://schemas.openxmlformats.org/officeDocument/2006/relationships/hyperlink" Target="http://schema.org/description" TargetMode="External"/><Relationship Id="rId32" Type="http://schemas.openxmlformats.org/officeDocument/2006/relationships/hyperlink" Target="https://schema.org/identifier" TargetMode="External"/><Relationship Id="rId37" Type="http://schemas.openxmlformats.org/officeDocument/2006/relationships/hyperlink" Target="https://doi.org/10.1111/j.1475-2743.2004.tb00379.x" TargetMode="External"/><Relationship Id="rId40" Type="http://schemas.openxmlformats.org/officeDocument/2006/relationships/hyperlink" Target="http://aims.fao.org/aos/agrovoc/c_10176" TargetMode="External"/><Relationship Id="rId45" Type="http://schemas.openxmlformats.org/officeDocument/2006/relationships/hyperlink" Target="http://aims.fao.org/aos/agrovoc/c_16208" TargetMode="External"/><Relationship Id="rId53" Type="http://schemas.openxmlformats.org/officeDocument/2006/relationships/hyperlink" Target="https://schema.org/Date" TargetMode="External"/><Relationship Id="rId5" Type="http://schemas.openxmlformats.org/officeDocument/2006/relationships/hyperlink" Target="http://schema.org/name" TargetMode="External"/><Relationship Id="rId15" Type="http://schemas.openxmlformats.org/officeDocument/2006/relationships/hyperlink" Target="https://doi.org/10.1111/j.1475-2743.2004.tb00379.x" TargetMode="External"/><Relationship Id="rId23" Type="http://schemas.openxmlformats.org/officeDocument/2006/relationships/hyperlink" Target="https://doi.org/10.1111/j.1475-2743.2004.tb00379.x" TargetMode="External"/><Relationship Id="rId28" Type="http://schemas.openxmlformats.org/officeDocument/2006/relationships/hyperlink" Target="http://schema.org/name" TargetMode="External"/><Relationship Id="rId36" Type="http://schemas.openxmlformats.org/officeDocument/2006/relationships/hyperlink" Target="https://doi.org/10.1111/j.1475-2743.2004.tb00379.x" TargetMode="External"/><Relationship Id="rId49" Type="http://schemas.openxmlformats.org/officeDocument/2006/relationships/hyperlink" Target="https://schema.org/name" TargetMode="External"/><Relationship Id="rId57" Type="http://schemas.openxmlformats.org/officeDocument/2006/relationships/printerSettings" Target="../printerSettings/printerSettings2.bin"/><Relationship Id="rId10" Type="http://schemas.openxmlformats.org/officeDocument/2006/relationships/hyperlink" Target="https://doi.org/10.1111/j.1475-2743.2004.tb00379.x" TargetMode="External"/><Relationship Id="rId19" Type="http://schemas.openxmlformats.org/officeDocument/2006/relationships/hyperlink" Target="https://doi.org/10.1111/j.1475-2743.2004.tb00379.x" TargetMode="External"/><Relationship Id="rId31" Type="http://schemas.openxmlformats.org/officeDocument/2006/relationships/hyperlink" Target="http://purl.obolibrary.org/obo/NCIT_C164385" TargetMode="External"/><Relationship Id="rId44" Type="http://schemas.openxmlformats.org/officeDocument/2006/relationships/hyperlink" Target="http://aims.fao.org/aos/agrovoc/c_10176" TargetMode="External"/><Relationship Id="rId52" Type="http://schemas.openxmlformats.org/officeDocument/2006/relationships/hyperlink" Target="http://purl.obolibrary.org/obo/NCIT_C164385" TargetMode="External"/><Relationship Id="rId4" Type="http://schemas.openxmlformats.org/officeDocument/2006/relationships/hyperlink" Target="http://aims.fao.org/aos/agrovoc/c_1972" TargetMode="External"/><Relationship Id="rId9" Type="http://schemas.openxmlformats.org/officeDocument/2006/relationships/hyperlink" Target="https://doi.org/10.1111/j.1475-2743.2004.tb00379.x" TargetMode="External"/><Relationship Id="rId14" Type="http://schemas.openxmlformats.org/officeDocument/2006/relationships/hyperlink" Target="https://doi.org/10.1111/j.1475-2743.2004.tb00379.x" TargetMode="External"/><Relationship Id="rId22" Type="http://schemas.openxmlformats.org/officeDocument/2006/relationships/hyperlink" Target="https://doi.org/10.1111/j.1475-2743.2004.tb00379.x" TargetMode="External"/><Relationship Id="rId27" Type="http://schemas.openxmlformats.org/officeDocument/2006/relationships/hyperlink" Target="https://doi.org/10.1111/j.1475-2743.2004.tb00379.x" TargetMode="External"/><Relationship Id="rId30" Type="http://schemas.openxmlformats.org/officeDocument/2006/relationships/hyperlink" Target="https://schema.org/Date" TargetMode="External"/><Relationship Id="rId35" Type="http://schemas.openxmlformats.org/officeDocument/2006/relationships/hyperlink" Target="https://doi.org/10.1111/j.1475-2743.2004.tb00379.x" TargetMode="External"/><Relationship Id="rId43" Type="http://schemas.openxmlformats.org/officeDocument/2006/relationships/hyperlink" Target="http://aims.fao.org/aos/agrovoc/c_10176" TargetMode="External"/><Relationship Id="rId48" Type="http://schemas.openxmlformats.org/officeDocument/2006/relationships/hyperlink" Target="https://schema.org/name" TargetMode="External"/><Relationship Id="rId56" Type="http://schemas.openxmlformats.org/officeDocument/2006/relationships/hyperlink" Target="http://schema.org/description" TargetMode="External"/><Relationship Id="rId8" Type="http://schemas.openxmlformats.org/officeDocument/2006/relationships/hyperlink" Target="http://purl.obolibrary.org/obo/STATO_0000448" TargetMode="External"/><Relationship Id="rId51" Type="http://schemas.openxmlformats.org/officeDocument/2006/relationships/hyperlink" Target="https://schema.org/identifier" TargetMode="External"/><Relationship Id="rId3" Type="http://schemas.openxmlformats.org/officeDocument/2006/relationships/hyperlink" Target="http://purl.obolibrary.org/obo/STATO_000044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823"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 Id="rId6" Type="http://schemas.openxmlformats.org/officeDocument/2006/relationships/hyperlink" Target="https://aims.fao.org/aos/agrovoc/c_13551" TargetMode="External"/><Relationship Id="rId5" Type="http://schemas.openxmlformats.org/officeDocument/2006/relationships/hyperlink" Target="http://aims.fao.org/aos/agrovoc/c_7499" TargetMode="External"/><Relationship Id="rId4" Type="http://schemas.openxmlformats.org/officeDocument/2006/relationships/hyperlink" Target="http://aims.fao.org/aos/agrovoc/c_4576"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D0E2-0738-455E-836F-0D2FE5D95B6A}">
  <dimension ref="A1:C31"/>
  <sheetViews>
    <sheetView tabSelected="1" workbookViewId="0">
      <selection activeCell="E2" sqref="E2"/>
    </sheetView>
  </sheetViews>
  <sheetFormatPr defaultRowHeight="14.5" x14ac:dyDescent="0.35"/>
  <cols>
    <col min="1" max="1" width="42.90625" style="16" customWidth="1"/>
    <col min="2" max="2" width="55.90625" customWidth="1"/>
    <col min="3" max="3" width="98.1796875" customWidth="1"/>
  </cols>
  <sheetData>
    <row r="1" spans="1:3" ht="31.5" customHeight="1" x14ac:dyDescent="0.35">
      <c r="A1" s="10"/>
      <c r="B1" s="11"/>
      <c r="C1" s="11"/>
    </row>
    <row r="2" spans="1:3" ht="121.5" customHeight="1" x14ac:dyDescent="0.35">
      <c r="A2" s="12" t="s">
        <v>37</v>
      </c>
      <c r="B2" s="44" t="s">
        <v>137</v>
      </c>
      <c r="C2" s="13"/>
    </row>
    <row r="3" spans="1:3" ht="18.5" x14ac:dyDescent="0.45">
      <c r="A3" s="14" t="s">
        <v>38</v>
      </c>
      <c r="B3" s="14" t="s">
        <v>160</v>
      </c>
      <c r="C3" s="13"/>
    </row>
    <row r="4" spans="1:3" ht="18.5" x14ac:dyDescent="0.35">
      <c r="A4" s="15" t="s">
        <v>39</v>
      </c>
      <c r="B4" s="1" t="s">
        <v>281</v>
      </c>
      <c r="C4" s="13"/>
    </row>
    <row r="5" spans="1:3" ht="14.4" customHeight="1" x14ac:dyDescent="0.45">
      <c r="B5" s="17"/>
      <c r="C5" s="13"/>
    </row>
    <row r="6" spans="1:3" x14ac:dyDescent="0.35">
      <c r="B6" s="16" t="s">
        <v>40</v>
      </c>
      <c r="C6" s="13"/>
    </row>
    <row r="7" spans="1:3" x14ac:dyDescent="0.35">
      <c r="B7" s="18" t="s">
        <v>41</v>
      </c>
      <c r="C7" s="13"/>
    </row>
    <row r="8" spans="1:3" x14ac:dyDescent="0.35">
      <c r="B8" s="18"/>
      <c r="C8" s="13"/>
    </row>
    <row r="9" spans="1:3" x14ac:dyDescent="0.35">
      <c r="B9" s="16" t="s">
        <v>42</v>
      </c>
      <c r="C9" s="13"/>
    </row>
    <row r="10" spans="1:3" x14ac:dyDescent="0.35">
      <c r="B10" s="16" t="s">
        <v>43</v>
      </c>
      <c r="C10" s="13"/>
    </row>
    <row r="11" spans="1:3" x14ac:dyDescent="0.35">
      <c r="B11" s="16" t="s">
        <v>44</v>
      </c>
      <c r="C11" s="13"/>
    </row>
    <row r="13" spans="1:3" ht="23.5" x14ac:dyDescent="0.35">
      <c r="A13" s="19" t="s">
        <v>45</v>
      </c>
    </row>
    <row r="14" spans="1:3" ht="18.5" x14ac:dyDescent="0.35">
      <c r="A14" s="20" t="s">
        <v>46</v>
      </c>
      <c r="B14" s="20" t="s">
        <v>47</v>
      </c>
      <c r="C14" s="20" t="s">
        <v>48</v>
      </c>
    </row>
    <row r="15" spans="1:3" ht="130.5" x14ac:dyDescent="0.35">
      <c r="A15" s="21" t="s">
        <v>128</v>
      </c>
      <c r="B15" s="22" t="s">
        <v>135</v>
      </c>
      <c r="C15" s="23" t="s">
        <v>280</v>
      </c>
    </row>
    <row r="16" spans="1:3" x14ac:dyDescent="0.35">
      <c r="A16" s="24" t="s">
        <v>50</v>
      </c>
      <c r="B16" s="25" t="s">
        <v>51</v>
      </c>
      <c r="C16" s="25" t="s">
        <v>52</v>
      </c>
    </row>
    <row r="17" spans="1:3" x14ac:dyDescent="0.35">
      <c r="A17" s="26" t="s">
        <v>129</v>
      </c>
      <c r="B17" s="23" t="s">
        <v>130</v>
      </c>
      <c r="C17" s="23" t="s">
        <v>131</v>
      </c>
    </row>
    <row r="18" spans="1:3" x14ac:dyDescent="0.35">
      <c r="A18" s="26" t="s">
        <v>136</v>
      </c>
      <c r="B18" s="23" t="s">
        <v>132</v>
      </c>
      <c r="C18" s="23" t="s">
        <v>133</v>
      </c>
    </row>
    <row r="19" spans="1:3" x14ac:dyDescent="0.35">
      <c r="A19" s="26" t="s">
        <v>53</v>
      </c>
      <c r="B19" s="23" t="s">
        <v>54</v>
      </c>
      <c r="C19" s="23" t="s">
        <v>134</v>
      </c>
    </row>
    <row r="20" spans="1:3" x14ac:dyDescent="0.35">
      <c r="A20" s="27"/>
      <c r="B20" s="28"/>
      <c r="C20" s="28"/>
    </row>
    <row r="21" spans="1:3" ht="23.5" x14ac:dyDescent="0.35">
      <c r="A21" s="19" t="s">
        <v>55</v>
      </c>
      <c r="B21" s="9"/>
    </row>
    <row r="22" spans="1:3" x14ac:dyDescent="0.35">
      <c r="A22" s="29" t="s">
        <v>56</v>
      </c>
      <c r="B22" s="30" t="s">
        <v>57</v>
      </c>
      <c r="C22" s="31"/>
    </row>
    <row r="23" spans="1:3" ht="30.65" customHeight="1" x14ac:dyDescent="0.35">
      <c r="A23" s="29" t="s">
        <v>58</v>
      </c>
      <c r="B23" s="32" t="s">
        <v>59</v>
      </c>
      <c r="C23" s="33"/>
    </row>
    <row r="24" spans="1:3" ht="30.65" customHeight="1" x14ac:dyDescent="0.35">
      <c r="A24" s="34" t="s">
        <v>60</v>
      </c>
      <c r="B24" s="46" t="s">
        <v>282</v>
      </c>
      <c r="C24" s="47"/>
    </row>
    <row r="25" spans="1:3" ht="48" customHeight="1" x14ac:dyDescent="0.35">
      <c r="A25" s="35" t="s">
        <v>61</v>
      </c>
      <c r="B25" s="48" t="s">
        <v>62</v>
      </c>
      <c r="C25" s="48"/>
    </row>
    <row r="26" spans="1:3" ht="30.65" customHeight="1" x14ac:dyDescent="0.35"/>
    <row r="27" spans="1:3" ht="30.65" customHeight="1" x14ac:dyDescent="0.35">
      <c r="A27" s="19" t="s">
        <v>63</v>
      </c>
    </row>
    <row r="28" spans="1:3" ht="30.65" customHeight="1" x14ac:dyDescent="0.35">
      <c r="A28" s="20" t="s">
        <v>64</v>
      </c>
      <c r="B28" s="20" t="s">
        <v>65</v>
      </c>
      <c r="C28" s="20" t="s">
        <v>66</v>
      </c>
    </row>
    <row r="29" spans="1:3" x14ac:dyDescent="0.35">
      <c r="A29" s="23" t="s">
        <v>161</v>
      </c>
      <c r="B29" s="9" t="s">
        <v>162</v>
      </c>
      <c r="C29" s="23" t="s">
        <v>163</v>
      </c>
    </row>
    <row r="31" spans="1:3" ht="36.9" customHeight="1" x14ac:dyDescent="0.35">
      <c r="A31" s="10"/>
      <c r="B31" s="11"/>
      <c r="C31" s="11"/>
    </row>
  </sheetData>
  <mergeCells count="2">
    <mergeCell ref="B24:C24"/>
    <mergeCell ref="B25:C25"/>
  </mergeCells>
  <hyperlinks>
    <hyperlink ref="B2" r:id="rId1" xr:uid="{E379D6CE-5552-4944-94EB-CADA7C7F3EC5}"/>
    <hyperlink ref="B22:C22" r:id="rId2" display="Rothamsted Research" xr:uid="{D621B7C6-6C10-4CFE-895A-F1D2EAC4B9C5}"/>
    <hyperlink ref="B7" r:id="rId3" xr:uid="{38D50F8F-7741-4944-928F-D96529315997}"/>
    <hyperlink ref="B29" r:id="rId4" display="https://doi.org/10.1111/j.1475-2743.2004.tb00379.x" xr:uid="{71F51B37-6D73-476E-91B5-3485810DF7B2}"/>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7A333-2661-4E79-B9DE-13EC84F22FA7}">
  <dimension ref="A1:K48"/>
  <sheetViews>
    <sheetView workbookViewId="0">
      <pane xSplit="1" ySplit="1" topLeftCell="F2" activePane="bottomRight" state="frozen"/>
      <selection pane="topRight" activeCell="B1" sqref="B1"/>
      <selection pane="bottomLeft" activeCell="A2" sqref="A2"/>
      <selection pane="bottomRight" activeCell="J4" sqref="J4"/>
    </sheetView>
  </sheetViews>
  <sheetFormatPr defaultRowHeight="14.5" x14ac:dyDescent="0.35"/>
  <cols>
    <col min="1" max="1" width="19.54296875" customWidth="1"/>
    <col min="2" max="2" width="24.36328125" customWidth="1"/>
    <col min="3" max="3" width="26.6328125" customWidth="1"/>
    <col min="4" max="4" width="8.90625" customWidth="1"/>
    <col min="5" max="5" width="45.36328125" customWidth="1"/>
    <col min="6" max="6" width="10" customWidth="1"/>
    <col min="7" max="7" width="29.90625" customWidth="1"/>
    <col min="8" max="8" width="13.453125" bestFit="1" customWidth="1"/>
    <col min="9" max="9" width="35.81640625" customWidth="1"/>
    <col min="10" max="10" width="112.08984375" customWidth="1"/>
  </cols>
  <sheetData>
    <row r="1" spans="1:11" x14ac:dyDescent="0.35">
      <c r="A1" s="36" t="s">
        <v>67</v>
      </c>
      <c r="B1" s="36" t="s">
        <v>68</v>
      </c>
      <c r="C1" s="36" t="s">
        <v>69</v>
      </c>
      <c r="D1" s="36" t="s">
        <v>70</v>
      </c>
      <c r="E1" s="36" t="s">
        <v>71</v>
      </c>
      <c r="F1" s="36" t="s">
        <v>72</v>
      </c>
      <c r="G1" s="36" t="s">
        <v>73</v>
      </c>
      <c r="H1" s="36" t="s">
        <v>74</v>
      </c>
      <c r="I1" s="36" t="s">
        <v>75</v>
      </c>
      <c r="J1" s="36" t="s">
        <v>66</v>
      </c>
      <c r="K1" s="36" t="s">
        <v>76</v>
      </c>
    </row>
    <row r="2" spans="1:11" x14ac:dyDescent="0.35">
      <c r="A2" s="36" t="s">
        <v>128</v>
      </c>
      <c r="B2" t="s">
        <v>86</v>
      </c>
      <c r="C2" s="36" t="s">
        <v>87</v>
      </c>
      <c r="D2" s="36" t="s">
        <v>88</v>
      </c>
      <c r="E2" s="9" t="s">
        <v>89</v>
      </c>
      <c r="F2" s="36"/>
      <c r="G2" s="36"/>
      <c r="H2" s="36"/>
      <c r="I2" s="36"/>
      <c r="J2" s="36" t="s">
        <v>90</v>
      </c>
      <c r="K2" s="9" t="s">
        <v>162</v>
      </c>
    </row>
    <row r="3" spans="1:11" x14ac:dyDescent="0.35">
      <c r="A3" s="36" t="s">
        <v>128</v>
      </c>
      <c r="B3" t="s">
        <v>1</v>
      </c>
      <c r="C3" s="36" t="s">
        <v>79</v>
      </c>
      <c r="D3" s="36" t="s">
        <v>77</v>
      </c>
      <c r="E3" s="37" t="s">
        <v>80</v>
      </c>
      <c r="F3" s="36"/>
      <c r="G3" s="36"/>
      <c r="H3" s="36"/>
      <c r="I3" s="36"/>
      <c r="J3" t="s">
        <v>172</v>
      </c>
      <c r="K3" s="9" t="s">
        <v>162</v>
      </c>
    </row>
    <row r="4" spans="1:11" x14ac:dyDescent="0.35">
      <c r="A4" s="36" t="s">
        <v>128</v>
      </c>
      <c r="B4" t="s">
        <v>83</v>
      </c>
      <c r="C4" s="36" t="s">
        <v>84</v>
      </c>
      <c r="D4" s="36" t="s">
        <v>77</v>
      </c>
      <c r="E4" s="38" t="s">
        <v>85</v>
      </c>
      <c r="F4" s="36"/>
      <c r="G4" s="36"/>
      <c r="H4" s="36"/>
      <c r="I4" s="36"/>
      <c r="J4" s="36" t="s">
        <v>250</v>
      </c>
      <c r="K4" s="36"/>
    </row>
    <row r="5" spans="1:11" x14ac:dyDescent="0.35">
      <c r="A5" s="36" t="s">
        <v>128</v>
      </c>
      <c r="B5" t="s">
        <v>3</v>
      </c>
      <c r="C5" s="36" t="s">
        <v>81</v>
      </c>
      <c r="D5" s="36" t="s">
        <v>77</v>
      </c>
      <c r="E5" s="38" t="s">
        <v>82</v>
      </c>
      <c r="F5" s="36"/>
      <c r="G5" s="36"/>
      <c r="H5" s="36"/>
      <c r="J5" s="36" t="s">
        <v>199</v>
      </c>
      <c r="K5" s="9" t="s">
        <v>162</v>
      </c>
    </row>
    <row r="6" spans="1:11" x14ac:dyDescent="0.35">
      <c r="A6" s="36" t="s">
        <v>128</v>
      </c>
      <c r="B6" t="s">
        <v>4</v>
      </c>
      <c r="C6" s="36" t="s">
        <v>159</v>
      </c>
      <c r="D6" s="36" t="s">
        <v>77</v>
      </c>
      <c r="E6" s="9" t="s">
        <v>246</v>
      </c>
      <c r="F6" s="36"/>
      <c r="G6" s="36"/>
      <c r="H6" s="36"/>
      <c r="J6" s="36" t="s">
        <v>200</v>
      </c>
      <c r="K6" s="9" t="s">
        <v>162</v>
      </c>
    </row>
    <row r="7" spans="1:11" x14ac:dyDescent="0.35">
      <c r="A7" s="36" t="s">
        <v>128</v>
      </c>
      <c r="B7" t="s">
        <v>196</v>
      </c>
      <c r="C7" s="36" t="s">
        <v>157</v>
      </c>
      <c r="D7" s="36" t="s">
        <v>77</v>
      </c>
      <c r="E7" s="9" t="s">
        <v>246</v>
      </c>
      <c r="I7" t="s">
        <v>215</v>
      </c>
      <c r="J7" s="36" t="s">
        <v>216</v>
      </c>
      <c r="K7" s="9" t="s">
        <v>162</v>
      </c>
    </row>
    <row r="8" spans="1:11" x14ac:dyDescent="0.35">
      <c r="A8" s="36" t="s">
        <v>128</v>
      </c>
      <c r="B8" t="s">
        <v>151</v>
      </c>
      <c r="C8" s="36" t="s">
        <v>158</v>
      </c>
      <c r="D8" s="36" t="s">
        <v>77</v>
      </c>
      <c r="E8" s="9" t="s">
        <v>246</v>
      </c>
      <c r="I8" t="s">
        <v>214</v>
      </c>
      <c r="J8" s="36" t="s">
        <v>213</v>
      </c>
      <c r="K8" s="9" t="s">
        <v>162</v>
      </c>
    </row>
    <row r="9" spans="1:11" x14ac:dyDescent="0.35">
      <c r="A9" s="36" t="s">
        <v>128</v>
      </c>
      <c r="B9" s="39" t="s">
        <v>91</v>
      </c>
      <c r="C9" s="36" t="s">
        <v>92</v>
      </c>
      <c r="D9" s="36" t="s">
        <v>77</v>
      </c>
      <c r="E9" s="9" t="s">
        <v>93</v>
      </c>
      <c r="F9" s="36"/>
      <c r="G9" s="36"/>
      <c r="H9" s="36"/>
      <c r="I9" s="36" t="s">
        <v>94</v>
      </c>
      <c r="J9" s="36" t="s">
        <v>217</v>
      </c>
      <c r="K9" s="9" t="s">
        <v>162</v>
      </c>
    </row>
    <row r="10" spans="1:11" x14ac:dyDescent="0.35">
      <c r="A10" s="36" t="s">
        <v>128</v>
      </c>
      <c r="B10" s="39" t="s">
        <v>259</v>
      </c>
      <c r="C10" s="36" t="s">
        <v>270</v>
      </c>
      <c r="D10" s="36" t="s">
        <v>77</v>
      </c>
      <c r="E10" s="9" t="s">
        <v>271</v>
      </c>
      <c r="F10" s="36"/>
      <c r="G10" s="36"/>
      <c r="H10" s="36"/>
      <c r="I10" s="36"/>
      <c r="J10" s="36" t="s">
        <v>272</v>
      </c>
      <c r="K10" s="9"/>
    </row>
    <row r="11" spans="1:11" x14ac:dyDescent="0.35">
      <c r="A11" s="36" t="s">
        <v>128</v>
      </c>
      <c r="B11" s="39" t="s">
        <v>164</v>
      </c>
      <c r="C11" s="36" t="s">
        <v>224</v>
      </c>
      <c r="D11" s="36" t="s">
        <v>168</v>
      </c>
      <c r="E11" s="9" t="s">
        <v>244</v>
      </c>
      <c r="F11" s="36" t="s">
        <v>169</v>
      </c>
      <c r="G11" s="36"/>
      <c r="H11" s="36"/>
      <c r="I11" s="36"/>
      <c r="J11" s="36" t="s">
        <v>170</v>
      </c>
      <c r="K11" s="9" t="s">
        <v>162</v>
      </c>
    </row>
    <row r="12" spans="1:11" x14ac:dyDescent="0.35">
      <c r="A12" s="36" t="s">
        <v>128</v>
      </c>
      <c r="B12" s="39" t="s">
        <v>165</v>
      </c>
      <c r="C12" s="36" t="s">
        <v>167</v>
      </c>
      <c r="D12" s="36" t="s">
        <v>168</v>
      </c>
      <c r="E12" s="9" t="s">
        <v>245</v>
      </c>
      <c r="F12" s="36" t="s">
        <v>169</v>
      </c>
      <c r="G12" s="36"/>
      <c r="H12" s="36"/>
      <c r="I12" s="36"/>
      <c r="J12" s="36" t="s">
        <v>171</v>
      </c>
      <c r="K12" s="9" t="s">
        <v>162</v>
      </c>
    </row>
    <row r="13" spans="1:11" ht="16.5" x14ac:dyDescent="0.35">
      <c r="A13" s="36" t="s">
        <v>128</v>
      </c>
      <c r="B13" s="41" t="s">
        <v>152</v>
      </c>
      <c r="C13" s="36" t="s">
        <v>225</v>
      </c>
      <c r="D13" s="36" t="s">
        <v>95</v>
      </c>
      <c r="E13" s="9" t="s">
        <v>243</v>
      </c>
      <c r="F13" s="36"/>
      <c r="G13" t="s">
        <v>96</v>
      </c>
      <c r="H13" t="s">
        <v>97</v>
      </c>
      <c r="I13" s="36"/>
      <c r="J13" t="s">
        <v>207</v>
      </c>
      <c r="K13" s="9" t="s">
        <v>162</v>
      </c>
    </row>
    <row r="14" spans="1:11" ht="16.5" x14ac:dyDescent="0.35">
      <c r="A14" s="36" t="s">
        <v>128</v>
      </c>
      <c r="B14" s="41" t="s">
        <v>153</v>
      </c>
      <c r="C14" s="36" t="s">
        <v>226</v>
      </c>
      <c r="D14" s="36" t="s">
        <v>95</v>
      </c>
      <c r="E14" s="9" t="s">
        <v>243</v>
      </c>
      <c r="F14" s="36"/>
      <c r="G14" t="s">
        <v>96</v>
      </c>
      <c r="H14" t="s">
        <v>97</v>
      </c>
      <c r="I14" s="36"/>
      <c r="J14" t="s">
        <v>208</v>
      </c>
      <c r="K14" s="36"/>
    </row>
    <row r="15" spans="1:11" ht="16.5" x14ac:dyDescent="0.35">
      <c r="A15" s="36" t="s">
        <v>128</v>
      </c>
      <c r="B15" s="41" t="s">
        <v>154</v>
      </c>
      <c r="C15" s="36" t="s">
        <v>222</v>
      </c>
      <c r="D15" s="36" t="s">
        <v>95</v>
      </c>
      <c r="E15" s="9" t="s">
        <v>243</v>
      </c>
      <c r="F15" s="36"/>
      <c r="G15" t="s">
        <v>96</v>
      </c>
      <c r="H15" t="s">
        <v>97</v>
      </c>
      <c r="I15" s="36"/>
      <c r="J15" t="s">
        <v>209</v>
      </c>
      <c r="K15" s="36"/>
    </row>
    <row r="16" spans="1:11" x14ac:dyDescent="0.35">
      <c r="A16" s="36" t="s">
        <v>128</v>
      </c>
      <c r="B16" t="s">
        <v>5</v>
      </c>
      <c r="C16" s="36" t="s">
        <v>223</v>
      </c>
      <c r="D16" s="36" t="s">
        <v>95</v>
      </c>
      <c r="E16" s="9"/>
      <c r="F16" s="36"/>
      <c r="G16" s="36" t="s">
        <v>98</v>
      </c>
      <c r="H16" s="36" t="s">
        <v>97</v>
      </c>
      <c r="I16" s="36"/>
      <c r="J16" t="s">
        <v>219</v>
      </c>
      <c r="K16" s="40"/>
    </row>
    <row r="17" spans="1:11" x14ac:dyDescent="0.35">
      <c r="A17" s="36" t="s">
        <v>128</v>
      </c>
      <c r="B17" t="s">
        <v>6</v>
      </c>
      <c r="C17" s="36" t="s">
        <v>155</v>
      </c>
      <c r="D17" s="36" t="s">
        <v>95</v>
      </c>
      <c r="E17" s="9" t="s">
        <v>243</v>
      </c>
      <c r="F17" s="36"/>
      <c r="G17" t="s">
        <v>218</v>
      </c>
      <c r="H17" s="36" t="s">
        <v>97</v>
      </c>
      <c r="I17" s="36"/>
      <c r="J17" s="36" t="s">
        <v>228</v>
      </c>
      <c r="K17" s="36"/>
    </row>
    <row r="18" spans="1:11" x14ac:dyDescent="0.35">
      <c r="A18" s="36" t="s">
        <v>128</v>
      </c>
      <c r="B18" s="42" t="s">
        <v>7</v>
      </c>
      <c r="C18" s="36" t="s">
        <v>220</v>
      </c>
      <c r="D18" s="36" t="s">
        <v>95</v>
      </c>
      <c r="E18" s="9" t="s">
        <v>248</v>
      </c>
      <c r="F18" s="36"/>
      <c r="G18" s="36" t="s">
        <v>98</v>
      </c>
      <c r="H18" s="36" t="s">
        <v>97</v>
      </c>
      <c r="I18" s="36"/>
      <c r="J18" s="36" t="s">
        <v>221</v>
      </c>
      <c r="K18" s="36"/>
    </row>
    <row r="19" spans="1:11" ht="16.5" x14ac:dyDescent="0.35">
      <c r="A19" s="36" t="s">
        <v>128</v>
      </c>
      <c r="B19" s="41" t="s">
        <v>156</v>
      </c>
      <c r="C19" s="36" t="s">
        <v>210</v>
      </c>
      <c r="D19" s="36" t="s">
        <v>95</v>
      </c>
      <c r="E19" s="9"/>
      <c r="F19" s="36"/>
      <c r="G19" t="s">
        <v>96</v>
      </c>
      <c r="H19" s="36" t="s">
        <v>97</v>
      </c>
      <c r="I19" s="36"/>
      <c r="J19" s="36" t="s">
        <v>227</v>
      </c>
      <c r="K19" s="36"/>
    </row>
    <row r="20" spans="1:11" ht="16.5" x14ac:dyDescent="0.35">
      <c r="A20" s="36" t="s">
        <v>128</v>
      </c>
      <c r="B20" t="s">
        <v>8</v>
      </c>
      <c r="C20" s="36" t="s">
        <v>229</v>
      </c>
      <c r="D20" s="36" t="s">
        <v>95</v>
      </c>
      <c r="G20" t="s">
        <v>96</v>
      </c>
      <c r="J20" s="36" t="s">
        <v>230</v>
      </c>
    </row>
    <row r="21" spans="1:11" x14ac:dyDescent="0.35">
      <c r="A21" s="36" t="s">
        <v>128</v>
      </c>
      <c r="B21" t="s">
        <v>9</v>
      </c>
      <c r="C21" s="36" t="s">
        <v>231</v>
      </c>
      <c r="D21" s="36" t="s">
        <v>95</v>
      </c>
      <c r="E21" s="9" t="s">
        <v>256</v>
      </c>
      <c r="F21" s="36"/>
      <c r="G21" s="36" t="s">
        <v>251</v>
      </c>
      <c r="H21" t="s">
        <v>97</v>
      </c>
      <c r="I21" s="36"/>
      <c r="J21" s="36" t="s">
        <v>231</v>
      </c>
      <c r="K21" s="36"/>
    </row>
    <row r="22" spans="1:11" x14ac:dyDescent="0.35">
      <c r="A22" s="36" t="s">
        <v>128</v>
      </c>
      <c r="B22" t="s">
        <v>10</v>
      </c>
      <c r="C22" s="36" t="s">
        <v>232</v>
      </c>
      <c r="D22" s="36" t="s">
        <v>95</v>
      </c>
      <c r="E22" s="9" t="s">
        <v>257</v>
      </c>
      <c r="G22" s="36" t="s">
        <v>252</v>
      </c>
      <c r="H22" t="s">
        <v>97</v>
      </c>
      <c r="J22" s="36" t="s">
        <v>232</v>
      </c>
      <c r="K22" s="36"/>
    </row>
    <row r="23" spans="1:11" x14ac:dyDescent="0.35">
      <c r="A23" s="36" t="s">
        <v>49</v>
      </c>
      <c r="B23" t="s">
        <v>11</v>
      </c>
      <c r="C23" s="36" t="s">
        <v>233</v>
      </c>
      <c r="D23" s="36" t="s">
        <v>95</v>
      </c>
      <c r="E23" s="9" t="s">
        <v>255</v>
      </c>
      <c r="F23" s="36"/>
      <c r="G23" s="36" t="s">
        <v>253</v>
      </c>
      <c r="H23" t="s">
        <v>97</v>
      </c>
      <c r="I23" s="36"/>
      <c r="J23" s="36" t="s">
        <v>235</v>
      </c>
      <c r="K23" s="36"/>
    </row>
    <row r="24" spans="1:11" x14ac:dyDescent="0.35">
      <c r="A24" s="36" t="s">
        <v>49</v>
      </c>
      <c r="B24" t="s">
        <v>12</v>
      </c>
      <c r="C24" s="36" t="s">
        <v>234</v>
      </c>
      <c r="D24" s="36" t="s">
        <v>95</v>
      </c>
      <c r="E24" s="9" t="s">
        <v>255</v>
      </c>
      <c r="F24" s="36"/>
      <c r="G24" s="36" t="s">
        <v>254</v>
      </c>
      <c r="H24" t="s">
        <v>97</v>
      </c>
      <c r="I24" s="36"/>
      <c r="J24" s="36" t="s">
        <v>236</v>
      </c>
      <c r="K24" s="36"/>
    </row>
    <row r="25" spans="1:11" ht="16.5" x14ac:dyDescent="0.35">
      <c r="A25" s="36" t="s">
        <v>49</v>
      </c>
      <c r="B25" t="s">
        <v>13</v>
      </c>
      <c r="C25" s="36" t="s">
        <v>237</v>
      </c>
      <c r="D25" s="36" t="s">
        <v>95</v>
      </c>
      <c r="E25" s="9" t="s">
        <v>243</v>
      </c>
      <c r="G25" t="s">
        <v>96</v>
      </c>
      <c r="H25" t="s">
        <v>97</v>
      </c>
      <c r="J25" s="36" t="s">
        <v>240</v>
      </c>
    </row>
    <row r="26" spans="1:11" ht="16.5" x14ac:dyDescent="0.35">
      <c r="A26" s="36" t="s">
        <v>49</v>
      </c>
      <c r="B26" t="s">
        <v>278</v>
      </c>
      <c r="C26" s="36" t="s">
        <v>238</v>
      </c>
      <c r="D26" s="36" t="s">
        <v>95</v>
      </c>
      <c r="E26" s="9" t="s">
        <v>243</v>
      </c>
      <c r="F26" s="36"/>
      <c r="G26" t="s">
        <v>96</v>
      </c>
      <c r="H26" t="s">
        <v>97</v>
      </c>
      <c r="I26" s="36"/>
      <c r="J26" s="36" t="s">
        <v>241</v>
      </c>
      <c r="K26" s="36"/>
    </row>
    <row r="27" spans="1:11" x14ac:dyDescent="0.35">
      <c r="A27" s="36" t="s">
        <v>49</v>
      </c>
      <c r="B27" t="s">
        <v>14</v>
      </c>
      <c r="C27" s="36" t="s">
        <v>239</v>
      </c>
      <c r="D27" s="36" t="s">
        <v>95</v>
      </c>
      <c r="E27" s="9" t="s">
        <v>247</v>
      </c>
      <c r="F27" s="36"/>
      <c r="G27" s="36" t="s">
        <v>98</v>
      </c>
      <c r="H27" t="s">
        <v>97</v>
      </c>
      <c r="I27" s="36"/>
      <c r="J27" s="36" t="s">
        <v>242</v>
      </c>
      <c r="K27" s="36"/>
    </row>
    <row r="28" spans="1:11" x14ac:dyDescent="0.35">
      <c r="A28" s="36" t="s">
        <v>49</v>
      </c>
      <c r="B28" s="43" t="s">
        <v>99</v>
      </c>
      <c r="C28" s="36" t="s">
        <v>100</v>
      </c>
      <c r="D28" s="36" t="s">
        <v>101</v>
      </c>
      <c r="I28" s="36" t="s">
        <v>102</v>
      </c>
      <c r="J28" s="36" t="s">
        <v>103</v>
      </c>
    </row>
    <row r="29" spans="1:11" x14ac:dyDescent="0.35">
      <c r="A29" s="36" t="s">
        <v>50</v>
      </c>
      <c r="B29" s="36" t="s">
        <v>29</v>
      </c>
      <c r="C29" s="36" t="s">
        <v>104</v>
      </c>
      <c r="D29" s="36" t="s">
        <v>77</v>
      </c>
      <c r="E29" s="9" t="s">
        <v>78</v>
      </c>
      <c r="I29" s="36" t="s">
        <v>105</v>
      </c>
      <c r="J29" s="36" t="s">
        <v>106</v>
      </c>
    </row>
    <row r="30" spans="1:11" x14ac:dyDescent="0.35">
      <c r="A30" s="36" t="s">
        <v>50</v>
      </c>
      <c r="B30" t="s">
        <v>30</v>
      </c>
      <c r="C30" s="36" t="s">
        <v>107</v>
      </c>
      <c r="D30" s="36" t="s">
        <v>77</v>
      </c>
      <c r="E30" s="9" t="s">
        <v>78</v>
      </c>
      <c r="J30" s="36" t="s">
        <v>108</v>
      </c>
    </row>
    <row r="31" spans="1:11" x14ac:dyDescent="0.35">
      <c r="A31" s="36" t="s">
        <v>50</v>
      </c>
      <c r="B31" s="36" t="s">
        <v>31</v>
      </c>
      <c r="C31" s="36" t="s">
        <v>109</v>
      </c>
      <c r="D31" s="36" t="s">
        <v>77</v>
      </c>
      <c r="E31" s="9" t="s">
        <v>191</v>
      </c>
      <c r="F31" s="36" t="s">
        <v>110</v>
      </c>
      <c r="J31" t="s">
        <v>194</v>
      </c>
    </row>
    <row r="32" spans="1:11" x14ac:dyDescent="0.35">
      <c r="A32" s="36" t="s">
        <v>50</v>
      </c>
      <c r="B32" s="36" t="s">
        <v>66</v>
      </c>
      <c r="C32" s="36" t="s">
        <v>66</v>
      </c>
      <c r="D32" s="36" t="s">
        <v>77</v>
      </c>
      <c r="E32" s="9" t="s">
        <v>112</v>
      </c>
      <c r="F32" s="36"/>
      <c r="J32" s="36" t="s">
        <v>195</v>
      </c>
    </row>
    <row r="33" spans="1:11" x14ac:dyDescent="0.35">
      <c r="A33" s="36" t="s">
        <v>136</v>
      </c>
      <c r="B33" s="36" t="s">
        <v>66</v>
      </c>
      <c r="C33" s="36" t="s">
        <v>111</v>
      </c>
      <c r="D33" s="36" t="s">
        <v>77</v>
      </c>
      <c r="E33" s="9" t="s">
        <v>112</v>
      </c>
      <c r="F33" s="36"/>
      <c r="G33" s="36"/>
      <c r="H33" s="36"/>
      <c r="I33" s="36"/>
      <c r="J33" s="36" t="s">
        <v>189</v>
      </c>
      <c r="K33" s="9" t="s">
        <v>162</v>
      </c>
    </row>
    <row r="34" spans="1:11" x14ac:dyDescent="0.35">
      <c r="A34" s="36" t="s">
        <v>136</v>
      </c>
      <c r="B34" t="s">
        <v>173</v>
      </c>
      <c r="C34" s="36" t="s">
        <v>184</v>
      </c>
      <c r="D34" s="36" t="s">
        <v>77</v>
      </c>
      <c r="E34" s="9" t="s">
        <v>78</v>
      </c>
      <c r="F34" s="36"/>
      <c r="G34" s="36"/>
      <c r="H34" s="36"/>
      <c r="I34" s="36"/>
      <c r="J34" s="36" t="s">
        <v>183</v>
      </c>
      <c r="K34" s="9" t="s">
        <v>162</v>
      </c>
    </row>
    <row r="35" spans="1:11" x14ac:dyDescent="0.35">
      <c r="A35" s="36" t="s">
        <v>136</v>
      </c>
      <c r="B35" s="36" t="s">
        <v>174</v>
      </c>
      <c r="C35" t="s">
        <v>185</v>
      </c>
      <c r="D35" s="36" t="s">
        <v>77</v>
      </c>
      <c r="E35" s="38" t="s">
        <v>186</v>
      </c>
      <c r="F35" s="36"/>
      <c r="G35" s="36"/>
      <c r="H35" s="36"/>
      <c r="I35" s="36" t="s">
        <v>105</v>
      </c>
      <c r="J35" s="36" t="s">
        <v>190</v>
      </c>
      <c r="K35" s="9" t="s">
        <v>162</v>
      </c>
    </row>
    <row r="36" spans="1:11" x14ac:dyDescent="0.35">
      <c r="A36" s="36" t="s">
        <v>136</v>
      </c>
      <c r="B36" s="36" t="s">
        <v>113</v>
      </c>
      <c r="C36" s="36" t="s">
        <v>114</v>
      </c>
      <c r="D36" s="36" t="s">
        <v>77</v>
      </c>
      <c r="E36" s="9" t="s">
        <v>89</v>
      </c>
      <c r="F36" s="36"/>
      <c r="G36" s="36"/>
      <c r="H36" s="36"/>
      <c r="I36" s="36"/>
      <c r="J36" s="36" t="s">
        <v>115</v>
      </c>
      <c r="K36" s="9" t="s">
        <v>162</v>
      </c>
    </row>
    <row r="37" spans="1:11" x14ac:dyDescent="0.35">
      <c r="A37" s="36" t="s">
        <v>136</v>
      </c>
      <c r="B37" s="36" t="s">
        <v>116</v>
      </c>
      <c r="C37" t="s">
        <v>187</v>
      </c>
      <c r="D37" s="36" t="s">
        <v>77</v>
      </c>
      <c r="E37" s="38" t="s">
        <v>188</v>
      </c>
      <c r="F37" s="36"/>
      <c r="G37" s="36"/>
      <c r="H37" s="36"/>
      <c r="J37" s="36" t="s">
        <v>118</v>
      </c>
      <c r="K37" s="9" t="s">
        <v>162</v>
      </c>
    </row>
    <row r="38" spans="1:11" x14ac:dyDescent="0.35">
      <c r="A38" s="36" t="s">
        <v>136</v>
      </c>
      <c r="B38" s="36" t="s">
        <v>117</v>
      </c>
      <c r="C38" s="36" t="s">
        <v>122</v>
      </c>
      <c r="D38" s="36" t="s">
        <v>77</v>
      </c>
      <c r="E38" s="9" t="s">
        <v>191</v>
      </c>
      <c r="F38" s="36" t="s">
        <v>110</v>
      </c>
      <c r="H38" s="36"/>
      <c r="I38" s="36"/>
      <c r="J38" t="s">
        <v>192</v>
      </c>
    </row>
    <row r="39" spans="1:11" ht="16.5" x14ac:dyDescent="0.35">
      <c r="A39" s="36" t="s">
        <v>136</v>
      </c>
      <c r="B39" s="36" t="s">
        <v>119</v>
      </c>
      <c r="C39" s="36" t="s">
        <v>120</v>
      </c>
      <c r="D39" s="36" t="s">
        <v>77</v>
      </c>
      <c r="E39" s="9" t="s">
        <v>121</v>
      </c>
      <c r="F39" s="36"/>
      <c r="G39" s="36" t="s">
        <v>123</v>
      </c>
      <c r="H39" s="36"/>
      <c r="I39" s="36"/>
      <c r="J39" s="36" t="s">
        <v>124</v>
      </c>
      <c r="K39" s="9" t="s">
        <v>162</v>
      </c>
    </row>
    <row r="40" spans="1:11" x14ac:dyDescent="0.35">
      <c r="A40" s="36" t="s">
        <v>129</v>
      </c>
      <c r="B40" s="36" t="s">
        <v>66</v>
      </c>
      <c r="C40" s="36" t="s">
        <v>111</v>
      </c>
      <c r="D40" s="36" t="s">
        <v>77</v>
      </c>
      <c r="E40" s="9" t="s">
        <v>112</v>
      </c>
      <c r="F40" s="36"/>
      <c r="G40" s="36"/>
      <c r="H40" s="36"/>
      <c r="I40" s="36"/>
      <c r="J40" s="36" t="s">
        <v>202</v>
      </c>
      <c r="K40" s="9" t="s">
        <v>162</v>
      </c>
    </row>
    <row r="41" spans="1:11" x14ac:dyDescent="0.35">
      <c r="A41" s="36" t="s">
        <v>129</v>
      </c>
      <c r="B41" t="s">
        <v>204</v>
      </c>
      <c r="C41" s="36" t="s">
        <v>279</v>
      </c>
      <c r="D41" s="36" t="s">
        <v>77</v>
      </c>
      <c r="E41" s="9" t="s">
        <v>78</v>
      </c>
      <c r="F41" s="36"/>
      <c r="G41" s="36"/>
      <c r="H41" s="36"/>
      <c r="I41" s="36"/>
      <c r="J41" s="36" t="s">
        <v>201</v>
      </c>
      <c r="K41" s="9" t="s">
        <v>162</v>
      </c>
    </row>
    <row r="42" spans="1:11" x14ac:dyDescent="0.35">
      <c r="A42" s="36" t="s">
        <v>129</v>
      </c>
      <c r="B42" s="36" t="s">
        <v>174</v>
      </c>
      <c r="C42" t="s">
        <v>185</v>
      </c>
      <c r="D42" s="36" t="s">
        <v>77</v>
      </c>
      <c r="E42" s="38" t="s">
        <v>186</v>
      </c>
      <c r="F42" s="36"/>
      <c r="G42" s="36"/>
      <c r="H42" s="36"/>
      <c r="I42" s="36" t="s">
        <v>105</v>
      </c>
      <c r="J42" s="36" t="s">
        <v>203</v>
      </c>
      <c r="K42" s="9" t="s">
        <v>162</v>
      </c>
    </row>
    <row r="43" spans="1:11" x14ac:dyDescent="0.35">
      <c r="A43" s="36" t="s">
        <v>129</v>
      </c>
      <c r="B43" s="36" t="s">
        <v>113</v>
      </c>
      <c r="C43" s="36" t="s">
        <v>114</v>
      </c>
      <c r="D43" s="36" t="s">
        <v>77</v>
      </c>
      <c r="E43" s="9" t="s">
        <v>89</v>
      </c>
      <c r="F43" s="36"/>
      <c r="G43" s="36"/>
      <c r="H43" s="36"/>
      <c r="I43" s="36"/>
      <c r="J43" s="36" t="s">
        <v>115</v>
      </c>
      <c r="K43" s="9" t="s">
        <v>162</v>
      </c>
    </row>
    <row r="44" spans="1:11" x14ac:dyDescent="0.35">
      <c r="A44" s="36" t="s">
        <v>129</v>
      </c>
      <c r="B44" s="36" t="s">
        <v>116</v>
      </c>
      <c r="C44" t="s">
        <v>187</v>
      </c>
      <c r="D44" s="36" t="s">
        <v>77</v>
      </c>
      <c r="E44" s="38" t="s">
        <v>188</v>
      </c>
      <c r="F44" s="36"/>
      <c r="G44" s="36"/>
      <c r="H44" s="36"/>
      <c r="J44" s="36" t="s">
        <v>118</v>
      </c>
      <c r="K44" s="9" t="s">
        <v>162</v>
      </c>
    </row>
    <row r="45" spans="1:11" x14ac:dyDescent="0.35">
      <c r="A45" s="36" t="s">
        <v>129</v>
      </c>
      <c r="B45" s="36" t="s">
        <v>117</v>
      </c>
      <c r="C45" s="36" t="s">
        <v>122</v>
      </c>
      <c r="D45" s="36" t="s">
        <v>77</v>
      </c>
      <c r="E45" s="9" t="s">
        <v>191</v>
      </c>
      <c r="F45" s="36" t="s">
        <v>110</v>
      </c>
      <c r="H45" s="36"/>
      <c r="I45" s="36"/>
      <c r="J45" t="s">
        <v>192</v>
      </c>
    </row>
    <row r="46" spans="1:11" ht="16.5" x14ac:dyDescent="0.35">
      <c r="A46" s="36" t="s">
        <v>129</v>
      </c>
      <c r="B46" s="36" t="s">
        <v>119</v>
      </c>
      <c r="C46" s="36" t="s">
        <v>120</v>
      </c>
      <c r="D46" s="36" t="s">
        <v>77</v>
      </c>
      <c r="E46" s="9" t="s">
        <v>121</v>
      </c>
      <c r="F46" s="36"/>
      <c r="G46" s="36" t="s">
        <v>123</v>
      </c>
      <c r="H46" s="36"/>
      <c r="I46" s="36"/>
      <c r="J46" s="36" t="s">
        <v>124</v>
      </c>
      <c r="K46" s="9" t="s">
        <v>162</v>
      </c>
    </row>
    <row r="47" spans="1:11" x14ac:dyDescent="0.35">
      <c r="A47" s="36" t="s">
        <v>53</v>
      </c>
      <c r="B47" s="36" t="s">
        <v>125</v>
      </c>
      <c r="C47" s="36" t="s">
        <v>126</v>
      </c>
      <c r="D47" s="36" t="s">
        <v>101</v>
      </c>
      <c r="E47" s="36"/>
      <c r="F47" s="36"/>
      <c r="G47" s="36"/>
      <c r="H47" s="36"/>
      <c r="I47" s="36"/>
      <c r="J47" s="36" t="s">
        <v>127</v>
      </c>
    </row>
    <row r="48" spans="1:11" x14ac:dyDescent="0.35">
      <c r="A48" s="36" t="s">
        <v>53</v>
      </c>
      <c r="B48" s="36" t="s">
        <v>66</v>
      </c>
      <c r="C48" s="36" t="s">
        <v>111</v>
      </c>
      <c r="D48" s="36" t="s">
        <v>77</v>
      </c>
      <c r="E48" s="9" t="s">
        <v>112</v>
      </c>
      <c r="F48" s="36"/>
      <c r="G48" s="36"/>
      <c r="H48" s="36"/>
      <c r="I48" s="36"/>
      <c r="J48" s="36" t="s">
        <v>193</v>
      </c>
    </row>
  </sheetData>
  <hyperlinks>
    <hyperlink ref="E48" r:id="rId1" xr:uid="{9CD06402-16AF-4000-9B41-58B04F43D9DC}"/>
    <hyperlink ref="E2" r:id="rId2" xr:uid="{68D6018E-D8D6-46B7-9893-7F44F8D9A004}"/>
    <hyperlink ref="E3" r:id="rId3" tooltip="Go to external page" xr:uid="{36FDCBA5-75A9-490D-A778-D337910FAA7E}"/>
    <hyperlink ref="E9" r:id="rId4" xr:uid="{B52BF305-D89F-4356-BE20-9DB657EB526F}"/>
    <hyperlink ref="E29" r:id="rId5" xr:uid="{0C3DFF0D-83E8-44EC-82E4-CED41C0E3411}"/>
    <hyperlink ref="E30" r:id="rId6" xr:uid="{2AE3CB79-EC52-4DDD-81A2-DB8D7C19D1A0}"/>
    <hyperlink ref="E5" r:id="rId7" xr:uid="{688C0FE1-23C3-4AFB-930F-6B4635987982}"/>
    <hyperlink ref="E4" r:id="rId8" xr:uid="{808A28BE-F625-4F9C-8F4F-A5465A7B79D3}"/>
    <hyperlink ref="K33" r:id="rId9" display="https://doi.org/10.1111/j.1475-2743.2004.tb00379.x" xr:uid="{87C08A93-5469-41A7-B914-281F345472EB}"/>
    <hyperlink ref="K34" r:id="rId10" display="https://doi.org/10.1111/j.1475-2743.2004.tb00379.x" xr:uid="{E7763303-7B80-44ED-BFE3-D14DEDDE8111}"/>
    <hyperlink ref="K35" r:id="rId11" display="https://doi.org/10.1111/j.1475-2743.2004.tb00379.x" xr:uid="{EB720FD8-83C8-400C-9E19-6B04347E1A6D}"/>
    <hyperlink ref="K36" r:id="rId12" display="https://doi.org/10.1111/j.1475-2743.2004.tb00379.x" xr:uid="{65E921A7-62F9-4287-98F1-ADA08AE97B95}"/>
    <hyperlink ref="K37" r:id="rId13" display="https://doi.org/10.1111/j.1475-2743.2004.tb00379.x" xr:uid="{802C68F7-465E-44CD-8C3F-443226F84BB5}"/>
    <hyperlink ref="K39" r:id="rId14" display="https://doi.org/10.1111/j.1475-2743.2004.tb00379.x" xr:uid="{D6D876D7-AECB-4525-9B7F-D8870FD15BA9}"/>
    <hyperlink ref="K11" r:id="rId15" display="https://doi.org/10.1111/j.1475-2743.2004.tb00379.x" xr:uid="{C974617F-4A70-44DD-B656-4C0BB52445A2}"/>
    <hyperlink ref="K12" r:id="rId16" display="https://doi.org/10.1111/j.1475-2743.2004.tb00379.x" xr:uid="{48480BC3-148C-46EC-9759-FDD904479E1C}"/>
    <hyperlink ref="K2" r:id="rId17" display="https://doi.org/10.1111/j.1475-2743.2004.tb00379.x" xr:uid="{C660F63C-3643-4B1A-A334-64B20E6E9996}"/>
    <hyperlink ref="K3" r:id="rId18" display="https://doi.org/10.1111/j.1475-2743.2004.tb00379.x" xr:uid="{B14F189B-53B1-4D34-A5CF-D52374B05590}"/>
    <hyperlink ref="K5" r:id="rId19" display="https://doi.org/10.1111/j.1475-2743.2004.tb00379.x" xr:uid="{CE1FCD80-29EF-4BB2-AE3B-9015C0128D42}"/>
    <hyperlink ref="K6" r:id="rId20" display="https://doi.org/10.1111/j.1475-2743.2004.tb00379.x" xr:uid="{91BC1FB1-7BF5-49EA-8F0E-943EC306E8D3}"/>
    <hyperlink ref="K7" r:id="rId21" display="https://doi.org/10.1111/j.1475-2743.2004.tb00379.x" xr:uid="{810B7173-185B-4CB6-B610-151C9323CB57}"/>
    <hyperlink ref="K8" r:id="rId22" display="https://doi.org/10.1111/j.1475-2743.2004.tb00379.x" xr:uid="{84AD4107-35B0-4E95-9A99-03B3B30C93AB}"/>
    <hyperlink ref="K9" r:id="rId23" display="https://doi.org/10.1111/j.1475-2743.2004.tb00379.x" xr:uid="{735E620D-7005-4E40-B001-7674C368B2C8}"/>
    <hyperlink ref="E32" r:id="rId24" xr:uid="{E8385912-DEC8-40BB-AD29-ACDF47CA5E91}"/>
    <hyperlink ref="E31" r:id="rId25" xr:uid="{6BFC279F-FE49-4A42-BA1D-A7315D99DCDE}"/>
    <hyperlink ref="E40" r:id="rId26" xr:uid="{24E86EA6-C562-40DE-A66D-357C3CA1D095}"/>
    <hyperlink ref="K40" r:id="rId27" display="https://doi.org/10.1111/j.1475-2743.2004.tb00379.x" xr:uid="{EDF9E7EA-9B0A-4FC6-88C8-3FEDA183F44F}"/>
    <hyperlink ref="E41" r:id="rId28" xr:uid="{35932D3C-BF50-4141-B2D8-E5758BAAE30D}"/>
    <hyperlink ref="E42" r:id="rId29" tooltip="Go to external page" xr:uid="{9EA7737A-CE21-415E-BE47-49627F7779D7}"/>
    <hyperlink ref="E43" r:id="rId30" xr:uid="{F8D58C57-4803-476B-8807-AD51C59F8450}"/>
    <hyperlink ref="E44" r:id="rId31" xr:uid="{6F67BBFD-3D4B-400A-938D-620030517D0A}"/>
    <hyperlink ref="E45" r:id="rId32" xr:uid="{5053F3A7-3DCB-47F8-9FB4-AFB95BB2B1B7}"/>
    <hyperlink ref="K41" r:id="rId33" display="https://doi.org/10.1111/j.1475-2743.2004.tb00379.x" xr:uid="{C8A2FAD5-F520-4240-865D-A49DC2D4F1AF}"/>
    <hyperlink ref="K42" r:id="rId34" display="https://doi.org/10.1111/j.1475-2743.2004.tb00379.x" xr:uid="{C59793D1-0545-4DF3-98D4-D80D8E5AEC1B}"/>
    <hyperlink ref="K43" r:id="rId35" display="https://doi.org/10.1111/j.1475-2743.2004.tb00379.x" xr:uid="{00B269D6-DBDA-43C5-A780-C97993D4C6E3}"/>
    <hyperlink ref="K44" r:id="rId36" display="https://doi.org/10.1111/j.1475-2743.2004.tb00379.x" xr:uid="{CB6C8C13-D2AD-4844-8833-4D9A8270D627}"/>
    <hyperlink ref="K46" r:id="rId37" display="https://doi.org/10.1111/j.1475-2743.2004.tb00379.x" xr:uid="{9451B10D-C170-486C-ADAF-0CE11913B702}"/>
    <hyperlink ref="K13" r:id="rId38" display="https://doi.org/10.1111/j.1475-2743.2004.tb00379.x" xr:uid="{38E2B527-F0A0-4FA0-A413-46BFDE80D7F7}"/>
    <hyperlink ref="E13" r:id="rId39" xr:uid="{E8DC637B-46B3-40C0-82B8-75857C1FF38F}"/>
    <hyperlink ref="E14" r:id="rId40" xr:uid="{EE3AAA75-3BAF-4B40-A58E-B2A7BC334B14}"/>
    <hyperlink ref="E15" r:id="rId41" xr:uid="{3E133391-50EA-4919-96CB-E2188480E756}"/>
    <hyperlink ref="E17" r:id="rId42" xr:uid="{7D81DD9C-D1DF-403C-8ED6-410769D916CD}"/>
    <hyperlink ref="E25" r:id="rId43" xr:uid="{F30F3BD8-5E88-47D0-BB18-44AD22EA9869}"/>
    <hyperlink ref="E26" r:id="rId44" xr:uid="{74085645-1C34-4A72-A80D-132A2E286D77}"/>
    <hyperlink ref="E11" r:id="rId45" xr:uid="{042D5199-EEE5-4A8E-A40B-A1309C8E4376}"/>
    <hyperlink ref="E12" r:id="rId46" xr:uid="{5C631616-3742-425A-9CFC-64916BD5CB1F}"/>
    <hyperlink ref="E6" r:id="rId47" xr:uid="{7282827A-A0DE-4A7A-8402-C05412E49DDC}"/>
    <hyperlink ref="E7" r:id="rId48" xr:uid="{C2CD0AE4-25E6-4292-893C-8FBAB577EEFB}"/>
    <hyperlink ref="E8" r:id="rId49" xr:uid="{4255C074-B476-486C-B163-A4F116A8A212}"/>
    <hyperlink ref="E18" r:id="rId50" xr:uid="{30FAFB7B-9B7F-43B2-A573-96FB733BECC9}"/>
    <hyperlink ref="E38" r:id="rId51" xr:uid="{46156095-0AFE-4CC2-AB4A-7E3A259B93C2}"/>
    <hyperlink ref="E37" r:id="rId52" xr:uid="{AB5DF696-BE4C-4E3B-8A07-94833BED00A9}"/>
    <hyperlink ref="E36" r:id="rId53" xr:uid="{4CCBF944-7FE5-4B1B-B55A-7F785914707F}"/>
    <hyperlink ref="E34" r:id="rId54" xr:uid="{DD0C309F-1B3E-4F98-AB41-AF591EB0AEA3}"/>
    <hyperlink ref="E35" r:id="rId55" tooltip="Go to external page" xr:uid="{7EAC7C45-4765-4D97-9E55-BFA6BA7F54C2}"/>
    <hyperlink ref="E33" r:id="rId56" xr:uid="{5CF36642-7411-4C79-8C88-1FA8185DA63B}"/>
  </hyperlinks>
  <pageMargins left="0.7" right="0.7" top="0.75" bottom="0.75" header="0.3" footer="0.3"/>
  <pageSetup paperSize="9" orientation="portrait" r:id="rId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E23D8-7AB3-4F66-8E5D-30B50690513A}">
  <dimension ref="A1:AC122"/>
  <sheetViews>
    <sheetView workbookViewId="0">
      <pane xSplit="5" ySplit="1" topLeftCell="H41" activePane="bottomRight" state="frozen"/>
      <selection pane="topRight" activeCell="F1" sqref="F1"/>
      <selection pane="bottomLeft" activeCell="A2" sqref="A2"/>
      <selection pane="bottomRight" activeCell="X82" sqref="X82"/>
    </sheetView>
  </sheetViews>
  <sheetFormatPr defaultRowHeight="14.5" x14ac:dyDescent="0.35"/>
  <cols>
    <col min="1" max="1" width="13.81640625" style="1" customWidth="1"/>
    <col min="2" max="2" width="7" style="1" customWidth="1"/>
    <col min="3" max="3" width="8.6328125" style="1" customWidth="1"/>
    <col min="4" max="4" width="9.81640625" style="1" customWidth="1"/>
    <col min="5" max="5" width="10.26953125" style="1" customWidth="1"/>
    <col min="6" max="6" width="11.453125" style="1" customWidth="1"/>
    <col min="7" max="7" width="9.6328125" style="1" customWidth="1"/>
    <col min="8" max="11" width="13.6328125" customWidth="1"/>
    <col min="12" max="12" width="10.453125" customWidth="1"/>
    <col min="13" max="14" width="11.90625" customWidth="1"/>
    <col min="15" max="15" width="8.6328125" customWidth="1"/>
    <col min="16" max="16" width="10.90625" customWidth="1"/>
    <col min="17" max="17" width="9.90625" customWidth="1"/>
    <col min="18" max="18" width="11.54296875" customWidth="1"/>
    <col min="19" max="19" width="6.453125" customWidth="1"/>
    <col min="20" max="20" width="6.36328125" customWidth="1"/>
    <col min="21" max="21" width="5.81640625" customWidth="1"/>
    <col min="22" max="22" width="7.08984375" customWidth="1"/>
    <col min="23" max="23" width="7.7265625" customWidth="1"/>
    <col min="24" max="24" width="17.453125" customWidth="1"/>
    <col min="25" max="25" width="16.08984375" customWidth="1"/>
    <col min="26" max="26" width="12.81640625" customWidth="1"/>
    <col min="27" max="27" width="7.7265625" customWidth="1"/>
  </cols>
  <sheetData>
    <row r="1" spans="1:27" ht="15.5" customHeight="1" x14ac:dyDescent="0.35">
      <c r="A1" s="1" t="s">
        <v>0</v>
      </c>
      <c r="B1" s="1" t="s">
        <v>1</v>
      </c>
      <c r="C1" s="1" t="s">
        <v>2</v>
      </c>
      <c r="D1" s="1" t="s">
        <v>3</v>
      </c>
      <c r="E1" s="1" t="s">
        <v>4</v>
      </c>
      <c r="F1" t="s">
        <v>196</v>
      </c>
      <c r="G1" t="s">
        <v>151</v>
      </c>
      <c r="H1" s="39" t="s">
        <v>91</v>
      </c>
      <c r="I1" t="s">
        <v>259</v>
      </c>
      <c r="J1" t="s">
        <v>164</v>
      </c>
      <c r="K1" t="s">
        <v>165</v>
      </c>
      <c r="L1" s="41" t="s">
        <v>152</v>
      </c>
      <c r="M1" s="41" t="s">
        <v>153</v>
      </c>
      <c r="N1" s="41" t="s">
        <v>154</v>
      </c>
      <c r="O1" t="s">
        <v>5</v>
      </c>
      <c r="P1" t="s">
        <v>6</v>
      </c>
      <c r="Q1" t="s">
        <v>7</v>
      </c>
      <c r="R1" t="s">
        <v>156</v>
      </c>
      <c r="S1" t="s">
        <v>273</v>
      </c>
      <c r="T1" t="s">
        <v>274</v>
      </c>
      <c r="U1" t="s">
        <v>275</v>
      </c>
      <c r="V1" t="s">
        <v>276</v>
      </c>
      <c r="W1" t="s">
        <v>277</v>
      </c>
      <c r="X1" t="s">
        <v>13</v>
      </c>
      <c r="Y1" t="s">
        <v>278</v>
      </c>
      <c r="Z1" t="s">
        <v>14</v>
      </c>
      <c r="AA1" t="s">
        <v>99</v>
      </c>
    </row>
    <row r="2" spans="1:27" x14ac:dyDescent="0.35">
      <c r="A2" s="1">
        <v>1988</v>
      </c>
      <c r="B2" s="1">
        <v>1</v>
      </c>
      <c r="D2" s="1">
        <v>1</v>
      </c>
      <c r="E2" t="s">
        <v>15</v>
      </c>
      <c r="F2" t="s">
        <v>16</v>
      </c>
      <c r="G2" t="s">
        <v>17</v>
      </c>
      <c r="H2" t="s">
        <v>18</v>
      </c>
      <c r="I2" t="s">
        <v>260</v>
      </c>
      <c r="J2" s="45">
        <v>35884</v>
      </c>
      <c r="K2" s="45">
        <v>36024</v>
      </c>
      <c r="L2" s="3">
        <v>5.25</v>
      </c>
      <c r="M2" s="3">
        <v>2.56</v>
      </c>
      <c r="N2" s="3"/>
      <c r="O2" s="3"/>
      <c r="P2" s="3"/>
      <c r="Q2" s="3"/>
      <c r="R2" s="3"/>
      <c r="S2" s="3"/>
      <c r="T2" s="3"/>
      <c r="U2" s="3"/>
      <c r="V2" s="3"/>
      <c r="W2" s="3"/>
      <c r="X2" s="3"/>
      <c r="Y2" s="3"/>
      <c r="Z2" s="3"/>
    </row>
    <row r="3" spans="1:27" x14ac:dyDescent="0.35">
      <c r="A3" s="1">
        <v>1988</v>
      </c>
      <c r="B3" s="1">
        <v>2</v>
      </c>
      <c r="D3" s="1">
        <v>1</v>
      </c>
      <c r="E3" t="s">
        <v>24</v>
      </c>
      <c r="F3" t="s">
        <v>25</v>
      </c>
      <c r="G3" t="s">
        <v>26</v>
      </c>
      <c r="H3" t="s">
        <v>18</v>
      </c>
      <c r="I3" t="s">
        <v>260</v>
      </c>
      <c r="J3" s="45">
        <v>35884</v>
      </c>
      <c r="K3" s="45">
        <v>36024</v>
      </c>
      <c r="L3" s="3">
        <v>5.61</v>
      </c>
      <c r="M3" s="3">
        <v>2.68</v>
      </c>
      <c r="N3" s="3"/>
      <c r="O3" s="3"/>
      <c r="P3" s="3"/>
      <c r="Q3" s="3"/>
      <c r="R3" s="3"/>
      <c r="S3" s="3"/>
      <c r="T3" s="3"/>
      <c r="U3" s="3"/>
      <c r="V3" s="3"/>
      <c r="W3" s="3"/>
      <c r="X3" s="3"/>
      <c r="Y3" s="3"/>
      <c r="Z3" s="3"/>
    </row>
    <row r="4" spans="1:27" x14ac:dyDescent="0.35">
      <c r="A4" s="1">
        <v>1988</v>
      </c>
      <c r="B4" s="1">
        <v>3</v>
      </c>
      <c r="D4" s="1">
        <v>1</v>
      </c>
      <c r="E4" t="s">
        <v>27</v>
      </c>
      <c r="F4" t="s">
        <v>25</v>
      </c>
      <c r="G4" t="s">
        <v>17</v>
      </c>
      <c r="H4" t="s">
        <v>18</v>
      </c>
      <c r="I4" t="s">
        <v>260</v>
      </c>
      <c r="J4" s="45">
        <v>35884</v>
      </c>
      <c r="K4" s="45">
        <v>36024</v>
      </c>
      <c r="L4" s="3">
        <v>5.38</v>
      </c>
      <c r="M4" s="3">
        <v>2.66</v>
      </c>
      <c r="N4" s="3"/>
      <c r="O4" s="3"/>
      <c r="P4" s="3"/>
      <c r="Q4" s="3"/>
      <c r="R4" s="3"/>
      <c r="S4" s="3"/>
      <c r="T4" s="3"/>
      <c r="U4" s="3"/>
      <c r="V4" s="3"/>
      <c r="W4" s="3"/>
      <c r="X4" s="3"/>
      <c r="Y4" s="3"/>
      <c r="Z4" s="3"/>
    </row>
    <row r="5" spans="1:27" x14ac:dyDescent="0.35">
      <c r="A5" s="1">
        <v>1988</v>
      </c>
      <c r="B5" s="1">
        <v>4</v>
      </c>
      <c r="D5" s="1">
        <v>1</v>
      </c>
      <c r="E5" t="s">
        <v>28</v>
      </c>
      <c r="F5" t="s">
        <v>16</v>
      </c>
      <c r="G5" t="s">
        <v>26</v>
      </c>
      <c r="H5" t="s">
        <v>18</v>
      </c>
      <c r="I5" t="s">
        <v>260</v>
      </c>
      <c r="J5" s="45">
        <v>35884</v>
      </c>
      <c r="K5" s="45">
        <v>36024</v>
      </c>
      <c r="L5" s="3">
        <v>4.62</v>
      </c>
      <c r="M5" s="3">
        <v>0.97</v>
      </c>
      <c r="N5" s="3"/>
      <c r="O5" s="3"/>
      <c r="P5" s="3"/>
      <c r="Q5" s="3"/>
      <c r="R5" s="3"/>
      <c r="S5" s="3"/>
      <c r="T5" s="3"/>
      <c r="U5" s="3"/>
      <c r="V5" s="3"/>
      <c r="W5" s="3"/>
      <c r="X5" s="3"/>
      <c r="Y5" s="3"/>
      <c r="Z5" s="3"/>
    </row>
    <row r="6" spans="1:27" x14ac:dyDescent="0.35">
      <c r="A6" s="1">
        <v>1988</v>
      </c>
      <c r="B6" s="1">
        <v>5</v>
      </c>
      <c r="D6" s="1">
        <v>2</v>
      </c>
      <c r="E6" t="s">
        <v>24</v>
      </c>
      <c r="F6" t="s">
        <v>25</v>
      </c>
      <c r="G6" t="s">
        <v>26</v>
      </c>
      <c r="H6" t="s">
        <v>18</v>
      </c>
      <c r="I6" t="s">
        <v>260</v>
      </c>
      <c r="J6" s="45">
        <v>35884</v>
      </c>
      <c r="K6" s="45">
        <v>36024</v>
      </c>
      <c r="L6" s="3">
        <v>5.44</v>
      </c>
      <c r="M6" s="3">
        <v>1.98</v>
      </c>
      <c r="N6" s="3"/>
      <c r="O6" s="3"/>
      <c r="P6" s="3"/>
      <c r="Q6" s="3"/>
      <c r="R6" s="3"/>
      <c r="S6" s="3"/>
      <c r="T6" s="3"/>
      <c r="U6" s="3"/>
      <c r="V6" s="3"/>
      <c r="W6" s="3"/>
      <c r="X6" s="3"/>
      <c r="Y6" s="3"/>
      <c r="Z6" s="3"/>
    </row>
    <row r="7" spans="1:27" x14ac:dyDescent="0.35">
      <c r="A7" s="1">
        <v>1988</v>
      </c>
      <c r="B7" s="1">
        <v>6</v>
      </c>
      <c r="D7" s="1">
        <v>2</v>
      </c>
      <c r="E7" t="s">
        <v>15</v>
      </c>
      <c r="F7" t="s">
        <v>16</v>
      </c>
      <c r="G7" t="s">
        <v>17</v>
      </c>
      <c r="H7" t="s">
        <v>18</v>
      </c>
      <c r="I7" t="s">
        <v>260</v>
      </c>
      <c r="J7" s="45">
        <v>35884</v>
      </c>
      <c r="K7" s="45">
        <v>36024</v>
      </c>
      <c r="L7" s="3">
        <v>5.0999999999999996</v>
      </c>
      <c r="M7" s="3">
        <v>1.07</v>
      </c>
      <c r="N7" s="3"/>
      <c r="O7" s="3"/>
      <c r="P7" s="3"/>
      <c r="Q7" s="3"/>
      <c r="R7" s="3"/>
      <c r="S7" s="3"/>
      <c r="T7" s="3"/>
      <c r="U7" s="3"/>
      <c r="V7" s="3"/>
      <c r="W7" s="3"/>
      <c r="X7" s="3"/>
      <c r="Y7" s="3"/>
      <c r="Z7" s="3"/>
    </row>
    <row r="8" spans="1:27" x14ac:dyDescent="0.35">
      <c r="A8" s="1">
        <v>1988</v>
      </c>
      <c r="B8" s="1">
        <v>7</v>
      </c>
      <c r="D8" s="1">
        <v>2</v>
      </c>
      <c r="E8" t="s">
        <v>28</v>
      </c>
      <c r="F8" t="s">
        <v>16</v>
      </c>
      <c r="G8" t="s">
        <v>26</v>
      </c>
      <c r="H8" t="s">
        <v>18</v>
      </c>
      <c r="I8" t="s">
        <v>260</v>
      </c>
      <c r="J8" s="45">
        <v>35884</v>
      </c>
      <c r="K8" s="45">
        <v>36024</v>
      </c>
      <c r="L8" s="3">
        <v>4.62</v>
      </c>
      <c r="M8" s="3">
        <v>1.31</v>
      </c>
      <c r="N8" s="3"/>
      <c r="O8" s="3"/>
      <c r="P8" s="3"/>
      <c r="Q8" s="3"/>
      <c r="R8" s="3"/>
      <c r="S8" s="3"/>
      <c r="T8" s="3"/>
      <c r="U8" s="3"/>
      <c r="V8" s="3"/>
      <c r="W8" s="3"/>
      <c r="X8" s="3"/>
      <c r="Y8" s="3"/>
      <c r="Z8" s="3"/>
    </row>
    <row r="9" spans="1:27" x14ac:dyDescent="0.35">
      <c r="A9" s="1">
        <v>1988</v>
      </c>
      <c r="B9" s="1">
        <v>8</v>
      </c>
      <c r="D9" s="1">
        <v>2</v>
      </c>
      <c r="E9" t="s">
        <v>27</v>
      </c>
      <c r="F9" t="s">
        <v>25</v>
      </c>
      <c r="G9" t="s">
        <v>17</v>
      </c>
      <c r="H9" t="s">
        <v>18</v>
      </c>
      <c r="I9" t="s">
        <v>260</v>
      </c>
      <c r="J9" s="45">
        <v>35884</v>
      </c>
      <c r="K9" s="45">
        <v>36024</v>
      </c>
      <c r="L9" s="3">
        <v>5.1100000000000003</v>
      </c>
      <c r="M9" s="3">
        <v>0.76</v>
      </c>
      <c r="N9" s="3"/>
      <c r="O9" s="3"/>
      <c r="P9" s="3"/>
      <c r="Q9" s="3"/>
      <c r="R9" s="3"/>
      <c r="S9" s="3"/>
      <c r="T9" s="3"/>
      <c r="U9" s="3"/>
      <c r="V9" s="3"/>
      <c r="W9" s="3"/>
      <c r="X9" s="3"/>
      <c r="Y9" s="3"/>
      <c r="Z9" s="3"/>
    </row>
    <row r="10" spans="1:27" x14ac:dyDescent="0.35">
      <c r="A10" s="1">
        <v>1989</v>
      </c>
      <c r="B10" s="1">
        <v>1</v>
      </c>
      <c r="D10" s="1">
        <v>1</v>
      </c>
      <c r="E10" t="s">
        <v>15</v>
      </c>
      <c r="F10" t="s">
        <v>16</v>
      </c>
      <c r="G10" t="s">
        <v>17</v>
      </c>
      <c r="H10" t="s">
        <v>19</v>
      </c>
      <c r="I10" t="s">
        <v>261</v>
      </c>
      <c r="J10" s="45">
        <v>32638</v>
      </c>
      <c r="K10" s="45">
        <v>32791</v>
      </c>
      <c r="L10" s="3"/>
      <c r="M10" s="3"/>
      <c r="N10" s="2">
        <v>33.700000000000003</v>
      </c>
      <c r="O10" s="2">
        <v>88.8</v>
      </c>
      <c r="P10" s="3"/>
      <c r="Q10" s="3"/>
      <c r="R10" s="3"/>
      <c r="S10" s="3"/>
      <c r="T10" s="3"/>
      <c r="U10" s="3"/>
      <c r="V10" s="3"/>
      <c r="W10" s="3"/>
      <c r="X10" s="3"/>
      <c r="Y10" s="3"/>
      <c r="Z10" s="3"/>
      <c r="AA10" s="1">
        <v>4</v>
      </c>
    </row>
    <row r="11" spans="1:27" x14ac:dyDescent="0.35">
      <c r="A11" s="1">
        <v>1989</v>
      </c>
      <c r="B11" s="1">
        <v>2</v>
      </c>
      <c r="D11" s="1">
        <v>1</v>
      </c>
      <c r="E11" t="s">
        <v>24</v>
      </c>
      <c r="F11" t="s">
        <v>25</v>
      </c>
      <c r="G11" t="s">
        <v>26</v>
      </c>
      <c r="H11" t="s">
        <v>19</v>
      </c>
      <c r="I11" t="s">
        <v>261</v>
      </c>
      <c r="J11" s="45">
        <v>32638</v>
      </c>
      <c r="K11" s="45">
        <v>32791</v>
      </c>
      <c r="L11" s="3"/>
      <c r="M11" s="3"/>
      <c r="N11" s="2">
        <v>34.200000000000003</v>
      </c>
      <c r="O11" s="2">
        <v>85.7</v>
      </c>
      <c r="P11" s="3"/>
      <c r="Q11" s="3"/>
      <c r="R11" s="3"/>
      <c r="S11" s="3"/>
      <c r="T11" s="3"/>
      <c r="U11" s="3"/>
      <c r="V11" s="3"/>
      <c r="W11" s="3"/>
      <c r="X11" s="3"/>
      <c r="Y11" s="3"/>
      <c r="Z11" s="3"/>
      <c r="AA11" s="1">
        <v>4</v>
      </c>
    </row>
    <row r="12" spans="1:27" x14ac:dyDescent="0.35">
      <c r="A12" s="1">
        <v>1989</v>
      </c>
      <c r="B12" s="1">
        <v>3</v>
      </c>
      <c r="D12" s="1">
        <v>1</v>
      </c>
      <c r="E12" t="s">
        <v>27</v>
      </c>
      <c r="F12" t="s">
        <v>25</v>
      </c>
      <c r="G12" t="s">
        <v>17</v>
      </c>
      <c r="H12" t="s">
        <v>19</v>
      </c>
      <c r="I12" t="s">
        <v>261</v>
      </c>
      <c r="J12" s="45">
        <v>32638</v>
      </c>
      <c r="K12" s="45">
        <v>32791</v>
      </c>
      <c r="L12" s="3"/>
      <c r="M12" s="3"/>
      <c r="N12" s="2">
        <v>31.5</v>
      </c>
      <c r="O12" s="2">
        <v>82.5</v>
      </c>
      <c r="P12" s="3"/>
      <c r="Q12" s="3"/>
      <c r="R12" s="3"/>
      <c r="S12" s="3"/>
      <c r="T12" s="3"/>
      <c r="U12" s="3"/>
      <c r="V12" s="3"/>
      <c r="W12" s="3"/>
      <c r="X12" s="3"/>
      <c r="Y12" s="3"/>
      <c r="Z12" s="3"/>
      <c r="AA12" s="1">
        <v>4</v>
      </c>
    </row>
    <row r="13" spans="1:27" x14ac:dyDescent="0.35">
      <c r="A13" s="1">
        <v>1989</v>
      </c>
      <c r="B13" s="1">
        <v>4</v>
      </c>
      <c r="D13" s="1">
        <v>1</v>
      </c>
      <c r="E13" t="s">
        <v>28</v>
      </c>
      <c r="F13" t="s">
        <v>16</v>
      </c>
      <c r="G13" t="s">
        <v>26</v>
      </c>
      <c r="H13" t="s">
        <v>19</v>
      </c>
      <c r="I13" t="s">
        <v>261</v>
      </c>
      <c r="J13" s="45">
        <v>32638</v>
      </c>
      <c r="K13" s="45">
        <v>32791</v>
      </c>
      <c r="L13" s="3"/>
      <c r="M13" s="3"/>
      <c r="N13" s="2">
        <v>29.8</v>
      </c>
      <c r="O13" s="2">
        <v>84.3</v>
      </c>
      <c r="P13" s="3"/>
      <c r="Q13" s="3"/>
      <c r="R13" s="3"/>
      <c r="S13" s="3"/>
      <c r="T13" s="3"/>
      <c r="U13" s="3"/>
      <c r="V13" s="3"/>
      <c r="W13" s="3"/>
      <c r="X13" s="3"/>
      <c r="Y13" s="3"/>
      <c r="Z13" s="3"/>
      <c r="AA13" s="1">
        <v>4</v>
      </c>
    </row>
    <row r="14" spans="1:27" x14ac:dyDescent="0.35">
      <c r="A14" s="1">
        <v>1989</v>
      </c>
      <c r="B14" s="1">
        <v>5</v>
      </c>
      <c r="D14" s="1">
        <v>2</v>
      </c>
      <c r="E14" t="s">
        <v>24</v>
      </c>
      <c r="F14" t="s">
        <v>25</v>
      </c>
      <c r="G14" t="s">
        <v>26</v>
      </c>
      <c r="H14" t="s">
        <v>19</v>
      </c>
      <c r="I14" t="s">
        <v>261</v>
      </c>
      <c r="J14" s="45">
        <v>32638</v>
      </c>
      <c r="K14" s="45">
        <v>32791</v>
      </c>
      <c r="L14" s="3"/>
      <c r="M14" s="3"/>
      <c r="N14" s="2">
        <v>40.299999999999997</v>
      </c>
      <c r="O14" s="2">
        <v>90.7</v>
      </c>
      <c r="P14" s="3"/>
      <c r="Q14" s="3"/>
      <c r="R14" s="3"/>
      <c r="S14" s="3"/>
      <c r="T14" s="3"/>
      <c r="U14" s="3"/>
      <c r="V14" s="3"/>
      <c r="W14" s="3"/>
      <c r="X14" s="3"/>
      <c r="Y14" s="3"/>
      <c r="Z14" s="3"/>
      <c r="AA14" s="1">
        <v>4</v>
      </c>
    </row>
    <row r="15" spans="1:27" x14ac:dyDescent="0.35">
      <c r="A15" s="1">
        <v>1989</v>
      </c>
      <c r="B15" s="1">
        <v>6</v>
      </c>
      <c r="D15" s="1">
        <v>2</v>
      </c>
      <c r="E15" t="s">
        <v>15</v>
      </c>
      <c r="F15" t="s">
        <v>16</v>
      </c>
      <c r="G15" t="s">
        <v>17</v>
      </c>
      <c r="H15" t="s">
        <v>19</v>
      </c>
      <c r="I15" t="s">
        <v>261</v>
      </c>
      <c r="J15" s="45">
        <v>32638</v>
      </c>
      <c r="K15" s="45">
        <v>32791</v>
      </c>
      <c r="L15" s="3"/>
      <c r="M15" s="3"/>
      <c r="N15" s="2">
        <v>24.9</v>
      </c>
      <c r="O15" s="2">
        <v>78.7</v>
      </c>
      <c r="P15" s="3"/>
      <c r="Q15" s="3"/>
      <c r="R15" s="3"/>
      <c r="S15" s="3"/>
      <c r="T15" s="3"/>
      <c r="U15" s="3"/>
      <c r="V15" s="3"/>
      <c r="W15" s="3"/>
      <c r="X15" s="3"/>
      <c r="Y15" s="3"/>
      <c r="Z15" s="3"/>
      <c r="AA15" s="1">
        <v>4</v>
      </c>
    </row>
    <row r="16" spans="1:27" x14ac:dyDescent="0.35">
      <c r="A16" s="1">
        <v>1989</v>
      </c>
      <c r="B16" s="1">
        <v>7</v>
      </c>
      <c r="D16" s="1">
        <v>2</v>
      </c>
      <c r="E16" t="s">
        <v>28</v>
      </c>
      <c r="F16" t="s">
        <v>16</v>
      </c>
      <c r="G16" t="s">
        <v>26</v>
      </c>
      <c r="H16" t="s">
        <v>19</v>
      </c>
      <c r="I16" t="s">
        <v>261</v>
      </c>
      <c r="J16" s="45">
        <v>32638</v>
      </c>
      <c r="K16" s="45">
        <v>32791</v>
      </c>
      <c r="L16" s="3"/>
      <c r="M16" s="3"/>
      <c r="N16" s="2">
        <v>25.2</v>
      </c>
      <c r="O16" s="2">
        <v>75.8</v>
      </c>
      <c r="P16" s="3"/>
      <c r="Q16" s="3"/>
      <c r="R16" s="3"/>
      <c r="S16" s="3"/>
      <c r="T16" s="3"/>
      <c r="U16" s="3"/>
      <c r="V16" s="3"/>
      <c r="W16" s="3"/>
      <c r="X16" s="3"/>
      <c r="Y16" s="3"/>
      <c r="Z16" s="3"/>
      <c r="AA16" s="1">
        <v>4</v>
      </c>
    </row>
    <row r="17" spans="1:27" x14ac:dyDescent="0.35">
      <c r="A17" s="1">
        <v>1989</v>
      </c>
      <c r="B17" s="1">
        <v>8</v>
      </c>
      <c r="D17" s="1">
        <v>2</v>
      </c>
      <c r="E17" t="s">
        <v>27</v>
      </c>
      <c r="F17" t="s">
        <v>25</v>
      </c>
      <c r="G17" t="s">
        <v>17</v>
      </c>
      <c r="H17" t="s">
        <v>19</v>
      </c>
      <c r="I17" t="s">
        <v>261</v>
      </c>
      <c r="J17" s="45">
        <v>32638</v>
      </c>
      <c r="K17" s="45">
        <v>32791</v>
      </c>
      <c r="L17" s="3"/>
      <c r="M17" s="3"/>
      <c r="N17" s="2">
        <v>35.5</v>
      </c>
      <c r="O17" s="2">
        <v>88.3</v>
      </c>
      <c r="P17" s="3"/>
      <c r="Q17" s="3"/>
      <c r="R17" s="3"/>
      <c r="S17" s="3"/>
      <c r="T17" s="3"/>
      <c r="U17" s="3"/>
      <c r="V17" s="3"/>
      <c r="W17" s="3"/>
      <c r="X17" s="3"/>
      <c r="Y17" s="3"/>
      <c r="Z17" s="3"/>
      <c r="AA17" s="1">
        <v>4</v>
      </c>
    </row>
    <row r="18" spans="1:27" x14ac:dyDescent="0.35">
      <c r="A18" s="1">
        <v>1990</v>
      </c>
      <c r="B18" s="1">
        <v>1</v>
      </c>
      <c r="D18" s="1">
        <v>1</v>
      </c>
      <c r="E18" t="s">
        <v>15</v>
      </c>
      <c r="F18" t="s">
        <v>16</v>
      </c>
      <c r="G18" t="s">
        <v>17</v>
      </c>
      <c r="H18" t="s">
        <v>20</v>
      </c>
      <c r="I18" t="s">
        <v>262</v>
      </c>
      <c r="J18" s="45">
        <v>32812</v>
      </c>
      <c r="K18" s="45">
        <v>33102</v>
      </c>
      <c r="L18" s="3">
        <v>6.41</v>
      </c>
      <c r="M18" s="3"/>
      <c r="N18" s="3"/>
      <c r="O18" s="3"/>
      <c r="P18" s="3"/>
      <c r="Q18" s="3"/>
      <c r="R18" s="3"/>
      <c r="S18" s="3"/>
      <c r="T18" s="3"/>
      <c r="U18" s="3"/>
      <c r="V18" s="3"/>
      <c r="W18" s="3"/>
      <c r="X18" s="3"/>
      <c r="Y18" s="3"/>
      <c r="Z18" s="3"/>
    </row>
    <row r="19" spans="1:27" x14ac:dyDescent="0.35">
      <c r="A19" s="1">
        <v>1990</v>
      </c>
      <c r="B19" s="1">
        <v>2</v>
      </c>
      <c r="D19" s="1">
        <v>1</v>
      </c>
      <c r="E19" t="s">
        <v>24</v>
      </c>
      <c r="F19" t="s">
        <v>25</v>
      </c>
      <c r="G19" t="s">
        <v>26</v>
      </c>
      <c r="H19" t="s">
        <v>20</v>
      </c>
      <c r="I19" t="s">
        <v>262</v>
      </c>
      <c r="J19" s="45">
        <v>32812</v>
      </c>
      <c r="K19" s="45">
        <v>33102</v>
      </c>
      <c r="L19" s="3">
        <v>5.64</v>
      </c>
      <c r="M19" s="3"/>
      <c r="N19" s="3"/>
      <c r="O19" s="3"/>
      <c r="P19" s="3"/>
      <c r="Q19" s="3"/>
      <c r="R19" s="3"/>
      <c r="S19" s="3"/>
      <c r="T19" s="3"/>
      <c r="U19" s="3"/>
      <c r="V19" s="3"/>
      <c r="W19" s="3"/>
      <c r="X19" s="3"/>
      <c r="Y19" s="3"/>
      <c r="Z19" s="3"/>
    </row>
    <row r="20" spans="1:27" x14ac:dyDescent="0.35">
      <c r="A20" s="1">
        <v>1990</v>
      </c>
      <c r="B20" s="1">
        <v>3</v>
      </c>
      <c r="D20" s="1">
        <v>1</v>
      </c>
      <c r="E20" t="s">
        <v>27</v>
      </c>
      <c r="F20" t="s">
        <v>25</v>
      </c>
      <c r="G20" t="s">
        <v>17</v>
      </c>
      <c r="H20" t="s">
        <v>20</v>
      </c>
      <c r="I20" t="s">
        <v>262</v>
      </c>
      <c r="J20" s="45">
        <v>32812</v>
      </c>
      <c r="K20" s="45">
        <v>33102</v>
      </c>
      <c r="L20" s="3">
        <v>5.87</v>
      </c>
      <c r="M20" s="3"/>
      <c r="N20" s="3"/>
      <c r="O20" s="3"/>
      <c r="P20" s="3"/>
      <c r="Q20" s="3"/>
      <c r="R20" s="3"/>
      <c r="S20" s="3"/>
      <c r="T20" s="3"/>
      <c r="U20" s="3"/>
      <c r="V20" s="3"/>
      <c r="W20" s="3"/>
      <c r="X20" s="3"/>
      <c r="Y20" s="3"/>
      <c r="Z20" s="3"/>
    </row>
    <row r="21" spans="1:27" x14ac:dyDescent="0.35">
      <c r="A21" s="1">
        <v>1990</v>
      </c>
      <c r="B21" s="1">
        <v>4</v>
      </c>
      <c r="D21" s="1">
        <v>1</v>
      </c>
      <c r="E21" t="s">
        <v>28</v>
      </c>
      <c r="F21" t="s">
        <v>16</v>
      </c>
      <c r="G21" t="s">
        <v>26</v>
      </c>
      <c r="H21" t="s">
        <v>20</v>
      </c>
      <c r="I21" t="s">
        <v>262</v>
      </c>
      <c r="J21" s="45">
        <v>32812</v>
      </c>
      <c r="K21" s="45">
        <v>33102</v>
      </c>
      <c r="L21" s="3">
        <v>5.45</v>
      </c>
      <c r="M21" s="3"/>
      <c r="N21" s="3"/>
      <c r="O21" s="3"/>
      <c r="P21" s="3"/>
      <c r="Q21" s="3"/>
      <c r="R21" s="3"/>
      <c r="S21" s="3"/>
      <c r="T21" s="3"/>
      <c r="U21" s="3"/>
      <c r="V21" s="3"/>
      <c r="W21" s="3"/>
      <c r="X21" s="3"/>
      <c r="Y21" s="3"/>
      <c r="Z21" s="3"/>
    </row>
    <row r="22" spans="1:27" x14ac:dyDescent="0.35">
      <c r="A22" s="1">
        <v>1990</v>
      </c>
      <c r="B22" s="1">
        <v>5</v>
      </c>
      <c r="D22" s="1">
        <v>2</v>
      </c>
      <c r="E22" t="s">
        <v>24</v>
      </c>
      <c r="F22" t="s">
        <v>25</v>
      </c>
      <c r="G22" t="s">
        <v>26</v>
      </c>
      <c r="H22" t="s">
        <v>20</v>
      </c>
      <c r="I22" t="s">
        <v>262</v>
      </c>
      <c r="J22" s="45">
        <v>32812</v>
      </c>
      <c r="K22" s="45">
        <v>33102</v>
      </c>
      <c r="L22" s="3">
        <v>4.34</v>
      </c>
      <c r="M22" s="3"/>
      <c r="N22" s="3"/>
      <c r="O22" s="3"/>
      <c r="P22" s="3"/>
      <c r="Q22" s="3"/>
      <c r="R22" s="3"/>
      <c r="S22" s="3"/>
      <c r="T22" s="3"/>
      <c r="U22" s="3"/>
      <c r="V22" s="3"/>
      <c r="W22" s="3"/>
      <c r="X22" s="3"/>
      <c r="Y22" s="3"/>
      <c r="Z22" s="3"/>
    </row>
    <row r="23" spans="1:27" x14ac:dyDescent="0.35">
      <c r="A23" s="1">
        <v>1990</v>
      </c>
      <c r="B23" s="1">
        <v>6</v>
      </c>
      <c r="D23" s="1">
        <v>2</v>
      </c>
      <c r="E23" t="s">
        <v>15</v>
      </c>
      <c r="F23" t="s">
        <v>16</v>
      </c>
      <c r="G23" t="s">
        <v>17</v>
      </c>
      <c r="H23" t="s">
        <v>20</v>
      </c>
      <c r="I23" t="s">
        <v>262</v>
      </c>
      <c r="J23" s="45">
        <v>32812</v>
      </c>
      <c r="K23" s="45">
        <v>33102</v>
      </c>
      <c r="L23" s="3">
        <v>2.44</v>
      </c>
      <c r="M23" s="3"/>
      <c r="N23" s="3"/>
      <c r="O23" s="3"/>
      <c r="P23" s="3"/>
      <c r="Q23" s="3"/>
      <c r="R23" s="3"/>
      <c r="S23" s="3"/>
      <c r="T23" s="3"/>
      <c r="U23" s="3"/>
      <c r="V23" s="3"/>
      <c r="W23" s="3"/>
      <c r="X23" s="3"/>
      <c r="Y23" s="3"/>
      <c r="Z23" s="3"/>
    </row>
    <row r="24" spans="1:27" x14ac:dyDescent="0.35">
      <c r="A24" s="1">
        <v>1990</v>
      </c>
      <c r="B24" s="1">
        <v>7</v>
      </c>
      <c r="D24" s="1">
        <v>2</v>
      </c>
      <c r="E24" t="s">
        <v>28</v>
      </c>
      <c r="F24" t="s">
        <v>16</v>
      </c>
      <c r="G24" t="s">
        <v>26</v>
      </c>
      <c r="H24" t="s">
        <v>20</v>
      </c>
      <c r="I24" t="s">
        <v>262</v>
      </c>
      <c r="J24" s="45">
        <v>32812</v>
      </c>
      <c r="K24" s="45">
        <v>33102</v>
      </c>
      <c r="L24" s="3">
        <v>3.98</v>
      </c>
      <c r="M24" s="3"/>
      <c r="N24" s="3"/>
      <c r="O24" s="3"/>
      <c r="P24" s="3"/>
      <c r="Q24" s="3"/>
      <c r="R24" s="3"/>
      <c r="S24" s="3"/>
      <c r="T24" s="3"/>
      <c r="U24" s="3"/>
      <c r="V24" s="3"/>
      <c r="W24" s="3"/>
      <c r="X24" s="3"/>
      <c r="Y24" s="3"/>
      <c r="Z24" s="3"/>
      <c r="AA24" s="1"/>
    </row>
    <row r="25" spans="1:27" x14ac:dyDescent="0.35">
      <c r="A25" s="1">
        <v>1990</v>
      </c>
      <c r="B25" s="1">
        <v>8</v>
      </c>
      <c r="D25" s="1">
        <v>2</v>
      </c>
      <c r="E25" t="s">
        <v>27</v>
      </c>
      <c r="F25" t="s">
        <v>25</v>
      </c>
      <c r="G25" t="s">
        <v>17</v>
      </c>
      <c r="H25" t="s">
        <v>20</v>
      </c>
      <c r="I25" t="s">
        <v>262</v>
      </c>
      <c r="J25" s="45">
        <v>32812</v>
      </c>
      <c r="K25" s="45">
        <v>33102</v>
      </c>
      <c r="L25" s="3">
        <v>4.3</v>
      </c>
      <c r="M25" s="3"/>
      <c r="N25" s="3"/>
      <c r="O25" s="3"/>
      <c r="P25" s="3"/>
      <c r="Q25" s="3"/>
      <c r="R25" s="3"/>
      <c r="S25" s="3"/>
      <c r="T25" s="3"/>
      <c r="U25" s="3"/>
      <c r="V25" s="3"/>
      <c r="W25" s="3"/>
      <c r="X25" s="3"/>
      <c r="Y25" s="3"/>
      <c r="Z25" s="3"/>
      <c r="AA25" s="1"/>
    </row>
    <row r="26" spans="1:27" x14ac:dyDescent="0.35">
      <c r="A26" s="1">
        <v>1991</v>
      </c>
      <c r="B26" s="1">
        <v>1</v>
      </c>
      <c r="D26" s="1">
        <v>1</v>
      </c>
      <c r="E26" t="s">
        <v>15</v>
      </c>
      <c r="F26" t="s">
        <v>16</v>
      </c>
      <c r="G26" t="s">
        <v>17</v>
      </c>
      <c r="H26" t="s">
        <v>21</v>
      </c>
      <c r="I26" t="s">
        <v>263</v>
      </c>
      <c r="J26" s="45">
        <v>33138</v>
      </c>
      <c r="K26" s="45">
        <v>33456</v>
      </c>
      <c r="L26" s="3">
        <v>6.44</v>
      </c>
      <c r="M26" s="3"/>
      <c r="N26" s="3"/>
      <c r="O26" s="3"/>
      <c r="P26" s="3"/>
      <c r="Q26" s="3"/>
      <c r="R26" s="3"/>
      <c r="S26" s="3"/>
      <c r="T26" s="3"/>
      <c r="U26" s="3"/>
      <c r="V26" s="3"/>
      <c r="W26" s="3"/>
      <c r="X26" s="3"/>
      <c r="Y26" s="3"/>
      <c r="Z26" s="3"/>
    </row>
    <row r="27" spans="1:27" x14ac:dyDescent="0.35">
      <c r="A27" s="1">
        <v>1991</v>
      </c>
      <c r="B27" s="1">
        <v>2</v>
      </c>
      <c r="D27" s="1">
        <v>1</v>
      </c>
      <c r="E27" t="s">
        <v>24</v>
      </c>
      <c r="F27" t="s">
        <v>25</v>
      </c>
      <c r="G27" t="s">
        <v>26</v>
      </c>
      <c r="H27" t="s">
        <v>21</v>
      </c>
      <c r="I27" t="s">
        <v>263</v>
      </c>
      <c r="J27" s="45">
        <v>33138</v>
      </c>
      <c r="K27" s="45">
        <v>33456</v>
      </c>
      <c r="L27" s="3">
        <v>9.19</v>
      </c>
      <c r="M27" s="3"/>
      <c r="N27" s="3"/>
      <c r="O27" s="3"/>
      <c r="P27" s="3"/>
      <c r="Q27" s="3"/>
      <c r="R27" s="3"/>
      <c r="S27" s="3"/>
      <c r="T27" s="3"/>
      <c r="U27" s="3"/>
      <c r="V27" s="3"/>
      <c r="W27" s="3"/>
      <c r="X27" s="3"/>
      <c r="Y27" s="3"/>
      <c r="Z27" s="3"/>
    </row>
    <row r="28" spans="1:27" x14ac:dyDescent="0.35">
      <c r="A28" s="1">
        <v>1991</v>
      </c>
      <c r="B28" s="1">
        <v>3</v>
      </c>
      <c r="D28" s="1">
        <v>1</v>
      </c>
      <c r="E28" t="s">
        <v>27</v>
      </c>
      <c r="F28" t="s">
        <v>25</v>
      </c>
      <c r="G28" t="s">
        <v>17</v>
      </c>
      <c r="H28" t="s">
        <v>21</v>
      </c>
      <c r="I28" t="s">
        <v>263</v>
      </c>
      <c r="J28" s="45">
        <v>33138</v>
      </c>
      <c r="K28" s="45">
        <v>33456</v>
      </c>
      <c r="L28" s="3">
        <v>6.68</v>
      </c>
      <c r="M28" s="3"/>
      <c r="N28" s="3"/>
      <c r="O28" s="3"/>
      <c r="P28" s="3"/>
      <c r="Q28" s="3"/>
      <c r="R28" s="3"/>
      <c r="S28" s="3"/>
      <c r="T28" s="3"/>
      <c r="U28" s="3"/>
      <c r="V28" s="3"/>
      <c r="W28" s="3"/>
      <c r="X28" s="3"/>
      <c r="Y28" s="3"/>
      <c r="Z28" s="3"/>
    </row>
    <row r="29" spans="1:27" x14ac:dyDescent="0.35">
      <c r="A29" s="1">
        <v>1991</v>
      </c>
      <c r="B29" s="1">
        <v>4</v>
      </c>
      <c r="D29" s="1">
        <v>1</v>
      </c>
      <c r="E29" t="s">
        <v>28</v>
      </c>
      <c r="F29" t="s">
        <v>16</v>
      </c>
      <c r="G29" t="s">
        <v>26</v>
      </c>
      <c r="H29" t="s">
        <v>21</v>
      </c>
      <c r="I29" t="s">
        <v>263</v>
      </c>
      <c r="J29" s="45">
        <v>33138</v>
      </c>
      <c r="K29" s="45">
        <v>33456</v>
      </c>
      <c r="L29" s="3">
        <v>8.3699999999999992</v>
      </c>
      <c r="M29" s="3"/>
      <c r="N29" s="3"/>
      <c r="O29" s="3"/>
      <c r="P29" s="3"/>
      <c r="Q29" s="3"/>
      <c r="R29" s="3"/>
      <c r="S29" s="3"/>
      <c r="T29" s="3"/>
      <c r="U29" s="3"/>
      <c r="V29" s="3"/>
      <c r="W29" s="3"/>
      <c r="X29" s="3"/>
      <c r="Y29" s="3"/>
      <c r="Z29" s="3"/>
    </row>
    <row r="30" spans="1:27" x14ac:dyDescent="0.35">
      <c r="A30" s="1">
        <v>1991</v>
      </c>
      <c r="B30" s="1">
        <v>5</v>
      </c>
      <c r="D30" s="1">
        <v>2</v>
      </c>
      <c r="E30" t="s">
        <v>24</v>
      </c>
      <c r="F30" t="s">
        <v>25</v>
      </c>
      <c r="G30" t="s">
        <v>26</v>
      </c>
      <c r="H30" t="s">
        <v>21</v>
      </c>
      <c r="I30" t="s">
        <v>263</v>
      </c>
      <c r="J30" s="45">
        <v>33138</v>
      </c>
      <c r="K30" s="45">
        <v>33456</v>
      </c>
      <c r="L30" s="3">
        <v>7.58</v>
      </c>
      <c r="M30" s="3"/>
      <c r="N30" s="3"/>
      <c r="O30" s="3"/>
      <c r="P30" s="3"/>
      <c r="Q30" s="3"/>
      <c r="R30" s="3"/>
      <c r="S30" s="3"/>
      <c r="T30" s="3"/>
      <c r="U30" s="3"/>
      <c r="V30" s="3"/>
      <c r="W30" s="3"/>
      <c r="X30" s="3"/>
      <c r="Y30" s="3"/>
      <c r="Z30" s="3"/>
    </row>
    <row r="31" spans="1:27" x14ac:dyDescent="0.35">
      <c r="A31" s="1">
        <v>1991</v>
      </c>
      <c r="B31" s="1">
        <v>6</v>
      </c>
      <c r="D31" s="1">
        <v>2</v>
      </c>
      <c r="E31" t="s">
        <v>15</v>
      </c>
      <c r="F31" t="s">
        <v>16</v>
      </c>
      <c r="G31" t="s">
        <v>17</v>
      </c>
      <c r="H31" t="s">
        <v>21</v>
      </c>
      <c r="I31" t="s">
        <v>263</v>
      </c>
      <c r="J31" s="45">
        <v>33138</v>
      </c>
      <c r="K31" s="45">
        <v>33456</v>
      </c>
      <c r="L31" s="3">
        <v>5.27</v>
      </c>
      <c r="M31" s="3"/>
      <c r="N31" s="3"/>
      <c r="O31" s="3"/>
      <c r="P31" s="3"/>
      <c r="Q31" s="3"/>
      <c r="R31" s="3"/>
      <c r="S31" s="3"/>
      <c r="T31" s="3"/>
      <c r="U31" s="3"/>
      <c r="V31" s="3"/>
      <c r="W31" s="3"/>
      <c r="X31" s="3"/>
      <c r="Y31" s="3"/>
      <c r="Z31" s="3"/>
    </row>
    <row r="32" spans="1:27" x14ac:dyDescent="0.35">
      <c r="A32" s="1">
        <v>1991</v>
      </c>
      <c r="B32" s="1">
        <v>7</v>
      </c>
      <c r="D32" s="1">
        <v>2</v>
      </c>
      <c r="E32" t="s">
        <v>28</v>
      </c>
      <c r="F32" t="s">
        <v>16</v>
      </c>
      <c r="G32" t="s">
        <v>26</v>
      </c>
      <c r="H32" t="s">
        <v>21</v>
      </c>
      <c r="I32" t="s">
        <v>263</v>
      </c>
      <c r="J32" s="45">
        <v>33138</v>
      </c>
      <c r="K32" s="45">
        <v>33456</v>
      </c>
      <c r="L32" s="3">
        <v>8.0299999999999994</v>
      </c>
      <c r="M32" s="3"/>
      <c r="N32" s="3"/>
      <c r="O32" s="3"/>
      <c r="P32" s="3"/>
      <c r="Q32" s="3"/>
      <c r="R32" s="3"/>
      <c r="S32" s="3"/>
      <c r="T32" s="3"/>
      <c r="U32" s="3"/>
      <c r="V32" s="3"/>
      <c r="W32" s="3"/>
      <c r="X32" s="3"/>
      <c r="Y32" s="3"/>
      <c r="Z32" s="3"/>
    </row>
    <row r="33" spans="1:27" x14ac:dyDescent="0.35">
      <c r="A33" s="1">
        <v>1991</v>
      </c>
      <c r="B33" s="1">
        <v>8</v>
      </c>
      <c r="D33" s="1">
        <v>2</v>
      </c>
      <c r="E33" t="s">
        <v>27</v>
      </c>
      <c r="F33" t="s">
        <v>25</v>
      </c>
      <c r="G33" t="s">
        <v>17</v>
      </c>
      <c r="H33" t="s">
        <v>21</v>
      </c>
      <c r="I33" t="s">
        <v>263</v>
      </c>
      <c r="J33" s="45">
        <v>33138</v>
      </c>
      <c r="K33" s="45">
        <v>33456</v>
      </c>
      <c r="L33" s="3">
        <v>6.54</v>
      </c>
      <c r="M33" s="3"/>
      <c r="N33" s="3"/>
      <c r="O33" s="3"/>
      <c r="P33" s="3"/>
      <c r="Q33" s="3"/>
      <c r="R33" s="3"/>
      <c r="S33" s="3"/>
      <c r="T33" s="3"/>
      <c r="U33" s="3"/>
      <c r="V33" s="3"/>
      <c r="W33" s="3"/>
      <c r="X33" s="3"/>
      <c r="Y33" s="3"/>
      <c r="Z33" s="3"/>
    </row>
    <row r="34" spans="1:27" x14ac:dyDescent="0.35">
      <c r="A34" s="1">
        <v>1992</v>
      </c>
      <c r="B34" s="1">
        <v>1</v>
      </c>
      <c r="D34" s="1">
        <v>1</v>
      </c>
      <c r="E34" t="s">
        <v>15</v>
      </c>
      <c r="F34" t="s">
        <v>16</v>
      </c>
      <c r="G34" t="s">
        <v>17</v>
      </c>
      <c r="H34" t="s">
        <v>22</v>
      </c>
      <c r="I34" t="s">
        <v>264</v>
      </c>
      <c r="J34" s="45">
        <v>33703</v>
      </c>
      <c r="K34" s="45">
        <v>33924</v>
      </c>
      <c r="L34" s="3"/>
      <c r="M34" s="3"/>
      <c r="N34" s="3"/>
      <c r="O34" s="3"/>
      <c r="P34" s="2">
        <v>62.8</v>
      </c>
      <c r="Q34" s="3">
        <v>17.54</v>
      </c>
      <c r="R34" s="3">
        <v>11.02</v>
      </c>
      <c r="S34" s="2">
        <v>71.599999999999994</v>
      </c>
      <c r="T34" s="2">
        <v>5.0999999999999996</v>
      </c>
      <c r="U34" s="3">
        <v>0.16</v>
      </c>
      <c r="V34" s="3">
        <v>0.97</v>
      </c>
      <c r="W34" s="7">
        <v>77</v>
      </c>
      <c r="X34" s="3"/>
      <c r="Y34" s="3"/>
      <c r="Z34" s="3"/>
      <c r="AA34" s="1">
        <v>3</v>
      </c>
    </row>
    <row r="35" spans="1:27" x14ac:dyDescent="0.35">
      <c r="A35" s="1">
        <v>1992</v>
      </c>
      <c r="B35" s="1">
        <v>2</v>
      </c>
      <c r="D35" s="1">
        <v>1</v>
      </c>
      <c r="E35" t="s">
        <v>24</v>
      </c>
      <c r="F35" t="s">
        <v>25</v>
      </c>
      <c r="G35" t="s">
        <v>26</v>
      </c>
      <c r="H35" t="s">
        <v>22</v>
      </c>
      <c r="I35" t="s">
        <v>264</v>
      </c>
      <c r="J35" s="45">
        <v>33703</v>
      </c>
      <c r="K35" s="45">
        <v>33924</v>
      </c>
      <c r="L35" s="3"/>
      <c r="M35" s="3"/>
      <c r="N35" s="3"/>
      <c r="O35" s="3"/>
      <c r="P35" s="2">
        <v>67.5</v>
      </c>
      <c r="Q35" s="3">
        <v>16.989999999999998</v>
      </c>
      <c r="R35" s="3">
        <v>11.48</v>
      </c>
      <c r="S35" s="2">
        <v>73.599999999999994</v>
      </c>
      <c r="T35" s="2">
        <v>5.3</v>
      </c>
      <c r="U35" s="3">
        <v>0.19</v>
      </c>
      <c r="V35" s="3">
        <v>1.22</v>
      </c>
      <c r="W35" s="7">
        <v>100</v>
      </c>
      <c r="X35" s="3"/>
      <c r="Y35" s="3"/>
      <c r="Z35" s="3"/>
      <c r="AA35" s="1">
        <v>3</v>
      </c>
    </row>
    <row r="36" spans="1:27" x14ac:dyDescent="0.35">
      <c r="A36" s="1">
        <v>1992</v>
      </c>
      <c r="B36" s="1">
        <v>3</v>
      </c>
      <c r="D36" s="1">
        <v>1</v>
      </c>
      <c r="E36" t="s">
        <v>27</v>
      </c>
      <c r="F36" t="s">
        <v>25</v>
      </c>
      <c r="G36" t="s">
        <v>17</v>
      </c>
      <c r="H36" t="s">
        <v>22</v>
      </c>
      <c r="I36" t="s">
        <v>264</v>
      </c>
      <c r="J36" s="45">
        <v>33703</v>
      </c>
      <c r="K36" s="45">
        <v>33924</v>
      </c>
      <c r="L36" s="3"/>
      <c r="M36" s="3"/>
      <c r="N36" s="3"/>
      <c r="O36" s="3"/>
      <c r="P36" s="2">
        <v>70.2</v>
      </c>
      <c r="Q36" s="3">
        <v>17.36</v>
      </c>
      <c r="R36" s="3">
        <v>12.18</v>
      </c>
      <c r="S36" s="2">
        <v>78.7</v>
      </c>
      <c r="T36" s="2">
        <v>5.0999999999999996</v>
      </c>
      <c r="U36" s="3">
        <v>0.2</v>
      </c>
      <c r="V36" s="3">
        <v>1.04</v>
      </c>
      <c r="W36" s="7">
        <v>84</v>
      </c>
      <c r="X36" s="3"/>
      <c r="Y36" s="3"/>
      <c r="Z36" s="3"/>
      <c r="AA36" s="1">
        <v>3</v>
      </c>
    </row>
    <row r="37" spans="1:27" x14ac:dyDescent="0.35">
      <c r="A37" s="1">
        <v>1992</v>
      </c>
      <c r="B37" s="1">
        <v>4</v>
      </c>
      <c r="D37" s="1">
        <v>1</v>
      </c>
      <c r="E37" t="s">
        <v>28</v>
      </c>
      <c r="F37" t="s">
        <v>16</v>
      </c>
      <c r="G37" t="s">
        <v>26</v>
      </c>
      <c r="H37" t="s">
        <v>22</v>
      </c>
      <c r="I37" t="s">
        <v>264</v>
      </c>
      <c r="J37" s="45">
        <v>33703</v>
      </c>
      <c r="K37" s="45">
        <v>33924</v>
      </c>
      <c r="L37" s="3"/>
      <c r="M37" s="3"/>
      <c r="N37" s="3"/>
      <c r="O37" s="3"/>
      <c r="P37" s="2">
        <v>62.6</v>
      </c>
      <c r="Q37" s="3">
        <v>17.18</v>
      </c>
      <c r="R37" s="3">
        <v>10.75</v>
      </c>
      <c r="S37" s="2">
        <v>69.2</v>
      </c>
      <c r="T37" s="2">
        <v>4.8</v>
      </c>
      <c r="U37" s="3">
        <v>0.27</v>
      </c>
      <c r="V37" s="3">
        <v>1.1100000000000001</v>
      </c>
      <c r="W37" s="7">
        <v>90</v>
      </c>
      <c r="X37" s="3"/>
      <c r="Y37" s="3"/>
      <c r="Z37" s="3"/>
      <c r="AA37" s="1">
        <v>3</v>
      </c>
    </row>
    <row r="38" spans="1:27" x14ac:dyDescent="0.35">
      <c r="A38" s="1">
        <v>1992</v>
      </c>
      <c r="B38" s="1">
        <v>5</v>
      </c>
      <c r="D38" s="1">
        <v>2</v>
      </c>
      <c r="E38" t="s">
        <v>24</v>
      </c>
      <c r="F38" t="s">
        <v>25</v>
      </c>
      <c r="G38" t="s">
        <v>26</v>
      </c>
      <c r="H38" t="s">
        <v>22</v>
      </c>
      <c r="I38" t="s">
        <v>264</v>
      </c>
      <c r="J38" s="45">
        <v>33703</v>
      </c>
      <c r="K38" s="45">
        <v>33924</v>
      </c>
      <c r="L38" s="3"/>
      <c r="M38" s="3"/>
      <c r="N38" s="3"/>
      <c r="O38" s="3"/>
      <c r="P38" s="2">
        <v>69.3</v>
      </c>
      <c r="Q38" s="3">
        <v>17.940000000000001</v>
      </c>
      <c r="R38" s="3">
        <v>12.44</v>
      </c>
      <c r="S38" s="2">
        <v>81.5</v>
      </c>
      <c r="T38" s="2">
        <v>5.4</v>
      </c>
      <c r="U38" s="3">
        <v>0.19</v>
      </c>
      <c r="V38" s="3">
        <v>1</v>
      </c>
      <c r="W38" s="7">
        <v>79</v>
      </c>
      <c r="X38" s="3"/>
      <c r="Y38" s="3"/>
      <c r="Z38" s="3"/>
      <c r="AA38" s="1">
        <v>3</v>
      </c>
    </row>
    <row r="39" spans="1:27" x14ac:dyDescent="0.35">
      <c r="A39" s="1">
        <v>1992</v>
      </c>
      <c r="B39" s="1">
        <v>6</v>
      </c>
      <c r="D39" s="1">
        <v>2</v>
      </c>
      <c r="E39" t="s">
        <v>15</v>
      </c>
      <c r="F39" t="s">
        <v>16</v>
      </c>
      <c r="G39" t="s">
        <v>17</v>
      </c>
      <c r="H39" t="s">
        <v>22</v>
      </c>
      <c r="I39" t="s">
        <v>264</v>
      </c>
      <c r="J39" s="45">
        <v>33703</v>
      </c>
      <c r="K39" s="45">
        <v>33924</v>
      </c>
      <c r="L39" s="3"/>
      <c r="M39" s="3"/>
      <c r="N39" s="3"/>
      <c r="O39" s="3"/>
      <c r="P39" s="2">
        <v>57.3</v>
      </c>
      <c r="Q39" s="3">
        <v>17.260000000000002</v>
      </c>
      <c r="R39" s="3">
        <v>9.89</v>
      </c>
      <c r="S39" s="2">
        <v>63.8</v>
      </c>
      <c r="T39" s="2">
        <v>5.5</v>
      </c>
      <c r="U39" s="3">
        <v>0.13</v>
      </c>
      <c r="V39" s="3">
        <v>1.1399999999999999</v>
      </c>
      <c r="W39" s="7">
        <v>93</v>
      </c>
      <c r="X39" s="3"/>
      <c r="Y39" s="3"/>
      <c r="Z39" s="3"/>
      <c r="AA39" s="1">
        <v>3</v>
      </c>
    </row>
    <row r="40" spans="1:27" x14ac:dyDescent="0.35">
      <c r="A40" s="1">
        <v>1992</v>
      </c>
      <c r="B40" s="1">
        <v>7</v>
      </c>
      <c r="D40" s="1">
        <v>2</v>
      </c>
      <c r="E40" t="s">
        <v>28</v>
      </c>
      <c r="F40" t="s">
        <v>16</v>
      </c>
      <c r="G40" t="s">
        <v>26</v>
      </c>
      <c r="H40" t="s">
        <v>22</v>
      </c>
      <c r="I40" t="s">
        <v>264</v>
      </c>
      <c r="J40" s="45">
        <v>33703</v>
      </c>
      <c r="K40" s="45">
        <v>33924</v>
      </c>
      <c r="L40" s="3"/>
      <c r="M40" s="3"/>
      <c r="N40" s="3"/>
      <c r="O40" s="3"/>
      <c r="P40" s="2">
        <v>61.3</v>
      </c>
      <c r="Q40" s="3">
        <v>17.53</v>
      </c>
      <c r="R40" s="3">
        <v>10.75</v>
      </c>
      <c r="S40" s="2">
        <v>69.7</v>
      </c>
      <c r="T40" s="2">
        <v>5</v>
      </c>
      <c r="U40" s="3">
        <v>0.13</v>
      </c>
      <c r="V40" s="3">
        <v>1.1100000000000001</v>
      </c>
      <c r="W40" s="7">
        <v>89</v>
      </c>
      <c r="X40" s="3"/>
      <c r="Y40" s="3"/>
      <c r="Z40" s="3"/>
      <c r="AA40" s="1">
        <v>3</v>
      </c>
    </row>
    <row r="41" spans="1:27" x14ac:dyDescent="0.35">
      <c r="A41" s="1">
        <v>1992</v>
      </c>
      <c r="B41" s="1">
        <v>8</v>
      </c>
      <c r="D41" s="1">
        <v>2</v>
      </c>
      <c r="E41" t="s">
        <v>27</v>
      </c>
      <c r="F41" t="s">
        <v>25</v>
      </c>
      <c r="G41" t="s">
        <v>17</v>
      </c>
      <c r="H41" t="s">
        <v>22</v>
      </c>
      <c r="I41" t="s">
        <v>264</v>
      </c>
      <c r="J41" s="45">
        <v>33703</v>
      </c>
      <c r="K41" s="45">
        <v>33924</v>
      </c>
      <c r="L41" s="3"/>
      <c r="M41" s="3"/>
      <c r="N41" s="3"/>
      <c r="O41" s="3"/>
      <c r="P41" s="2">
        <v>54.3</v>
      </c>
      <c r="Q41" s="3">
        <v>17.48</v>
      </c>
      <c r="R41" s="3">
        <v>9.5</v>
      </c>
      <c r="S41" s="2">
        <v>61.6</v>
      </c>
      <c r="T41" s="2">
        <v>4.8</v>
      </c>
      <c r="U41" s="3">
        <v>0.18</v>
      </c>
      <c r="V41" s="3">
        <v>1.29</v>
      </c>
      <c r="W41" s="7">
        <v>101</v>
      </c>
      <c r="X41" s="3"/>
      <c r="Y41" s="3"/>
      <c r="Z41" s="3"/>
      <c r="AA41" s="1">
        <v>3</v>
      </c>
    </row>
    <row r="42" spans="1:27" x14ac:dyDescent="0.35">
      <c r="A42" s="1">
        <v>1993</v>
      </c>
      <c r="B42" s="1">
        <v>1</v>
      </c>
      <c r="D42" s="1">
        <v>1</v>
      </c>
      <c r="E42" t="s">
        <v>15</v>
      </c>
      <c r="F42" t="s">
        <v>16</v>
      </c>
      <c r="G42" t="s">
        <v>17</v>
      </c>
      <c r="H42" t="s">
        <v>20</v>
      </c>
      <c r="I42" t="s">
        <v>265</v>
      </c>
      <c r="J42" s="45">
        <v>33995</v>
      </c>
      <c r="K42" s="45">
        <v>34200</v>
      </c>
      <c r="L42" s="3">
        <v>6.63</v>
      </c>
      <c r="M42" s="3"/>
      <c r="N42" s="3"/>
      <c r="O42" s="3"/>
      <c r="P42" s="3"/>
      <c r="Q42" s="3"/>
      <c r="R42" s="3"/>
      <c r="S42" s="3"/>
      <c r="T42" s="3"/>
      <c r="U42" s="3"/>
      <c r="V42" s="3"/>
      <c r="W42" s="3"/>
      <c r="X42" s="3"/>
      <c r="Y42" s="3"/>
      <c r="Z42" s="3"/>
    </row>
    <row r="43" spans="1:27" x14ac:dyDescent="0.35">
      <c r="A43" s="1">
        <v>1993</v>
      </c>
      <c r="B43" s="1">
        <v>2</v>
      </c>
      <c r="D43" s="1">
        <v>1</v>
      </c>
      <c r="E43" t="s">
        <v>24</v>
      </c>
      <c r="F43" t="s">
        <v>25</v>
      </c>
      <c r="G43" t="s">
        <v>26</v>
      </c>
      <c r="H43" t="s">
        <v>20</v>
      </c>
      <c r="I43" t="s">
        <v>265</v>
      </c>
      <c r="J43" s="45">
        <v>33995</v>
      </c>
      <c r="K43" s="45">
        <v>34200</v>
      </c>
      <c r="L43" s="3">
        <v>6.57</v>
      </c>
      <c r="M43" s="3"/>
      <c r="N43" s="3"/>
      <c r="O43" s="3"/>
      <c r="P43" s="3"/>
      <c r="Q43" s="3"/>
      <c r="R43" s="3"/>
      <c r="S43" s="3"/>
      <c r="T43" s="3"/>
      <c r="U43" s="3"/>
      <c r="V43" s="3"/>
      <c r="W43" s="3"/>
      <c r="X43" s="3"/>
      <c r="Y43" s="3"/>
      <c r="Z43" s="3"/>
    </row>
    <row r="44" spans="1:27" x14ac:dyDescent="0.35">
      <c r="A44" s="1">
        <v>1993</v>
      </c>
      <c r="B44" s="1">
        <v>3</v>
      </c>
      <c r="D44" s="1">
        <v>1</v>
      </c>
      <c r="E44" t="s">
        <v>27</v>
      </c>
      <c r="F44" t="s">
        <v>25</v>
      </c>
      <c r="G44" t="s">
        <v>17</v>
      </c>
      <c r="H44" t="s">
        <v>20</v>
      </c>
      <c r="I44" t="s">
        <v>265</v>
      </c>
      <c r="J44" s="45">
        <v>33995</v>
      </c>
      <c r="K44" s="45">
        <v>34200</v>
      </c>
      <c r="L44" s="3">
        <v>6.69</v>
      </c>
      <c r="M44" s="3"/>
      <c r="N44" s="3"/>
      <c r="O44" s="3"/>
      <c r="P44" s="3"/>
      <c r="Q44" s="3"/>
      <c r="R44" s="3"/>
      <c r="S44" s="3"/>
      <c r="T44" s="3"/>
      <c r="U44" s="3"/>
      <c r="V44" s="3"/>
      <c r="W44" s="3"/>
      <c r="X44" s="3"/>
      <c r="Y44" s="3"/>
      <c r="Z44" s="3"/>
    </row>
    <row r="45" spans="1:27" x14ac:dyDescent="0.35">
      <c r="A45" s="1">
        <v>1993</v>
      </c>
      <c r="B45" s="1">
        <v>4</v>
      </c>
      <c r="D45" s="1">
        <v>1</v>
      </c>
      <c r="E45" t="s">
        <v>28</v>
      </c>
      <c r="F45" t="s">
        <v>16</v>
      </c>
      <c r="G45" t="s">
        <v>26</v>
      </c>
      <c r="H45" t="s">
        <v>20</v>
      </c>
      <c r="I45" t="s">
        <v>265</v>
      </c>
      <c r="J45" s="45">
        <v>33995</v>
      </c>
      <c r="K45" s="45">
        <v>34200</v>
      </c>
      <c r="L45" s="3">
        <v>6.57</v>
      </c>
      <c r="M45" s="3"/>
      <c r="N45" s="3"/>
      <c r="O45" s="3"/>
      <c r="P45" s="3"/>
      <c r="Q45" s="3"/>
      <c r="R45" s="3"/>
      <c r="S45" s="3"/>
      <c r="T45" s="3"/>
      <c r="U45" s="3"/>
      <c r="V45" s="3"/>
      <c r="W45" s="3"/>
      <c r="X45" s="3"/>
      <c r="Y45" s="3"/>
      <c r="Z45" s="3"/>
    </row>
    <row r="46" spans="1:27" x14ac:dyDescent="0.35">
      <c r="A46" s="1">
        <v>1993</v>
      </c>
      <c r="B46" s="1">
        <v>5</v>
      </c>
      <c r="D46" s="1">
        <v>2</v>
      </c>
      <c r="E46" t="s">
        <v>24</v>
      </c>
      <c r="F46" t="s">
        <v>25</v>
      </c>
      <c r="G46" t="s">
        <v>26</v>
      </c>
      <c r="H46" t="s">
        <v>20</v>
      </c>
      <c r="I46" t="s">
        <v>265</v>
      </c>
      <c r="J46" s="45">
        <v>33995</v>
      </c>
      <c r="K46" s="45">
        <v>34200</v>
      </c>
      <c r="L46" s="3">
        <v>6.21</v>
      </c>
      <c r="M46" s="3"/>
      <c r="N46" s="3"/>
      <c r="O46" s="3"/>
      <c r="P46" s="3"/>
      <c r="Q46" s="3"/>
      <c r="R46" s="3"/>
      <c r="S46" s="3"/>
      <c r="T46" s="3"/>
      <c r="U46" s="3"/>
      <c r="V46" s="3"/>
      <c r="W46" s="3"/>
      <c r="X46" s="3"/>
      <c r="Y46" s="3"/>
      <c r="Z46" s="3"/>
    </row>
    <row r="47" spans="1:27" x14ac:dyDescent="0.35">
      <c r="A47" s="1">
        <v>1993</v>
      </c>
      <c r="B47" s="1">
        <v>6</v>
      </c>
      <c r="D47" s="1">
        <v>2</v>
      </c>
      <c r="E47" t="s">
        <v>15</v>
      </c>
      <c r="F47" t="s">
        <v>16</v>
      </c>
      <c r="G47" t="s">
        <v>17</v>
      </c>
      <c r="H47" t="s">
        <v>20</v>
      </c>
      <c r="I47" t="s">
        <v>265</v>
      </c>
      <c r="J47" s="45">
        <v>33995</v>
      </c>
      <c r="K47" s="45">
        <v>34200</v>
      </c>
      <c r="L47" s="3">
        <v>5.56</v>
      </c>
      <c r="M47" s="3"/>
      <c r="N47" s="3"/>
      <c r="O47" s="3"/>
      <c r="P47" s="3"/>
      <c r="Q47" s="3"/>
      <c r="R47" s="3"/>
      <c r="S47" s="3"/>
      <c r="T47" s="3"/>
      <c r="U47" s="3"/>
      <c r="V47" s="3"/>
      <c r="W47" s="3"/>
      <c r="X47" s="3"/>
      <c r="Y47" s="3"/>
      <c r="Z47" s="3"/>
    </row>
    <row r="48" spans="1:27" x14ac:dyDescent="0.35">
      <c r="A48" s="1">
        <v>1993</v>
      </c>
      <c r="B48" s="1">
        <v>7</v>
      </c>
      <c r="D48" s="1">
        <v>2</v>
      </c>
      <c r="E48" t="s">
        <v>28</v>
      </c>
      <c r="F48" t="s">
        <v>16</v>
      </c>
      <c r="G48" t="s">
        <v>26</v>
      </c>
      <c r="H48" t="s">
        <v>20</v>
      </c>
      <c r="I48" t="s">
        <v>265</v>
      </c>
      <c r="J48" s="45">
        <v>33995</v>
      </c>
      <c r="K48" s="45">
        <v>34200</v>
      </c>
      <c r="L48" s="3">
        <v>5.98</v>
      </c>
      <c r="M48" s="3"/>
      <c r="N48" s="3"/>
      <c r="O48" s="3"/>
      <c r="P48" s="3"/>
      <c r="Q48" s="3"/>
      <c r="R48" s="3"/>
      <c r="S48" s="3"/>
      <c r="T48" s="3"/>
      <c r="U48" s="3"/>
      <c r="V48" s="3"/>
      <c r="W48" s="3"/>
      <c r="X48" s="3"/>
      <c r="Y48" s="3"/>
      <c r="Z48" s="3"/>
      <c r="AA48" s="1"/>
    </row>
    <row r="49" spans="1:27" x14ac:dyDescent="0.35">
      <c r="A49" s="1">
        <v>1993</v>
      </c>
      <c r="B49" s="1">
        <v>8</v>
      </c>
      <c r="D49" s="1">
        <v>2</v>
      </c>
      <c r="E49" t="s">
        <v>27</v>
      </c>
      <c r="F49" t="s">
        <v>25</v>
      </c>
      <c r="G49" t="s">
        <v>17</v>
      </c>
      <c r="H49" t="s">
        <v>20</v>
      </c>
      <c r="I49" t="s">
        <v>265</v>
      </c>
      <c r="J49" s="45">
        <v>33995</v>
      </c>
      <c r="K49" s="45">
        <v>34200</v>
      </c>
      <c r="L49" s="3">
        <v>5.54</v>
      </c>
      <c r="M49" s="3"/>
      <c r="N49" s="3"/>
      <c r="O49" s="3"/>
      <c r="P49" s="3"/>
      <c r="Q49" s="3"/>
      <c r="R49" s="3"/>
      <c r="S49" s="3"/>
      <c r="T49" s="3"/>
      <c r="U49" s="3"/>
      <c r="V49" s="3"/>
      <c r="W49" s="3"/>
      <c r="X49" s="3"/>
      <c r="Y49" s="3"/>
      <c r="Z49" s="3"/>
      <c r="AA49" s="1"/>
    </row>
    <row r="50" spans="1:27" x14ac:dyDescent="0.35">
      <c r="A50" s="1">
        <v>1994</v>
      </c>
      <c r="B50" s="1">
        <v>1</v>
      </c>
      <c r="D50" s="1">
        <v>1</v>
      </c>
      <c r="E50" t="s">
        <v>15</v>
      </c>
      <c r="F50" t="s">
        <v>16</v>
      </c>
      <c r="G50" t="s">
        <v>17</v>
      </c>
      <c r="H50" t="s">
        <v>21</v>
      </c>
      <c r="I50" t="s">
        <v>266</v>
      </c>
      <c r="J50" s="45">
        <v>34257</v>
      </c>
      <c r="K50" s="45">
        <v>34541</v>
      </c>
      <c r="L50" s="3">
        <v>3.39</v>
      </c>
      <c r="M50" s="3"/>
      <c r="N50" s="3"/>
      <c r="O50" s="3"/>
      <c r="P50" s="3"/>
      <c r="Q50" s="3"/>
      <c r="R50" s="3"/>
      <c r="S50" s="3"/>
      <c r="T50" s="3"/>
      <c r="U50" s="3"/>
      <c r="V50" s="3"/>
      <c r="W50" s="3"/>
      <c r="X50" s="3"/>
      <c r="Y50" s="3"/>
      <c r="Z50" s="3"/>
    </row>
    <row r="51" spans="1:27" x14ac:dyDescent="0.35">
      <c r="A51" s="1">
        <v>1994</v>
      </c>
      <c r="B51" s="1">
        <v>2</v>
      </c>
      <c r="D51" s="1">
        <v>1</v>
      </c>
      <c r="E51" t="s">
        <v>24</v>
      </c>
      <c r="F51" t="s">
        <v>25</v>
      </c>
      <c r="G51" t="s">
        <v>26</v>
      </c>
      <c r="H51" t="s">
        <v>21</v>
      </c>
      <c r="I51" t="s">
        <v>266</v>
      </c>
      <c r="J51" s="45">
        <v>34257</v>
      </c>
      <c r="K51" s="45">
        <v>34541</v>
      </c>
      <c r="L51" s="3">
        <v>3.59</v>
      </c>
      <c r="M51" s="3"/>
      <c r="N51" s="3"/>
      <c r="O51" s="3"/>
      <c r="P51" s="3"/>
      <c r="Q51" s="3"/>
      <c r="R51" s="3"/>
      <c r="S51" s="3"/>
      <c r="T51" s="3"/>
      <c r="U51" s="3"/>
      <c r="V51" s="3"/>
      <c r="W51" s="3"/>
      <c r="X51" s="3"/>
      <c r="Y51" s="3"/>
      <c r="Z51" s="3"/>
    </row>
    <row r="52" spans="1:27" x14ac:dyDescent="0.35">
      <c r="A52" s="1">
        <v>1994</v>
      </c>
      <c r="B52" s="1">
        <v>3</v>
      </c>
      <c r="D52" s="1">
        <v>1</v>
      </c>
      <c r="E52" t="s">
        <v>27</v>
      </c>
      <c r="F52" t="s">
        <v>25</v>
      </c>
      <c r="G52" t="s">
        <v>17</v>
      </c>
      <c r="H52" t="s">
        <v>21</v>
      </c>
      <c r="I52" t="s">
        <v>266</v>
      </c>
      <c r="J52" s="45">
        <v>34257</v>
      </c>
      <c r="K52" s="45">
        <v>34541</v>
      </c>
      <c r="L52" s="3">
        <v>2.91</v>
      </c>
      <c r="M52" s="3"/>
      <c r="N52" s="3"/>
      <c r="O52" s="3"/>
      <c r="P52" s="3"/>
      <c r="Q52" s="3"/>
      <c r="R52" s="3"/>
      <c r="S52" s="3"/>
      <c r="T52" s="3"/>
      <c r="U52" s="3"/>
      <c r="V52" s="3"/>
      <c r="W52" s="3"/>
      <c r="X52" s="3"/>
      <c r="Y52" s="3"/>
      <c r="Z52" s="3"/>
    </row>
    <row r="53" spans="1:27" x14ac:dyDescent="0.35">
      <c r="A53" s="1">
        <v>1994</v>
      </c>
      <c r="B53" s="1">
        <v>4</v>
      </c>
      <c r="D53" s="1">
        <v>1</v>
      </c>
      <c r="E53" t="s">
        <v>28</v>
      </c>
      <c r="F53" t="s">
        <v>16</v>
      </c>
      <c r="G53" t="s">
        <v>26</v>
      </c>
      <c r="H53" t="s">
        <v>21</v>
      </c>
      <c r="I53" t="s">
        <v>266</v>
      </c>
      <c r="J53" s="45">
        <v>34257</v>
      </c>
      <c r="K53" s="45">
        <v>34541</v>
      </c>
      <c r="L53" s="3">
        <v>2.46</v>
      </c>
      <c r="M53" s="3"/>
      <c r="N53" s="3"/>
      <c r="O53" s="3"/>
      <c r="P53" s="3"/>
      <c r="Q53" s="3"/>
      <c r="R53" s="3"/>
      <c r="S53" s="3"/>
      <c r="T53" s="3"/>
      <c r="U53" s="3"/>
      <c r="V53" s="3"/>
      <c r="W53" s="3"/>
      <c r="X53" s="3"/>
      <c r="Y53" s="3"/>
      <c r="Z53" s="3"/>
    </row>
    <row r="54" spans="1:27" x14ac:dyDescent="0.35">
      <c r="A54" s="1">
        <v>1994</v>
      </c>
      <c r="B54" s="1">
        <v>5</v>
      </c>
      <c r="D54" s="1">
        <v>2</v>
      </c>
      <c r="E54" t="s">
        <v>24</v>
      </c>
      <c r="F54" t="s">
        <v>25</v>
      </c>
      <c r="G54" t="s">
        <v>26</v>
      </c>
      <c r="H54" t="s">
        <v>21</v>
      </c>
      <c r="I54" t="s">
        <v>266</v>
      </c>
      <c r="J54" s="45">
        <v>34257</v>
      </c>
      <c r="K54" s="45">
        <v>34541</v>
      </c>
      <c r="L54" s="3">
        <v>3.3</v>
      </c>
      <c r="M54" s="3"/>
      <c r="N54" s="3"/>
      <c r="O54" s="3"/>
      <c r="P54" s="3"/>
      <c r="Q54" s="3"/>
      <c r="R54" s="3"/>
      <c r="S54" s="3"/>
      <c r="T54" s="3"/>
      <c r="U54" s="3"/>
      <c r="V54" s="3"/>
      <c r="W54" s="3"/>
      <c r="X54" s="3"/>
      <c r="Y54" s="3"/>
      <c r="Z54" s="3"/>
    </row>
    <row r="55" spans="1:27" x14ac:dyDescent="0.35">
      <c r="A55" s="1">
        <v>1994</v>
      </c>
      <c r="B55" s="1">
        <v>6</v>
      </c>
      <c r="D55" s="1">
        <v>2</v>
      </c>
      <c r="E55" t="s">
        <v>15</v>
      </c>
      <c r="F55" t="s">
        <v>16</v>
      </c>
      <c r="G55" t="s">
        <v>17</v>
      </c>
      <c r="H55" t="s">
        <v>21</v>
      </c>
      <c r="I55" t="s">
        <v>266</v>
      </c>
      <c r="J55" s="45">
        <v>34257</v>
      </c>
      <c r="K55" s="45">
        <v>34541</v>
      </c>
      <c r="L55" s="3">
        <v>1.47</v>
      </c>
      <c r="M55" s="3"/>
      <c r="N55" s="3"/>
      <c r="O55" s="3"/>
      <c r="P55" s="3"/>
      <c r="Q55" s="3"/>
      <c r="R55" s="3"/>
      <c r="S55" s="3"/>
      <c r="T55" s="3"/>
      <c r="U55" s="3"/>
      <c r="V55" s="3"/>
      <c r="W55" s="3"/>
      <c r="X55" s="3"/>
      <c r="Y55" s="3"/>
      <c r="Z55" s="3"/>
    </row>
    <row r="56" spans="1:27" x14ac:dyDescent="0.35">
      <c r="A56" s="1">
        <v>1994</v>
      </c>
      <c r="B56" s="1">
        <v>7</v>
      </c>
      <c r="D56" s="1">
        <v>2</v>
      </c>
      <c r="E56" t="s">
        <v>28</v>
      </c>
      <c r="F56" t="s">
        <v>16</v>
      </c>
      <c r="G56" t="s">
        <v>26</v>
      </c>
      <c r="H56" t="s">
        <v>21</v>
      </c>
      <c r="I56" t="s">
        <v>266</v>
      </c>
      <c r="J56" s="45">
        <v>34257</v>
      </c>
      <c r="K56" s="45">
        <v>34541</v>
      </c>
      <c r="L56" s="3">
        <v>4.4400000000000004</v>
      </c>
      <c r="M56" s="3"/>
      <c r="N56" s="3"/>
      <c r="O56" s="3"/>
      <c r="P56" s="3"/>
      <c r="Q56" s="3"/>
      <c r="R56" s="3"/>
      <c r="S56" s="3"/>
      <c r="T56" s="3"/>
      <c r="U56" s="3"/>
      <c r="V56" s="3"/>
      <c r="W56" s="3"/>
      <c r="X56" s="3"/>
      <c r="Y56" s="3"/>
      <c r="Z56" s="3"/>
    </row>
    <row r="57" spans="1:27" x14ac:dyDescent="0.35">
      <c r="A57" s="1">
        <v>1994</v>
      </c>
      <c r="B57" s="1">
        <v>8</v>
      </c>
      <c r="D57" s="1">
        <v>2</v>
      </c>
      <c r="E57" t="s">
        <v>27</v>
      </c>
      <c r="F57" t="s">
        <v>25</v>
      </c>
      <c r="G57" t="s">
        <v>17</v>
      </c>
      <c r="H57" t="s">
        <v>21</v>
      </c>
      <c r="I57" t="s">
        <v>266</v>
      </c>
      <c r="J57" s="45">
        <v>34257</v>
      </c>
      <c r="K57" s="45">
        <v>34541</v>
      </c>
      <c r="L57" s="3">
        <v>0.47</v>
      </c>
      <c r="M57" s="3"/>
      <c r="N57" s="3"/>
      <c r="O57" s="3"/>
      <c r="P57" s="3"/>
      <c r="Q57" s="3"/>
      <c r="R57" s="3"/>
      <c r="S57" s="3"/>
      <c r="T57" s="3"/>
      <c r="U57" s="3"/>
      <c r="V57" s="3"/>
      <c r="W57" s="3"/>
      <c r="X57" s="3"/>
      <c r="Y57" s="3"/>
      <c r="Z57" s="3"/>
    </row>
    <row r="58" spans="1:27" x14ac:dyDescent="0.35">
      <c r="A58" s="1">
        <v>1995</v>
      </c>
      <c r="B58" s="1">
        <v>1</v>
      </c>
      <c r="D58" s="1">
        <v>1</v>
      </c>
      <c r="E58" t="s">
        <v>15</v>
      </c>
      <c r="F58" t="s">
        <v>16</v>
      </c>
      <c r="G58" t="s">
        <v>17</v>
      </c>
      <c r="H58" t="s">
        <v>19</v>
      </c>
      <c r="I58" t="s">
        <v>261</v>
      </c>
      <c r="J58" s="45">
        <v>34801</v>
      </c>
      <c r="K58" s="45">
        <v>34961</v>
      </c>
      <c r="L58" s="3"/>
      <c r="M58" s="3"/>
      <c r="N58" s="2">
        <v>15.5</v>
      </c>
      <c r="O58" s="2">
        <v>51.6</v>
      </c>
      <c r="P58" s="3"/>
      <c r="Q58" s="3"/>
      <c r="R58" s="3"/>
      <c r="S58" s="3"/>
      <c r="T58" s="3"/>
      <c r="U58" s="3"/>
      <c r="V58" s="3"/>
      <c r="W58" s="3"/>
      <c r="X58" s="3"/>
      <c r="Y58" s="3"/>
      <c r="Z58" s="3"/>
      <c r="AA58" s="1">
        <v>4</v>
      </c>
    </row>
    <row r="59" spans="1:27" x14ac:dyDescent="0.35">
      <c r="A59" s="1">
        <v>1995</v>
      </c>
      <c r="B59" s="1">
        <v>2</v>
      </c>
      <c r="D59" s="1">
        <v>1</v>
      </c>
      <c r="E59" t="s">
        <v>24</v>
      </c>
      <c r="F59" t="s">
        <v>25</v>
      </c>
      <c r="G59" t="s">
        <v>26</v>
      </c>
      <c r="H59" t="s">
        <v>19</v>
      </c>
      <c r="I59" t="s">
        <v>261</v>
      </c>
      <c r="J59" s="45">
        <v>34801</v>
      </c>
      <c r="K59" s="45">
        <v>34961</v>
      </c>
      <c r="L59" s="3"/>
      <c r="M59" s="3"/>
      <c r="N59" s="2">
        <v>14.2</v>
      </c>
      <c r="O59" s="2">
        <v>37.5</v>
      </c>
      <c r="P59" s="3"/>
      <c r="Q59" s="3"/>
      <c r="R59" s="3"/>
      <c r="S59" s="3"/>
      <c r="T59" s="3"/>
      <c r="U59" s="3"/>
      <c r="V59" s="3"/>
      <c r="W59" s="3"/>
      <c r="X59" s="3"/>
      <c r="Y59" s="3"/>
      <c r="Z59" s="3"/>
      <c r="AA59" s="1">
        <v>4</v>
      </c>
    </row>
    <row r="60" spans="1:27" x14ac:dyDescent="0.35">
      <c r="A60" s="1">
        <v>1995</v>
      </c>
      <c r="B60" s="1">
        <v>3</v>
      </c>
      <c r="D60" s="1">
        <v>1</v>
      </c>
      <c r="E60" t="s">
        <v>27</v>
      </c>
      <c r="F60" t="s">
        <v>25</v>
      </c>
      <c r="G60" t="s">
        <v>17</v>
      </c>
      <c r="H60" t="s">
        <v>19</v>
      </c>
      <c r="I60" t="s">
        <v>261</v>
      </c>
      <c r="J60" s="45">
        <v>34801</v>
      </c>
      <c r="K60" s="45">
        <v>34961</v>
      </c>
      <c r="L60" s="3"/>
      <c r="M60" s="3"/>
      <c r="N60" s="2">
        <v>13.6</v>
      </c>
      <c r="O60" s="2">
        <v>36.700000000000003</v>
      </c>
      <c r="P60" s="3"/>
      <c r="Q60" s="3"/>
      <c r="R60" s="3"/>
      <c r="S60" s="3"/>
      <c r="T60" s="3"/>
      <c r="U60" s="3"/>
      <c r="V60" s="3"/>
      <c r="W60" s="3"/>
      <c r="X60" s="3"/>
      <c r="Y60" s="3"/>
      <c r="Z60" s="3"/>
      <c r="AA60" s="1">
        <v>4</v>
      </c>
    </row>
    <row r="61" spans="1:27" x14ac:dyDescent="0.35">
      <c r="A61" s="1">
        <v>1995</v>
      </c>
      <c r="B61" s="1">
        <v>4</v>
      </c>
      <c r="D61" s="1">
        <v>1</v>
      </c>
      <c r="E61" t="s">
        <v>28</v>
      </c>
      <c r="F61" t="s">
        <v>16</v>
      </c>
      <c r="G61" t="s">
        <v>26</v>
      </c>
      <c r="H61" t="s">
        <v>19</v>
      </c>
      <c r="I61" t="s">
        <v>261</v>
      </c>
      <c r="J61" s="45">
        <v>34801</v>
      </c>
      <c r="K61" s="45">
        <v>34961</v>
      </c>
      <c r="L61" s="3"/>
      <c r="M61" s="3"/>
      <c r="N61" s="2">
        <v>12.7</v>
      </c>
      <c r="O61" s="2">
        <v>43</v>
      </c>
      <c r="P61" s="3"/>
      <c r="Q61" s="3"/>
      <c r="R61" s="3"/>
      <c r="S61" s="3"/>
      <c r="T61" s="3"/>
      <c r="U61" s="3"/>
      <c r="V61" s="3"/>
      <c r="W61" s="3"/>
      <c r="X61" s="3"/>
      <c r="Y61" s="3"/>
      <c r="Z61" s="3"/>
      <c r="AA61" s="1">
        <v>4</v>
      </c>
    </row>
    <row r="62" spans="1:27" x14ac:dyDescent="0.35">
      <c r="A62" s="1">
        <v>1995</v>
      </c>
      <c r="B62" s="1">
        <v>5</v>
      </c>
      <c r="D62" s="1">
        <v>2</v>
      </c>
      <c r="E62" t="s">
        <v>24</v>
      </c>
      <c r="F62" t="s">
        <v>25</v>
      </c>
      <c r="G62" t="s">
        <v>26</v>
      </c>
      <c r="H62" t="s">
        <v>19</v>
      </c>
      <c r="I62" t="s">
        <v>261</v>
      </c>
      <c r="J62" s="45">
        <v>34801</v>
      </c>
      <c r="K62" s="45">
        <v>34961</v>
      </c>
      <c r="L62" s="3"/>
      <c r="M62" s="3"/>
      <c r="N62" s="2">
        <v>13.8</v>
      </c>
      <c r="O62" s="2">
        <v>40.799999999999997</v>
      </c>
      <c r="P62" s="3"/>
      <c r="Q62" s="3"/>
      <c r="R62" s="3"/>
      <c r="S62" s="3"/>
      <c r="T62" s="3"/>
      <c r="U62" s="3"/>
      <c r="V62" s="3"/>
      <c r="W62" s="3"/>
      <c r="X62" s="3"/>
      <c r="Y62" s="3"/>
      <c r="Z62" s="3"/>
      <c r="AA62" s="1">
        <v>4</v>
      </c>
    </row>
    <row r="63" spans="1:27" x14ac:dyDescent="0.35">
      <c r="A63" s="1">
        <v>1995</v>
      </c>
      <c r="B63" s="1">
        <v>6</v>
      </c>
      <c r="D63" s="1">
        <v>2</v>
      </c>
      <c r="E63" t="s">
        <v>15</v>
      </c>
      <c r="F63" t="s">
        <v>16</v>
      </c>
      <c r="G63" t="s">
        <v>17</v>
      </c>
      <c r="H63" t="s">
        <v>19</v>
      </c>
      <c r="I63" t="s">
        <v>261</v>
      </c>
      <c r="J63" s="45">
        <v>34801</v>
      </c>
      <c r="K63" s="45">
        <v>34961</v>
      </c>
      <c r="L63" s="3"/>
      <c r="M63" s="3"/>
      <c r="N63" s="2">
        <v>15.4</v>
      </c>
      <c r="O63" s="2">
        <v>51.2</v>
      </c>
      <c r="P63" s="3"/>
      <c r="Q63" s="3"/>
      <c r="R63" s="3"/>
      <c r="S63" s="3"/>
      <c r="T63" s="3"/>
      <c r="U63" s="3"/>
      <c r="V63" s="3"/>
      <c r="W63" s="3"/>
      <c r="X63" s="3"/>
      <c r="Y63" s="3"/>
      <c r="Z63" s="3"/>
      <c r="AA63" s="1">
        <v>4</v>
      </c>
    </row>
    <row r="64" spans="1:27" x14ac:dyDescent="0.35">
      <c r="A64" s="1">
        <v>1995</v>
      </c>
      <c r="B64" s="1">
        <v>7</v>
      </c>
      <c r="D64" s="1">
        <v>2</v>
      </c>
      <c r="E64" t="s">
        <v>28</v>
      </c>
      <c r="F64" t="s">
        <v>16</v>
      </c>
      <c r="G64" t="s">
        <v>26</v>
      </c>
      <c r="H64" t="s">
        <v>19</v>
      </c>
      <c r="I64" t="s">
        <v>261</v>
      </c>
      <c r="J64" s="45">
        <v>34801</v>
      </c>
      <c r="K64" s="45">
        <v>34961</v>
      </c>
      <c r="L64" s="3"/>
      <c r="M64" s="3"/>
      <c r="N64" s="2">
        <v>14.4</v>
      </c>
      <c r="O64" s="2">
        <v>36.700000000000003</v>
      </c>
      <c r="P64" s="3"/>
      <c r="Q64" s="3"/>
      <c r="R64" s="3"/>
      <c r="S64" s="3"/>
      <c r="T64" s="3"/>
      <c r="U64" s="3"/>
      <c r="V64" s="3"/>
      <c r="W64" s="3"/>
      <c r="X64" s="3"/>
      <c r="Y64" s="3"/>
      <c r="Z64" s="3"/>
      <c r="AA64" s="1">
        <v>4</v>
      </c>
    </row>
    <row r="65" spans="1:27" x14ac:dyDescent="0.35">
      <c r="A65" s="1">
        <v>1995</v>
      </c>
      <c r="B65" s="1">
        <v>8</v>
      </c>
      <c r="D65" s="1">
        <v>2</v>
      </c>
      <c r="E65" t="s">
        <v>27</v>
      </c>
      <c r="F65" t="s">
        <v>25</v>
      </c>
      <c r="G65" t="s">
        <v>17</v>
      </c>
      <c r="H65" t="s">
        <v>19</v>
      </c>
      <c r="I65" t="s">
        <v>261</v>
      </c>
      <c r="J65" s="45">
        <v>34801</v>
      </c>
      <c r="K65" s="45">
        <v>34961</v>
      </c>
      <c r="L65" s="3"/>
      <c r="M65" s="3"/>
      <c r="N65" s="2">
        <v>20.3</v>
      </c>
      <c r="O65" s="2">
        <v>64.900000000000006</v>
      </c>
      <c r="P65" s="3"/>
      <c r="Q65" s="3"/>
      <c r="R65" s="3"/>
      <c r="S65" s="3"/>
      <c r="T65" s="3"/>
      <c r="U65" s="3"/>
      <c r="V65" s="3"/>
      <c r="W65" s="3"/>
      <c r="X65" s="3"/>
      <c r="Y65" s="3"/>
      <c r="Z65" s="3"/>
      <c r="AA65" s="1">
        <v>4</v>
      </c>
    </row>
    <row r="66" spans="1:27" x14ac:dyDescent="0.35">
      <c r="A66" s="1">
        <v>1996</v>
      </c>
      <c r="B66" s="1">
        <v>1</v>
      </c>
      <c r="D66" s="1">
        <v>1</v>
      </c>
      <c r="E66" t="s">
        <v>15</v>
      </c>
      <c r="F66" t="s">
        <v>16</v>
      </c>
      <c r="G66" t="s">
        <v>17</v>
      </c>
      <c r="H66" t="s">
        <v>20</v>
      </c>
      <c r="I66" t="s">
        <v>267</v>
      </c>
      <c r="J66" s="45">
        <v>34981</v>
      </c>
      <c r="K66" s="45">
        <v>35293</v>
      </c>
      <c r="L66" s="3">
        <v>5.07</v>
      </c>
      <c r="M66" s="3"/>
      <c r="N66" s="3"/>
      <c r="O66" s="3"/>
      <c r="P66" s="3"/>
      <c r="Q66" s="3"/>
      <c r="R66" s="3"/>
      <c r="S66" s="3"/>
      <c r="T66" s="3"/>
      <c r="U66" s="3"/>
      <c r="V66" s="3"/>
      <c r="W66" s="3"/>
      <c r="X66" s="3"/>
      <c r="Y66" s="3"/>
      <c r="Z66" s="3"/>
    </row>
    <row r="67" spans="1:27" x14ac:dyDescent="0.35">
      <c r="A67" s="1">
        <v>1996</v>
      </c>
      <c r="B67" s="1">
        <v>2</v>
      </c>
      <c r="D67" s="1">
        <v>1</v>
      </c>
      <c r="E67" t="s">
        <v>24</v>
      </c>
      <c r="F67" t="s">
        <v>25</v>
      </c>
      <c r="G67" t="s">
        <v>26</v>
      </c>
      <c r="H67" t="s">
        <v>20</v>
      </c>
      <c r="I67" t="s">
        <v>267</v>
      </c>
      <c r="J67" s="45">
        <v>34981</v>
      </c>
      <c r="K67" s="45">
        <v>35293</v>
      </c>
      <c r="L67" s="3">
        <v>5.48</v>
      </c>
      <c r="M67" s="3"/>
      <c r="N67" s="3"/>
      <c r="O67" s="3"/>
      <c r="P67" s="3"/>
      <c r="Q67" s="3"/>
      <c r="R67" s="3"/>
      <c r="S67" s="3"/>
      <c r="T67" s="3"/>
      <c r="U67" s="3"/>
      <c r="V67" s="3"/>
      <c r="W67" s="3"/>
      <c r="X67" s="3"/>
      <c r="Y67" s="3"/>
      <c r="Z67" s="3"/>
    </row>
    <row r="68" spans="1:27" x14ac:dyDescent="0.35">
      <c r="A68" s="1">
        <v>1996</v>
      </c>
      <c r="B68" s="1">
        <v>3</v>
      </c>
      <c r="D68" s="1">
        <v>1</v>
      </c>
      <c r="E68" t="s">
        <v>27</v>
      </c>
      <c r="F68" t="s">
        <v>25</v>
      </c>
      <c r="G68" t="s">
        <v>17</v>
      </c>
      <c r="H68" t="s">
        <v>20</v>
      </c>
      <c r="I68" t="s">
        <v>267</v>
      </c>
      <c r="J68" s="45">
        <v>34981</v>
      </c>
      <c r="K68" s="45">
        <v>35293</v>
      </c>
      <c r="L68" s="3">
        <v>5.73</v>
      </c>
      <c r="M68" s="3"/>
      <c r="N68" s="3"/>
      <c r="O68" s="3"/>
      <c r="P68" s="3"/>
      <c r="Q68" s="3"/>
      <c r="R68" s="3"/>
      <c r="S68" s="3"/>
      <c r="T68" s="3"/>
      <c r="U68" s="3"/>
      <c r="V68" s="3"/>
      <c r="W68" s="3"/>
      <c r="X68" s="3"/>
      <c r="Y68" s="3"/>
      <c r="Z68" s="3"/>
    </row>
    <row r="69" spans="1:27" x14ac:dyDescent="0.35">
      <c r="A69" s="1">
        <v>1996</v>
      </c>
      <c r="B69" s="1">
        <v>4</v>
      </c>
      <c r="D69" s="1">
        <v>1</v>
      </c>
      <c r="E69" t="s">
        <v>28</v>
      </c>
      <c r="F69" t="s">
        <v>16</v>
      </c>
      <c r="G69" t="s">
        <v>26</v>
      </c>
      <c r="H69" t="s">
        <v>20</v>
      </c>
      <c r="I69" t="s">
        <v>267</v>
      </c>
      <c r="J69" s="45">
        <v>34981</v>
      </c>
      <c r="K69" s="45">
        <v>35293</v>
      </c>
      <c r="L69" s="3">
        <v>4.54</v>
      </c>
      <c r="M69" s="3"/>
      <c r="N69" s="3"/>
      <c r="O69" s="3"/>
      <c r="P69" s="3"/>
      <c r="Q69" s="3"/>
      <c r="R69" s="3"/>
      <c r="S69" s="3"/>
      <c r="T69" s="3"/>
      <c r="U69" s="3"/>
      <c r="V69" s="3"/>
      <c r="W69" s="3"/>
      <c r="X69" s="3"/>
      <c r="Y69" s="3"/>
      <c r="Z69" s="3"/>
    </row>
    <row r="70" spans="1:27" x14ac:dyDescent="0.35">
      <c r="A70" s="1">
        <v>1996</v>
      </c>
      <c r="B70" s="1">
        <v>5</v>
      </c>
      <c r="D70" s="1">
        <v>2</v>
      </c>
      <c r="E70" t="s">
        <v>24</v>
      </c>
      <c r="F70" t="s">
        <v>25</v>
      </c>
      <c r="G70" t="s">
        <v>26</v>
      </c>
      <c r="H70" t="s">
        <v>20</v>
      </c>
      <c r="I70" t="s">
        <v>267</v>
      </c>
      <c r="J70" s="45">
        <v>34981</v>
      </c>
      <c r="K70" s="45">
        <v>35293</v>
      </c>
      <c r="L70" s="3">
        <v>3.92</v>
      </c>
      <c r="M70" s="3"/>
      <c r="N70" s="3"/>
      <c r="O70" s="3"/>
      <c r="P70" s="3"/>
      <c r="Q70" s="3"/>
      <c r="R70" s="3"/>
      <c r="S70" s="3"/>
      <c r="T70" s="3"/>
      <c r="U70" s="3"/>
      <c r="V70" s="3"/>
      <c r="W70" s="3"/>
      <c r="X70" s="3"/>
      <c r="Y70" s="3"/>
      <c r="Z70" s="3"/>
    </row>
    <row r="71" spans="1:27" x14ac:dyDescent="0.35">
      <c r="A71" s="1">
        <v>1996</v>
      </c>
      <c r="B71" s="1">
        <v>6</v>
      </c>
      <c r="D71" s="1">
        <v>2</v>
      </c>
      <c r="E71" t="s">
        <v>15</v>
      </c>
      <c r="F71" t="s">
        <v>16</v>
      </c>
      <c r="G71" t="s">
        <v>17</v>
      </c>
      <c r="H71" t="s">
        <v>20</v>
      </c>
      <c r="I71" t="s">
        <v>267</v>
      </c>
      <c r="J71" s="45">
        <v>34981</v>
      </c>
      <c r="K71" s="45">
        <v>35293</v>
      </c>
      <c r="L71" s="3">
        <v>2.1800000000000002</v>
      </c>
      <c r="M71" s="3"/>
      <c r="N71" s="3"/>
      <c r="O71" s="3"/>
      <c r="P71" s="3"/>
      <c r="Q71" s="3"/>
      <c r="R71" s="3"/>
      <c r="S71" s="3"/>
      <c r="T71" s="3"/>
      <c r="U71" s="3"/>
      <c r="V71" s="3"/>
      <c r="W71" s="3"/>
      <c r="X71" s="3"/>
      <c r="Y71" s="3"/>
      <c r="Z71" s="3"/>
    </row>
    <row r="72" spans="1:27" x14ac:dyDescent="0.35">
      <c r="A72" s="1">
        <v>1996</v>
      </c>
      <c r="B72" s="1">
        <v>7</v>
      </c>
      <c r="D72" s="1">
        <v>2</v>
      </c>
      <c r="E72" t="s">
        <v>28</v>
      </c>
      <c r="F72" t="s">
        <v>16</v>
      </c>
      <c r="G72" t="s">
        <v>26</v>
      </c>
      <c r="H72" t="s">
        <v>20</v>
      </c>
      <c r="I72" t="s">
        <v>267</v>
      </c>
      <c r="J72" s="45">
        <v>34981</v>
      </c>
      <c r="K72" s="45">
        <v>35293</v>
      </c>
      <c r="L72" s="3">
        <v>2.13</v>
      </c>
      <c r="M72" s="3"/>
      <c r="N72" s="3"/>
      <c r="O72" s="3"/>
      <c r="P72" s="3"/>
      <c r="Q72" s="3"/>
      <c r="R72" s="3"/>
      <c r="S72" s="3"/>
      <c r="T72" s="3"/>
      <c r="U72" s="3"/>
      <c r="V72" s="3"/>
      <c r="W72" s="3"/>
      <c r="X72" s="3"/>
      <c r="Y72" s="3"/>
      <c r="Z72" s="3"/>
      <c r="AA72" s="1"/>
    </row>
    <row r="73" spans="1:27" x14ac:dyDescent="0.35">
      <c r="A73" s="1">
        <v>1996</v>
      </c>
      <c r="B73" s="1">
        <v>8</v>
      </c>
      <c r="D73" s="1">
        <v>2</v>
      </c>
      <c r="E73" t="s">
        <v>27</v>
      </c>
      <c r="F73" t="s">
        <v>25</v>
      </c>
      <c r="G73" t="s">
        <v>17</v>
      </c>
      <c r="H73" t="s">
        <v>20</v>
      </c>
      <c r="I73" t="s">
        <v>267</v>
      </c>
      <c r="J73" s="45">
        <v>34981</v>
      </c>
      <c r="K73" s="45">
        <v>35293</v>
      </c>
      <c r="L73" s="3">
        <v>3.46</v>
      </c>
      <c r="M73" s="3"/>
      <c r="N73" s="3"/>
      <c r="O73" s="3"/>
      <c r="P73" s="3"/>
      <c r="Q73" s="3"/>
      <c r="R73" s="3"/>
      <c r="S73" s="3"/>
      <c r="T73" s="3"/>
      <c r="U73" s="3"/>
      <c r="V73" s="3"/>
      <c r="W73" s="3"/>
      <c r="X73" s="3"/>
      <c r="Y73" s="3"/>
      <c r="Z73" s="3"/>
      <c r="AA73" s="1"/>
    </row>
    <row r="74" spans="1:27" x14ac:dyDescent="0.35">
      <c r="A74" s="1">
        <v>1997</v>
      </c>
      <c r="B74" s="1">
        <v>1</v>
      </c>
      <c r="D74" s="1">
        <v>1</v>
      </c>
      <c r="E74" t="s">
        <v>15</v>
      </c>
      <c r="F74" t="s">
        <v>16</v>
      </c>
      <c r="G74" t="s">
        <v>17</v>
      </c>
      <c r="H74" t="s">
        <v>21</v>
      </c>
      <c r="I74" t="s">
        <v>268</v>
      </c>
      <c r="J74" s="45">
        <v>35340</v>
      </c>
      <c r="K74" s="45">
        <v>35661</v>
      </c>
      <c r="L74" s="3">
        <v>0.67</v>
      </c>
      <c r="M74" s="3"/>
      <c r="N74" s="3"/>
      <c r="O74" s="3"/>
      <c r="P74" s="3"/>
      <c r="Q74" s="3"/>
      <c r="R74" s="3"/>
      <c r="S74" s="3"/>
      <c r="T74" s="3"/>
      <c r="U74" s="3"/>
      <c r="V74" s="3"/>
      <c r="W74" s="3"/>
      <c r="X74" s="3"/>
      <c r="Y74" s="3"/>
      <c r="Z74" s="3"/>
    </row>
    <row r="75" spans="1:27" x14ac:dyDescent="0.35">
      <c r="A75" s="1">
        <v>1997</v>
      </c>
      <c r="B75" s="1">
        <v>2</v>
      </c>
      <c r="D75" s="1">
        <v>1</v>
      </c>
      <c r="E75" t="s">
        <v>24</v>
      </c>
      <c r="F75" t="s">
        <v>25</v>
      </c>
      <c r="G75" t="s">
        <v>26</v>
      </c>
      <c r="H75" t="s">
        <v>21</v>
      </c>
      <c r="I75" t="s">
        <v>268</v>
      </c>
      <c r="J75" s="45">
        <v>35340</v>
      </c>
      <c r="K75" s="45">
        <v>35661</v>
      </c>
      <c r="L75" s="3">
        <v>2.57</v>
      </c>
      <c r="M75" s="3"/>
      <c r="N75" s="3"/>
      <c r="O75" s="3"/>
      <c r="P75" s="3"/>
      <c r="Q75" s="3"/>
      <c r="R75" s="3"/>
      <c r="S75" s="3"/>
      <c r="T75" s="3"/>
      <c r="U75" s="3"/>
      <c r="V75" s="3"/>
      <c r="W75" s="3"/>
      <c r="X75" s="3"/>
      <c r="Y75" s="3"/>
      <c r="Z75" s="3"/>
    </row>
    <row r="76" spans="1:27" x14ac:dyDescent="0.35">
      <c r="A76" s="1">
        <v>1997</v>
      </c>
      <c r="B76" s="1">
        <v>3</v>
      </c>
      <c r="D76" s="1">
        <v>1</v>
      </c>
      <c r="E76" t="s">
        <v>27</v>
      </c>
      <c r="F76" t="s">
        <v>25</v>
      </c>
      <c r="G76" t="s">
        <v>17</v>
      </c>
      <c r="H76" t="s">
        <v>21</v>
      </c>
      <c r="I76" t="s">
        <v>268</v>
      </c>
      <c r="J76" s="45">
        <v>35340</v>
      </c>
      <c r="K76" s="45">
        <v>35661</v>
      </c>
      <c r="L76" s="3">
        <v>2.78</v>
      </c>
      <c r="M76" s="3"/>
      <c r="N76" s="3"/>
      <c r="O76" s="3"/>
      <c r="P76" s="3"/>
      <c r="Q76" s="3"/>
      <c r="R76" s="3"/>
      <c r="S76" s="3"/>
      <c r="T76" s="3"/>
      <c r="U76" s="3"/>
      <c r="V76" s="3"/>
      <c r="W76" s="3"/>
      <c r="X76" s="3"/>
      <c r="Y76" s="3"/>
      <c r="Z76" s="3"/>
    </row>
    <row r="77" spans="1:27" x14ac:dyDescent="0.35">
      <c r="A77" s="1">
        <v>1997</v>
      </c>
      <c r="B77" s="1">
        <v>4</v>
      </c>
      <c r="D77" s="1">
        <v>1</v>
      </c>
      <c r="E77" t="s">
        <v>28</v>
      </c>
      <c r="F77" t="s">
        <v>16</v>
      </c>
      <c r="G77" t="s">
        <v>26</v>
      </c>
      <c r="H77" t="s">
        <v>21</v>
      </c>
      <c r="I77" t="s">
        <v>268</v>
      </c>
      <c r="J77" s="45">
        <v>35340</v>
      </c>
      <c r="K77" s="45">
        <v>35661</v>
      </c>
      <c r="L77" s="3">
        <v>1.47</v>
      </c>
      <c r="M77" s="3"/>
      <c r="N77" s="3"/>
      <c r="O77" s="3"/>
      <c r="P77" s="3"/>
      <c r="Q77" s="3"/>
      <c r="R77" s="3"/>
      <c r="S77" s="3"/>
      <c r="T77" s="3"/>
      <c r="U77" s="3"/>
      <c r="V77" s="3"/>
      <c r="W77" s="3"/>
      <c r="X77" s="3"/>
      <c r="Y77" s="3"/>
      <c r="Z77" s="3"/>
    </row>
    <row r="78" spans="1:27" x14ac:dyDescent="0.35">
      <c r="A78" s="1">
        <v>1997</v>
      </c>
      <c r="B78" s="1">
        <v>5</v>
      </c>
      <c r="D78" s="1">
        <v>2</v>
      </c>
      <c r="E78" t="s">
        <v>24</v>
      </c>
      <c r="F78" t="s">
        <v>25</v>
      </c>
      <c r="G78" t="s">
        <v>26</v>
      </c>
      <c r="H78" t="s">
        <v>21</v>
      </c>
      <c r="I78" t="s">
        <v>268</v>
      </c>
      <c r="J78" s="45">
        <v>35340</v>
      </c>
      <c r="K78" s="45">
        <v>35661</v>
      </c>
      <c r="L78" s="3">
        <v>0.99</v>
      </c>
      <c r="M78" s="3"/>
      <c r="N78" s="3"/>
      <c r="O78" s="3"/>
      <c r="P78" s="3"/>
      <c r="Q78" s="3"/>
      <c r="R78" s="3"/>
      <c r="S78" s="3"/>
      <c r="T78" s="3"/>
      <c r="U78" s="3"/>
      <c r="V78" s="3"/>
      <c r="W78" s="3"/>
      <c r="X78" s="3"/>
      <c r="Y78" s="3"/>
      <c r="Z78" s="3"/>
    </row>
    <row r="79" spans="1:27" x14ac:dyDescent="0.35">
      <c r="A79" s="1">
        <v>1997</v>
      </c>
      <c r="B79" s="1">
        <v>6</v>
      </c>
      <c r="D79" s="1">
        <v>2</v>
      </c>
      <c r="E79" t="s">
        <v>15</v>
      </c>
      <c r="F79" t="s">
        <v>16</v>
      </c>
      <c r="G79" t="s">
        <v>17</v>
      </c>
      <c r="H79" t="s">
        <v>21</v>
      </c>
      <c r="I79" t="s">
        <v>268</v>
      </c>
      <c r="J79" s="45">
        <v>35340</v>
      </c>
      <c r="K79" s="45">
        <v>35661</v>
      </c>
      <c r="L79" s="3">
        <v>0.19</v>
      </c>
      <c r="M79" s="3"/>
      <c r="N79" s="3"/>
      <c r="O79" s="3"/>
      <c r="P79" s="3"/>
      <c r="Q79" s="3"/>
      <c r="R79" s="3"/>
      <c r="S79" s="3"/>
      <c r="T79" s="3"/>
      <c r="U79" s="3"/>
      <c r="V79" s="3"/>
      <c r="W79" s="3"/>
      <c r="X79" s="3"/>
      <c r="Y79" s="3"/>
      <c r="Z79" s="3"/>
    </row>
    <row r="80" spans="1:27" x14ac:dyDescent="0.35">
      <c r="A80" s="1">
        <v>1997</v>
      </c>
      <c r="B80" s="1">
        <v>7</v>
      </c>
      <c r="D80" s="1">
        <v>2</v>
      </c>
      <c r="E80" t="s">
        <v>28</v>
      </c>
      <c r="F80" t="s">
        <v>16</v>
      </c>
      <c r="G80" t="s">
        <v>26</v>
      </c>
      <c r="H80" t="s">
        <v>21</v>
      </c>
      <c r="I80" t="s">
        <v>268</v>
      </c>
      <c r="J80" s="45">
        <v>35340</v>
      </c>
      <c r="K80" s="45">
        <v>35661</v>
      </c>
      <c r="L80" s="3">
        <v>0.16</v>
      </c>
      <c r="M80" s="3"/>
      <c r="N80" s="3"/>
      <c r="O80" s="3"/>
      <c r="P80" s="3"/>
      <c r="Q80" s="3"/>
      <c r="R80" s="3"/>
      <c r="S80" s="3"/>
      <c r="T80" s="3"/>
      <c r="U80" s="3"/>
      <c r="V80" s="3"/>
      <c r="W80" s="3"/>
      <c r="X80" s="3"/>
      <c r="Y80" s="3"/>
      <c r="Z80" s="3"/>
    </row>
    <row r="81" spans="1:27" x14ac:dyDescent="0.35">
      <c r="A81" s="1">
        <v>1997</v>
      </c>
      <c r="B81" s="1">
        <v>8</v>
      </c>
      <c r="D81" s="1">
        <v>2</v>
      </c>
      <c r="E81" t="s">
        <v>27</v>
      </c>
      <c r="F81" t="s">
        <v>25</v>
      </c>
      <c r="G81" t="s">
        <v>17</v>
      </c>
      <c r="H81" t="s">
        <v>21</v>
      </c>
      <c r="I81" t="s">
        <v>268</v>
      </c>
      <c r="J81" s="45">
        <v>35340</v>
      </c>
      <c r="K81" s="45">
        <v>35661</v>
      </c>
      <c r="L81" s="3">
        <v>1.17</v>
      </c>
      <c r="M81" s="3"/>
      <c r="N81" s="3"/>
      <c r="O81" s="3"/>
      <c r="P81" s="3"/>
      <c r="Q81" s="3"/>
      <c r="R81" s="3"/>
      <c r="S81" s="3"/>
      <c r="T81" s="3"/>
      <c r="U81" s="3"/>
      <c r="V81" s="3"/>
      <c r="W81" s="3"/>
      <c r="X81" s="3"/>
      <c r="Y81" s="3"/>
      <c r="Z81" s="3"/>
    </row>
    <row r="82" spans="1:27" x14ac:dyDescent="0.35">
      <c r="A82" s="1">
        <v>1998</v>
      </c>
      <c r="B82" s="1">
        <v>1</v>
      </c>
      <c r="C82" s="1">
        <v>1</v>
      </c>
      <c r="D82" s="1">
        <v>1</v>
      </c>
      <c r="E82" t="s">
        <v>15</v>
      </c>
      <c r="F82" t="s">
        <v>16</v>
      </c>
      <c r="G82" t="s">
        <v>17</v>
      </c>
      <c r="H82" t="s">
        <v>23</v>
      </c>
      <c r="I82" t="s">
        <v>269</v>
      </c>
      <c r="J82" s="45">
        <v>35873</v>
      </c>
      <c r="K82" s="45">
        <v>36097</v>
      </c>
      <c r="L82" s="3"/>
      <c r="M82" s="3"/>
      <c r="N82" s="3"/>
      <c r="O82" s="3"/>
      <c r="P82" s="3"/>
      <c r="Q82" s="3"/>
      <c r="R82" s="3"/>
      <c r="S82" s="3"/>
      <c r="T82" s="3"/>
      <c r="U82" s="3"/>
      <c r="V82" s="3"/>
      <c r="W82" s="3"/>
      <c r="X82" s="2">
        <v>34.9</v>
      </c>
      <c r="Y82" s="3">
        <v>6.09</v>
      </c>
      <c r="Z82" s="3">
        <f t="shared" ref="Z82:Z97" si="0">Y82/X82*100</f>
        <v>17.449856733524356</v>
      </c>
      <c r="AA82" s="1" t="s">
        <v>249</v>
      </c>
    </row>
    <row r="83" spans="1:27" x14ac:dyDescent="0.35">
      <c r="A83" s="1">
        <v>1998</v>
      </c>
      <c r="B83" s="1">
        <v>1</v>
      </c>
      <c r="C83" s="1">
        <v>2</v>
      </c>
      <c r="D83" s="1">
        <v>1</v>
      </c>
      <c r="E83" t="s">
        <v>15</v>
      </c>
      <c r="F83" t="s">
        <v>16</v>
      </c>
      <c r="G83" t="s">
        <v>17</v>
      </c>
      <c r="H83" t="s">
        <v>23</v>
      </c>
      <c r="I83" t="s">
        <v>269</v>
      </c>
      <c r="J83" s="45">
        <v>35873</v>
      </c>
      <c r="K83" s="45">
        <v>36097</v>
      </c>
      <c r="L83" s="3"/>
      <c r="M83" s="3"/>
      <c r="N83" s="3"/>
      <c r="O83" s="3"/>
      <c r="P83" s="3"/>
      <c r="Q83" s="3"/>
      <c r="R83" s="3"/>
      <c r="S83" s="3"/>
      <c r="T83" s="3"/>
      <c r="U83" s="3"/>
      <c r="V83" s="3"/>
      <c r="W83" s="3"/>
      <c r="X83" s="2">
        <v>44</v>
      </c>
      <c r="Y83" s="3">
        <v>8.23</v>
      </c>
      <c r="Z83" s="3">
        <f t="shared" si="0"/>
        <v>18.704545454545453</v>
      </c>
      <c r="AA83" s="1" t="s">
        <v>249</v>
      </c>
    </row>
    <row r="84" spans="1:27" x14ac:dyDescent="0.35">
      <c r="A84" s="1">
        <v>1998</v>
      </c>
      <c r="B84" s="1">
        <v>2</v>
      </c>
      <c r="C84" s="1">
        <v>1</v>
      </c>
      <c r="D84" s="1">
        <v>1</v>
      </c>
      <c r="E84" t="s">
        <v>24</v>
      </c>
      <c r="F84" t="s">
        <v>25</v>
      </c>
      <c r="G84" t="s">
        <v>26</v>
      </c>
      <c r="H84" t="s">
        <v>23</v>
      </c>
      <c r="I84" t="s">
        <v>269</v>
      </c>
      <c r="J84" s="45">
        <v>35873</v>
      </c>
      <c r="K84" s="45">
        <v>36097</v>
      </c>
      <c r="L84" s="3"/>
      <c r="M84" s="3"/>
      <c r="N84" s="3"/>
      <c r="O84" s="3"/>
      <c r="P84" s="3"/>
      <c r="Q84" s="3"/>
      <c r="R84" s="3"/>
      <c r="S84" s="3"/>
      <c r="T84" s="3"/>
      <c r="U84" s="3"/>
      <c r="V84" s="3"/>
      <c r="W84" s="3"/>
      <c r="X84" s="2">
        <v>87.6</v>
      </c>
      <c r="Y84" s="3">
        <v>14.59</v>
      </c>
      <c r="Z84" s="3">
        <f t="shared" si="0"/>
        <v>16.655251141552512</v>
      </c>
      <c r="AA84" s="1" t="s">
        <v>249</v>
      </c>
    </row>
    <row r="85" spans="1:27" x14ac:dyDescent="0.35">
      <c r="A85" s="1">
        <v>1998</v>
      </c>
      <c r="B85" s="1">
        <v>2</v>
      </c>
      <c r="C85" s="1">
        <v>2</v>
      </c>
      <c r="D85" s="1">
        <v>1</v>
      </c>
      <c r="E85" t="s">
        <v>24</v>
      </c>
      <c r="F85" t="s">
        <v>25</v>
      </c>
      <c r="G85" t="s">
        <v>26</v>
      </c>
      <c r="H85" t="s">
        <v>23</v>
      </c>
      <c r="I85" t="s">
        <v>269</v>
      </c>
      <c r="J85" s="45">
        <v>35873</v>
      </c>
      <c r="K85" s="45">
        <v>36097</v>
      </c>
      <c r="L85" s="3"/>
      <c r="M85" s="3"/>
      <c r="N85" s="3"/>
      <c r="O85" s="3"/>
      <c r="P85" s="3"/>
      <c r="Q85" s="3"/>
      <c r="R85" s="3"/>
      <c r="S85" s="3"/>
      <c r="T85" s="3"/>
      <c r="U85" s="3"/>
      <c r="V85" s="3"/>
      <c r="W85" s="3"/>
      <c r="X85" s="2">
        <v>70</v>
      </c>
      <c r="Y85" s="3">
        <v>13.91</v>
      </c>
      <c r="Z85" s="3">
        <f t="shared" si="0"/>
        <v>19.87142857142857</v>
      </c>
      <c r="AA85" s="1" t="s">
        <v>249</v>
      </c>
    </row>
    <row r="86" spans="1:27" x14ac:dyDescent="0.35">
      <c r="A86" s="1">
        <v>1998</v>
      </c>
      <c r="B86" s="1">
        <v>3</v>
      </c>
      <c r="C86" s="1">
        <v>1</v>
      </c>
      <c r="D86" s="1">
        <v>1</v>
      </c>
      <c r="E86" t="s">
        <v>27</v>
      </c>
      <c r="F86" t="s">
        <v>25</v>
      </c>
      <c r="G86" t="s">
        <v>17</v>
      </c>
      <c r="H86" t="s">
        <v>23</v>
      </c>
      <c r="I86" t="s">
        <v>269</v>
      </c>
      <c r="J86" s="45">
        <v>35873</v>
      </c>
      <c r="K86" s="45">
        <v>36097</v>
      </c>
      <c r="L86" s="3"/>
      <c r="M86" s="3"/>
      <c r="N86" s="3"/>
      <c r="O86" s="3"/>
      <c r="P86" s="3"/>
      <c r="Q86" s="3"/>
      <c r="R86" s="3"/>
      <c r="S86" s="3"/>
      <c r="T86" s="3"/>
      <c r="U86" s="3"/>
      <c r="V86" s="3"/>
      <c r="W86" s="3"/>
      <c r="X86" s="2">
        <v>87.1</v>
      </c>
      <c r="Y86" s="3">
        <v>15.22</v>
      </c>
      <c r="Z86" s="3">
        <f t="shared" si="0"/>
        <v>17.474167623421359</v>
      </c>
      <c r="AA86" s="1" t="s">
        <v>249</v>
      </c>
    </row>
    <row r="87" spans="1:27" x14ac:dyDescent="0.35">
      <c r="A87" s="1">
        <v>1998</v>
      </c>
      <c r="B87" s="1">
        <v>3</v>
      </c>
      <c r="C87" s="1">
        <v>2</v>
      </c>
      <c r="D87" s="1">
        <v>1</v>
      </c>
      <c r="E87" t="s">
        <v>27</v>
      </c>
      <c r="F87" t="s">
        <v>25</v>
      </c>
      <c r="G87" t="s">
        <v>17</v>
      </c>
      <c r="H87" t="s">
        <v>23</v>
      </c>
      <c r="I87" t="s">
        <v>269</v>
      </c>
      <c r="J87" s="45">
        <v>35873</v>
      </c>
      <c r="K87" s="45">
        <v>36097</v>
      </c>
      <c r="L87" s="3"/>
      <c r="M87" s="3"/>
      <c r="N87" s="3"/>
      <c r="O87" s="3"/>
      <c r="P87" s="3"/>
      <c r="Q87" s="3"/>
      <c r="R87" s="3"/>
      <c r="S87" s="3"/>
      <c r="T87" s="3"/>
      <c r="U87" s="3"/>
      <c r="V87" s="3"/>
      <c r="W87" s="3"/>
      <c r="X87" s="2">
        <v>72.900000000000006</v>
      </c>
      <c r="Y87" s="3">
        <v>13.42</v>
      </c>
      <c r="Z87" s="3">
        <f t="shared" si="0"/>
        <v>18.408779149519887</v>
      </c>
      <c r="AA87" s="1" t="s">
        <v>249</v>
      </c>
    </row>
    <row r="88" spans="1:27" x14ac:dyDescent="0.35">
      <c r="A88" s="1">
        <v>1998</v>
      </c>
      <c r="B88" s="1">
        <v>4</v>
      </c>
      <c r="C88" s="1">
        <v>1</v>
      </c>
      <c r="D88" s="1">
        <v>1</v>
      </c>
      <c r="E88" t="s">
        <v>28</v>
      </c>
      <c r="F88" t="s">
        <v>16</v>
      </c>
      <c r="G88" t="s">
        <v>26</v>
      </c>
      <c r="H88" t="s">
        <v>23</v>
      </c>
      <c r="I88" t="s">
        <v>269</v>
      </c>
      <c r="J88" s="45">
        <v>35873</v>
      </c>
      <c r="K88" s="45">
        <v>36097</v>
      </c>
      <c r="L88" s="3"/>
      <c r="M88" s="3"/>
      <c r="N88" s="3"/>
      <c r="O88" s="3"/>
      <c r="P88" s="3"/>
      <c r="Q88" s="3"/>
      <c r="R88" s="3"/>
      <c r="S88" s="3"/>
      <c r="T88" s="3"/>
      <c r="U88" s="3"/>
      <c r="V88" s="3"/>
      <c r="W88" s="3"/>
      <c r="X88" s="2">
        <v>74.7</v>
      </c>
      <c r="Y88" s="3">
        <v>14.58</v>
      </c>
      <c r="Z88" s="3">
        <f t="shared" si="0"/>
        <v>19.518072289156628</v>
      </c>
      <c r="AA88" s="1" t="s">
        <v>249</v>
      </c>
    </row>
    <row r="89" spans="1:27" x14ac:dyDescent="0.35">
      <c r="A89" s="1">
        <v>1998</v>
      </c>
      <c r="B89" s="1">
        <v>4</v>
      </c>
      <c r="C89" s="1">
        <v>2</v>
      </c>
      <c r="D89" s="1">
        <v>1</v>
      </c>
      <c r="E89" t="s">
        <v>28</v>
      </c>
      <c r="F89" t="s">
        <v>16</v>
      </c>
      <c r="G89" t="s">
        <v>26</v>
      </c>
      <c r="H89" t="s">
        <v>23</v>
      </c>
      <c r="I89" t="s">
        <v>269</v>
      </c>
      <c r="J89" s="45">
        <v>35873</v>
      </c>
      <c r="K89" s="45">
        <v>36097</v>
      </c>
      <c r="L89" s="3"/>
      <c r="M89" s="3"/>
      <c r="N89" s="3"/>
      <c r="O89" s="3"/>
      <c r="P89" s="3"/>
      <c r="Q89" s="3"/>
      <c r="R89" s="3"/>
      <c r="S89" s="3"/>
      <c r="T89" s="3"/>
      <c r="U89" s="3"/>
      <c r="V89" s="3"/>
      <c r="W89" s="3"/>
      <c r="X89" s="2">
        <v>56.9</v>
      </c>
      <c r="Y89" s="3">
        <v>11.29</v>
      </c>
      <c r="Z89" s="3">
        <f t="shared" si="0"/>
        <v>19.84182776801406</v>
      </c>
      <c r="AA89" s="1" t="s">
        <v>249</v>
      </c>
    </row>
    <row r="90" spans="1:27" x14ac:dyDescent="0.35">
      <c r="A90" s="1">
        <v>1998</v>
      </c>
      <c r="B90" s="1">
        <v>5</v>
      </c>
      <c r="C90" s="1">
        <v>1</v>
      </c>
      <c r="D90" s="1">
        <v>2</v>
      </c>
      <c r="E90" t="s">
        <v>24</v>
      </c>
      <c r="F90" t="s">
        <v>25</v>
      </c>
      <c r="G90" t="s">
        <v>26</v>
      </c>
      <c r="H90" t="s">
        <v>23</v>
      </c>
      <c r="I90" t="s">
        <v>269</v>
      </c>
      <c r="J90" s="45">
        <v>35873</v>
      </c>
      <c r="K90" s="45">
        <v>36097</v>
      </c>
      <c r="L90" s="3"/>
      <c r="M90" s="3"/>
      <c r="N90" s="3"/>
      <c r="O90" s="3"/>
      <c r="P90" s="3"/>
      <c r="Q90" s="3"/>
      <c r="R90" s="3"/>
      <c r="S90" s="3"/>
      <c r="T90" s="3"/>
      <c r="U90" s="3"/>
      <c r="V90" s="3"/>
      <c r="W90" s="3"/>
      <c r="X90" s="2">
        <v>60.7</v>
      </c>
      <c r="Y90" s="3">
        <v>11.5</v>
      </c>
      <c r="Z90" s="3">
        <f t="shared" si="0"/>
        <v>18.945634266886323</v>
      </c>
      <c r="AA90" s="1" t="s">
        <v>249</v>
      </c>
    </row>
    <row r="91" spans="1:27" x14ac:dyDescent="0.35">
      <c r="A91" s="1">
        <v>1998</v>
      </c>
      <c r="B91" s="1">
        <v>5</v>
      </c>
      <c r="C91" s="1">
        <v>2</v>
      </c>
      <c r="D91" s="1">
        <v>2</v>
      </c>
      <c r="E91" t="s">
        <v>24</v>
      </c>
      <c r="F91" t="s">
        <v>25</v>
      </c>
      <c r="G91" t="s">
        <v>26</v>
      </c>
      <c r="H91" t="s">
        <v>23</v>
      </c>
      <c r="I91" t="s">
        <v>269</v>
      </c>
      <c r="J91" s="45">
        <v>35873</v>
      </c>
      <c r="K91" s="45">
        <v>36097</v>
      </c>
      <c r="L91" s="3"/>
      <c r="M91" s="3"/>
      <c r="N91" s="3"/>
      <c r="O91" s="3"/>
      <c r="P91" s="3"/>
      <c r="Q91" s="3"/>
      <c r="R91" s="3"/>
      <c r="S91" s="3"/>
      <c r="T91" s="3"/>
      <c r="U91" s="3"/>
      <c r="V91" s="3"/>
      <c r="W91" s="3"/>
      <c r="X91" s="2">
        <v>72.7</v>
      </c>
      <c r="Y91" s="3">
        <v>13.44</v>
      </c>
      <c r="Z91" s="3">
        <f t="shared" si="0"/>
        <v>18.486932599724895</v>
      </c>
      <c r="AA91" s="1" t="s">
        <v>249</v>
      </c>
    </row>
    <row r="92" spans="1:27" x14ac:dyDescent="0.35">
      <c r="A92" s="1">
        <v>1998</v>
      </c>
      <c r="B92" s="1">
        <v>6</v>
      </c>
      <c r="C92" s="1">
        <v>1</v>
      </c>
      <c r="D92" s="1">
        <v>2</v>
      </c>
      <c r="E92" t="s">
        <v>15</v>
      </c>
      <c r="F92" t="s">
        <v>16</v>
      </c>
      <c r="G92" t="s">
        <v>17</v>
      </c>
      <c r="H92" t="s">
        <v>23</v>
      </c>
      <c r="I92" t="s">
        <v>269</v>
      </c>
      <c r="J92" s="45">
        <v>35873</v>
      </c>
      <c r="K92" s="45">
        <v>36097</v>
      </c>
      <c r="L92" s="3"/>
      <c r="M92" s="3"/>
      <c r="N92" s="3"/>
      <c r="O92" s="3"/>
      <c r="P92" s="3"/>
      <c r="Q92" s="3"/>
      <c r="R92" s="3"/>
      <c r="S92" s="3"/>
      <c r="T92" s="3"/>
      <c r="U92" s="3"/>
      <c r="V92" s="3"/>
      <c r="W92" s="3"/>
      <c r="X92" s="2">
        <v>61.1</v>
      </c>
      <c r="Y92" s="3">
        <v>12.05</v>
      </c>
      <c r="Z92" s="3">
        <f t="shared" si="0"/>
        <v>19.721767594108019</v>
      </c>
      <c r="AA92" s="1" t="s">
        <v>249</v>
      </c>
    </row>
    <row r="93" spans="1:27" x14ac:dyDescent="0.35">
      <c r="A93" s="1">
        <v>1998</v>
      </c>
      <c r="B93" s="1">
        <v>6</v>
      </c>
      <c r="C93" s="1">
        <v>2</v>
      </c>
      <c r="D93" s="1">
        <v>2</v>
      </c>
      <c r="E93" t="s">
        <v>15</v>
      </c>
      <c r="F93" t="s">
        <v>16</v>
      </c>
      <c r="G93" t="s">
        <v>17</v>
      </c>
      <c r="H93" t="s">
        <v>23</v>
      </c>
      <c r="I93" t="s">
        <v>269</v>
      </c>
      <c r="J93" s="45">
        <v>35873</v>
      </c>
      <c r="K93" s="45">
        <v>36097</v>
      </c>
      <c r="L93" s="3"/>
      <c r="M93" s="3"/>
      <c r="N93" s="3"/>
      <c r="O93" s="3"/>
      <c r="P93" s="3"/>
      <c r="Q93" s="3"/>
      <c r="R93" s="3"/>
      <c r="S93" s="3"/>
      <c r="T93" s="3"/>
      <c r="U93" s="3"/>
      <c r="V93" s="3"/>
      <c r="W93" s="3"/>
      <c r="X93" s="2">
        <v>66</v>
      </c>
      <c r="Y93" s="3">
        <v>12.15</v>
      </c>
      <c r="Z93" s="3">
        <f t="shared" si="0"/>
        <v>18.409090909090907</v>
      </c>
      <c r="AA93" s="1" t="s">
        <v>249</v>
      </c>
    </row>
    <row r="94" spans="1:27" x14ac:dyDescent="0.35">
      <c r="A94" s="1">
        <v>1998</v>
      </c>
      <c r="B94" s="1">
        <v>7</v>
      </c>
      <c r="C94" s="1">
        <v>1</v>
      </c>
      <c r="D94" s="1">
        <v>2</v>
      </c>
      <c r="E94" t="s">
        <v>28</v>
      </c>
      <c r="F94" t="s">
        <v>16</v>
      </c>
      <c r="G94" t="s">
        <v>26</v>
      </c>
      <c r="H94" t="s">
        <v>23</v>
      </c>
      <c r="I94" t="s">
        <v>269</v>
      </c>
      <c r="J94" s="45">
        <v>35873</v>
      </c>
      <c r="K94" s="45">
        <v>36097</v>
      </c>
      <c r="L94" s="3"/>
      <c r="M94" s="3"/>
      <c r="N94" s="3"/>
      <c r="O94" s="3"/>
      <c r="P94" s="3"/>
      <c r="Q94" s="3"/>
      <c r="R94" s="3"/>
      <c r="S94" s="3"/>
      <c r="T94" s="3"/>
      <c r="U94" s="3"/>
      <c r="V94" s="3"/>
      <c r="W94" s="3"/>
      <c r="X94" s="2">
        <v>74.400000000000006</v>
      </c>
      <c r="Y94" s="3">
        <v>14.28</v>
      </c>
      <c r="Z94" s="3">
        <f t="shared" si="0"/>
        <v>19.193548387096772</v>
      </c>
      <c r="AA94" s="1" t="s">
        <v>249</v>
      </c>
    </row>
    <row r="95" spans="1:27" x14ac:dyDescent="0.35">
      <c r="A95" s="1">
        <v>1998</v>
      </c>
      <c r="B95" s="1">
        <v>7</v>
      </c>
      <c r="C95" s="1">
        <v>2</v>
      </c>
      <c r="D95" s="1">
        <v>2</v>
      </c>
      <c r="E95" t="s">
        <v>28</v>
      </c>
      <c r="F95" t="s">
        <v>16</v>
      </c>
      <c r="G95" t="s">
        <v>26</v>
      </c>
      <c r="H95" t="s">
        <v>23</v>
      </c>
      <c r="I95" t="s">
        <v>269</v>
      </c>
      <c r="J95" s="45">
        <v>35873</v>
      </c>
      <c r="K95" s="45">
        <v>36097</v>
      </c>
      <c r="L95" s="3"/>
      <c r="M95" s="3"/>
      <c r="N95" s="3"/>
      <c r="O95" s="3"/>
      <c r="P95" s="3"/>
      <c r="Q95" s="3"/>
      <c r="R95" s="3"/>
      <c r="S95" s="3"/>
      <c r="T95" s="3"/>
      <c r="U95" s="3"/>
      <c r="V95" s="3"/>
      <c r="W95" s="3"/>
      <c r="X95" s="2">
        <v>60.7</v>
      </c>
      <c r="Y95" s="3">
        <v>9.98</v>
      </c>
      <c r="Z95" s="3">
        <f t="shared" si="0"/>
        <v>16.441515650741351</v>
      </c>
      <c r="AA95" s="1" t="s">
        <v>249</v>
      </c>
    </row>
    <row r="96" spans="1:27" x14ac:dyDescent="0.35">
      <c r="A96" s="1">
        <v>1998</v>
      </c>
      <c r="B96" s="1">
        <v>8</v>
      </c>
      <c r="C96" s="1">
        <v>1</v>
      </c>
      <c r="D96" s="1">
        <v>2</v>
      </c>
      <c r="E96" t="s">
        <v>27</v>
      </c>
      <c r="F96" t="s">
        <v>25</v>
      </c>
      <c r="G96" t="s">
        <v>17</v>
      </c>
      <c r="H96" t="s">
        <v>23</v>
      </c>
      <c r="I96" t="s">
        <v>269</v>
      </c>
      <c r="J96" s="45">
        <v>35873</v>
      </c>
      <c r="K96" s="45">
        <v>36097</v>
      </c>
      <c r="L96" s="3"/>
      <c r="M96" s="3"/>
      <c r="N96" s="3"/>
      <c r="O96" s="3"/>
      <c r="P96" s="3"/>
      <c r="Q96" s="3"/>
      <c r="R96" s="3"/>
      <c r="S96" s="3"/>
      <c r="T96" s="3"/>
      <c r="U96" s="3"/>
      <c r="V96" s="3"/>
      <c r="W96" s="3"/>
      <c r="X96" s="2">
        <v>61.8</v>
      </c>
      <c r="Y96" s="3">
        <v>11.37</v>
      </c>
      <c r="Z96" s="3">
        <f t="shared" si="0"/>
        <v>18.398058252427184</v>
      </c>
      <c r="AA96" s="1" t="s">
        <v>249</v>
      </c>
    </row>
    <row r="97" spans="1:29" x14ac:dyDescent="0.35">
      <c r="A97" s="1">
        <v>1998</v>
      </c>
      <c r="B97" s="1">
        <v>8</v>
      </c>
      <c r="C97" s="1">
        <v>2</v>
      </c>
      <c r="D97" s="1">
        <v>2</v>
      </c>
      <c r="E97" t="s">
        <v>27</v>
      </c>
      <c r="F97" t="s">
        <v>25</v>
      </c>
      <c r="G97" t="s">
        <v>17</v>
      </c>
      <c r="H97" t="s">
        <v>23</v>
      </c>
      <c r="I97" t="s">
        <v>269</v>
      </c>
      <c r="J97" s="45">
        <v>35873</v>
      </c>
      <c r="K97" s="45">
        <v>36097</v>
      </c>
      <c r="L97" s="3"/>
      <c r="M97" s="3"/>
      <c r="N97" s="3"/>
      <c r="O97" s="3"/>
      <c r="P97" s="3"/>
      <c r="Q97" s="3"/>
      <c r="R97" s="3"/>
      <c r="S97" s="3"/>
      <c r="T97" s="3"/>
      <c r="U97" s="3"/>
      <c r="V97" s="3"/>
      <c r="W97" s="3"/>
      <c r="X97" s="2">
        <v>75.099999999999994</v>
      </c>
      <c r="Y97" s="3">
        <v>15.02</v>
      </c>
      <c r="Z97" s="3">
        <f t="shared" si="0"/>
        <v>20</v>
      </c>
      <c r="AA97" s="1" t="s">
        <v>249</v>
      </c>
    </row>
    <row r="98" spans="1:29" x14ac:dyDescent="0.35">
      <c r="L98" s="1"/>
      <c r="M98" s="1"/>
      <c r="N98" s="1"/>
      <c r="O98" s="1"/>
      <c r="P98" s="1"/>
      <c r="Q98" s="1"/>
      <c r="R98" s="1"/>
      <c r="S98" s="1"/>
      <c r="T98" s="1"/>
      <c r="U98" s="1"/>
      <c r="V98" s="1"/>
      <c r="W98" s="1"/>
      <c r="X98" s="1"/>
      <c r="Y98" s="1"/>
      <c r="Z98" s="1"/>
    </row>
    <row r="99" spans="1:29" x14ac:dyDescent="0.35">
      <c r="W99" s="4"/>
      <c r="X99" s="4"/>
      <c r="Y99" s="3"/>
      <c r="Z99" s="4"/>
      <c r="AB99" s="3"/>
    </row>
    <row r="100" spans="1:29" x14ac:dyDescent="0.35">
      <c r="W100" s="4"/>
      <c r="X100" s="4"/>
      <c r="Y100" s="3"/>
      <c r="Z100" s="4"/>
      <c r="AB100" s="3"/>
    </row>
    <row r="101" spans="1:29" x14ac:dyDescent="0.35">
      <c r="H101" s="3"/>
      <c r="I101" s="3"/>
      <c r="J101" s="3"/>
      <c r="K101" s="3"/>
      <c r="L101" s="3"/>
      <c r="M101" s="3"/>
      <c r="N101" s="3"/>
      <c r="O101" s="3"/>
      <c r="P101" s="3"/>
      <c r="Q101" s="3"/>
      <c r="R101" s="3"/>
      <c r="Y101" s="3"/>
      <c r="AC101" s="6"/>
    </row>
    <row r="102" spans="1:29" x14ac:dyDescent="0.35">
      <c r="H102" s="3"/>
      <c r="I102" s="3"/>
      <c r="J102" s="3"/>
      <c r="K102" s="3"/>
      <c r="L102" s="3"/>
      <c r="M102" s="3"/>
      <c r="N102" s="3"/>
      <c r="O102" s="3"/>
      <c r="P102" s="3"/>
      <c r="Q102" s="3"/>
      <c r="R102" s="3"/>
      <c r="Y102" s="3"/>
      <c r="AC102" s="6"/>
    </row>
    <row r="103" spans="1:29" x14ac:dyDescent="0.35">
      <c r="H103" s="3"/>
      <c r="I103" s="3"/>
      <c r="J103" s="3"/>
      <c r="K103" s="3"/>
      <c r="L103" s="3"/>
      <c r="M103" s="3"/>
      <c r="N103" s="3"/>
      <c r="O103" s="3"/>
      <c r="P103" s="3"/>
      <c r="Q103" s="3"/>
      <c r="R103" s="3"/>
      <c r="Y103" s="3"/>
      <c r="AC103" s="6"/>
    </row>
    <row r="104" spans="1:29" x14ac:dyDescent="0.35">
      <c r="H104" s="3"/>
      <c r="I104" s="3"/>
      <c r="J104" s="3"/>
      <c r="K104" s="3"/>
      <c r="L104" s="3"/>
      <c r="M104" s="3"/>
      <c r="N104" s="3"/>
      <c r="O104" s="3"/>
      <c r="P104" s="3"/>
      <c r="Q104" s="3"/>
      <c r="R104" s="3"/>
      <c r="Y104" s="3"/>
      <c r="AC104" s="6"/>
    </row>
    <row r="105" spans="1:29" x14ac:dyDescent="0.35">
      <c r="H105" s="3"/>
      <c r="I105" s="3"/>
      <c r="J105" s="3"/>
      <c r="K105" s="3"/>
      <c r="L105" s="3"/>
      <c r="M105" s="3"/>
      <c r="N105" s="3"/>
      <c r="O105" s="3"/>
      <c r="P105" s="3"/>
      <c r="Q105" s="3"/>
      <c r="R105" s="3"/>
      <c r="Y105" s="3"/>
      <c r="AC105" s="6"/>
    </row>
    <row r="106" spans="1:29" x14ac:dyDescent="0.35">
      <c r="H106" s="3"/>
      <c r="I106" s="3"/>
      <c r="J106" s="3"/>
      <c r="K106" s="3"/>
      <c r="L106" s="3"/>
      <c r="M106" s="3"/>
      <c r="N106" s="3"/>
      <c r="O106" s="3"/>
      <c r="P106" s="3"/>
      <c r="Q106" s="3"/>
      <c r="R106" s="3"/>
      <c r="Y106" s="3"/>
      <c r="AC106" s="6"/>
    </row>
    <row r="107" spans="1:29" x14ac:dyDescent="0.35">
      <c r="H107" s="3"/>
      <c r="I107" s="3"/>
      <c r="J107" s="3"/>
      <c r="K107" s="3"/>
      <c r="L107" s="3"/>
      <c r="M107" s="3"/>
      <c r="N107" s="3"/>
      <c r="O107" s="3"/>
      <c r="P107" s="3"/>
      <c r="Q107" s="3"/>
      <c r="R107" s="3"/>
      <c r="Y107" s="3"/>
      <c r="AC107" s="6"/>
    </row>
    <row r="108" spans="1:29" x14ac:dyDescent="0.35">
      <c r="H108" s="3"/>
      <c r="I108" s="3"/>
      <c r="J108" s="3"/>
      <c r="K108" s="3"/>
      <c r="L108" s="3"/>
      <c r="M108" s="3"/>
      <c r="N108" s="3"/>
      <c r="O108" s="3"/>
      <c r="P108" s="3"/>
      <c r="Q108" s="3"/>
      <c r="R108" s="3"/>
      <c r="Y108" s="3"/>
      <c r="AC108" s="6"/>
    </row>
    <row r="109" spans="1:29" x14ac:dyDescent="0.35">
      <c r="X109" s="3"/>
      <c r="Y109" s="3"/>
      <c r="Z109" s="5"/>
      <c r="AB109" s="3"/>
    </row>
    <row r="110" spans="1:29" x14ac:dyDescent="0.35">
      <c r="X110" s="3"/>
      <c r="Y110" s="3"/>
      <c r="Z110" s="5"/>
      <c r="AB110" s="5"/>
      <c r="AC110" s="6"/>
    </row>
    <row r="111" spans="1:29" x14ac:dyDescent="0.35">
      <c r="X111" s="3"/>
      <c r="Y111" s="3"/>
      <c r="Z111" s="5"/>
      <c r="AB111" s="5"/>
      <c r="AC111" s="6"/>
    </row>
    <row r="112" spans="1:29" x14ac:dyDescent="0.35">
      <c r="X112" s="3"/>
      <c r="Y112" s="3"/>
      <c r="Z112" s="5"/>
      <c r="AB112" s="5"/>
      <c r="AC112" s="6"/>
    </row>
    <row r="113" spans="24:29" x14ac:dyDescent="0.35">
      <c r="X113" s="3"/>
      <c r="Y113" s="3"/>
      <c r="Z113" s="5"/>
      <c r="AB113" s="5"/>
      <c r="AC113" s="6"/>
    </row>
    <row r="114" spans="24:29" x14ac:dyDescent="0.35">
      <c r="X114" s="3"/>
      <c r="Y114" s="3"/>
      <c r="Z114" s="5"/>
      <c r="AB114" s="5"/>
      <c r="AC114" s="6"/>
    </row>
    <row r="115" spans="24:29" x14ac:dyDescent="0.35">
      <c r="X115" s="3"/>
      <c r="Y115" s="3"/>
      <c r="Z115" s="5"/>
      <c r="AB115" s="5"/>
      <c r="AC115" s="6"/>
    </row>
    <row r="116" spans="24:29" x14ac:dyDescent="0.35">
      <c r="X116" s="3"/>
      <c r="Y116" s="3"/>
      <c r="Z116" s="5"/>
      <c r="AB116" s="5"/>
      <c r="AC116" s="6"/>
    </row>
    <row r="117" spans="24:29" x14ac:dyDescent="0.35">
      <c r="X117" s="3"/>
      <c r="Y117" s="3"/>
      <c r="Z117" s="5"/>
      <c r="AB117" s="5"/>
      <c r="AC117" s="6"/>
    </row>
    <row r="118" spans="24:29" x14ac:dyDescent="0.35">
      <c r="Y118" s="3"/>
    </row>
    <row r="119" spans="24:29" x14ac:dyDescent="0.35">
      <c r="Y119" s="3"/>
    </row>
    <row r="120" spans="24:29" x14ac:dyDescent="0.35">
      <c r="Y120" s="3"/>
    </row>
    <row r="121" spans="24:29" x14ac:dyDescent="0.35">
      <c r="Y121" s="3"/>
    </row>
    <row r="122" spans="24:29" x14ac:dyDescent="0.35">
      <c r="Y122" s="3"/>
    </row>
  </sheetData>
  <autoFilter ref="A1:H97" xr:uid="{E46E23D8-7AB3-4F66-8E5D-30B50690513A}"/>
  <sortState xmlns:xlrd2="http://schemas.microsoft.com/office/spreadsheetml/2017/richdata2" ref="A2:Z97">
    <sortCondition ref="A2:A97"/>
    <sortCondition ref="B2:B97"/>
    <sortCondition ref="C2:C97"/>
  </sortState>
  <phoneticPr fontId="2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A0CED-C708-4BE7-8CC7-56A9D250AFC5}">
  <dimension ref="A1:D7"/>
  <sheetViews>
    <sheetView workbookViewId="0">
      <selection activeCell="C1" sqref="C1"/>
    </sheetView>
  </sheetViews>
  <sheetFormatPr defaultRowHeight="14.5" x14ac:dyDescent="0.35"/>
  <cols>
    <col min="1" max="1" width="24.7265625" customWidth="1"/>
    <col min="2" max="2" width="31" customWidth="1"/>
    <col min="3" max="3" width="38.26953125" bestFit="1" customWidth="1"/>
    <col min="4" max="4" width="46.26953125" customWidth="1"/>
  </cols>
  <sheetData>
    <row r="1" spans="1:4" x14ac:dyDescent="0.35">
      <c r="A1" t="s">
        <v>29</v>
      </c>
      <c r="B1" t="s">
        <v>30</v>
      </c>
      <c r="C1" s="36" t="s">
        <v>31</v>
      </c>
      <c r="D1" t="s">
        <v>66</v>
      </c>
    </row>
    <row r="2" spans="1:4" x14ac:dyDescent="0.35">
      <c r="A2" t="s">
        <v>32</v>
      </c>
      <c r="B2" s="8" t="s">
        <v>33</v>
      </c>
      <c r="C2" s="9" t="s">
        <v>138</v>
      </c>
      <c r="D2" t="s">
        <v>180</v>
      </c>
    </row>
    <row r="3" spans="1:4" x14ac:dyDescent="0.35">
      <c r="A3" t="s">
        <v>36</v>
      </c>
      <c r="B3" s="8" t="s">
        <v>33</v>
      </c>
      <c r="C3" s="9" t="s">
        <v>138</v>
      </c>
      <c r="D3" t="s">
        <v>181</v>
      </c>
    </row>
    <row r="4" spans="1:4" x14ac:dyDescent="0.35">
      <c r="A4" t="s">
        <v>139</v>
      </c>
      <c r="B4" t="s">
        <v>140</v>
      </c>
      <c r="C4" s="9" t="s">
        <v>141</v>
      </c>
      <c r="D4" s="36" t="s">
        <v>148</v>
      </c>
    </row>
    <row r="5" spans="1:4" x14ac:dyDescent="0.35">
      <c r="A5" t="s">
        <v>34</v>
      </c>
      <c r="B5" t="s">
        <v>35</v>
      </c>
      <c r="C5" s="9" t="s">
        <v>142</v>
      </c>
      <c r="D5" t="s">
        <v>181</v>
      </c>
    </row>
    <row r="6" spans="1:4" x14ac:dyDescent="0.35">
      <c r="A6" t="s">
        <v>143</v>
      </c>
      <c r="B6" t="s">
        <v>179</v>
      </c>
      <c r="C6" s="9" t="s">
        <v>146</v>
      </c>
      <c r="D6" s="36" t="s">
        <v>149</v>
      </c>
    </row>
    <row r="7" spans="1:4" x14ac:dyDescent="0.35">
      <c r="A7" t="s">
        <v>144</v>
      </c>
      <c r="B7" t="s">
        <v>145</v>
      </c>
      <c r="C7" s="9" t="s">
        <v>147</v>
      </c>
      <c r="D7" s="36" t="s">
        <v>150</v>
      </c>
    </row>
  </sheetData>
  <hyperlinks>
    <hyperlink ref="C5" r:id="rId1" display="http://aims.fao.org/aos/agrovoc/c_8412" xr:uid="{C53FA1ED-AD0B-4380-98E3-F4C02D491CBE}"/>
    <hyperlink ref="C2" r:id="rId2" display="http://aims.fao.org/aos/agrovoc/c_823" xr:uid="{D90BBFB6-0771-4829-A156-5CE74C7ECD8D}"/>
    <hyperlink ref="C3" r:id="rId3" display="http://aims.fao.org/aos/agrovoc/c_823" xr:uid="{6B07A6F5-2FE0-4939-B314-56E5A3636068}"/>
    <hyperlink ref="C7" r:id="rId4" xr:uid="{879E9D3F-3EAC-44A6-A79B-AD9484175E4A}"/>
    <hyperlink ref="C6" r:id="rId5" xr:uid="{3CEC2D13-FD0F-4FB3-A980-990FB137CA57}"/>
    <hyperlink ref="C4" r:id="rId6" xr:uid="{220A8D6E-033D-45D7-AE9C-3241F03D1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7F47-2E60-4C2F-879B-90F7F3149706}">
  <dimension ref="A1:G3"/>
  <sheetViews>
    <sheetView workbookViewId="0">
      <selection activeCell="F1" sqref="F1"/>
    </sheetView>
  </sheetViews>
  <sheetFormatPr defaultRowHeight="14.5" x14ac:dyDescent="0.35"/>
  <cols>
    <col min="1" max="1" width="40.7265625" customWidth="1"/>
    <col min="2" max="2" width="12.26953125" customWidth="1"/>
    <col min="3" max="3" width="16.81640625" customWidth="1"/>
    <col min="4" max="4" width="10.54296875" customWidth="1"/>
    <col min="5" max="5" width="16" customWidth="1"/>
    <col min="6" max="6" width="35.81640625" customWidth="1"/>
    <col min="7" max="7" width="26.90625" customWidth="1"/>
  </cols>
  <sheetData>
    <row r="1" spans="1:7" x14ac:dyDescent="0.35">
      <c r="A1" t="s">
        <v>66</v>
      </c>
      <c r="B1" t="s">
        <v>173</v>
      </c>
      <c r="C1" s="36" t="s">
        <v>174</v>
      </c>
      <c r="D1" s="36" t="s">
        <v>113</v>
      </c>
      <c r="E1" s="36" t="s">
        <v>116</v>
      </c>
      <c r="F1" s="36" t="s">
        <v>117</v>
      </c>
      <c r="G1" s="36" t="s">
        <v>119</v>
      </c>
    </row>
    <row r="2" spans="1:7" ht="109.5" customHeight="1" x14ac:dyDescent="0.35">
      <c r="A2" s="41" t="s">
        <v>212</v>
      </c>
      <c r="B2" t="s">
        <v>175</v>
      </c>
      <c r="C2" t="s">
        <v>17</v>
      </c>
      <c r="D2" t="s">
        <v>177</v>
      </c>
      <c r="E2" t="s">
        <v>151</v>
      </c>
      <c r="F2" t="s">
        <v>182</v>
      </c>
      <c r="G2" t="s">
        <v>178</v>
      </c>
    </row>
    <row r="3" spans="1:7" ht="93.5" customHeight="1" x14ac:dyDescent="0.35">
      <c r="A3" s="41" t="s">
        <v>211</v>
      </c>
      <c r="B3" t="s">
        <v>176</v>
      </c>
      <c r="C3" t="s">
        <v>26</v>
      </c>
      <c r="D3" t="s">
        <v>177</v>
      </c>
      <c r="E3" t="s">
        <v>151</v>
      </c>
      <c r="F3" t="s">
        <v>182</v>
      </c>
      <c r="G3" t="s">
        <v>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E47E-D0A5-491F-8CA8-729FB621C92B}">
  <dimension ref="A1:G3"/>
  <sheetViews>
    <sheetView workbookViewId="0">
      <selection sqref="A1:G1"/>
    </sheetView>
  </sheetViews>
  <sheetFormatPr defaultRowHeight="14.5" x14ac:dyDescent="0.35"/>
  <cols>
    <col min="1" max="1" width="30.6328125" customWidth="1"/>
    <col min="2" max="2" width="22.08984375" customWidth="1"/>
    <col min="3" max="3" width="16.81640625" customWidth="1"/>
    <col min="4" max="4" width="10.54296875" customWidth="1"/>
    <col min="5" max="5" width="22.7265625" customWidth="1"/>
    <col min="6" max="6" width="35.81640625" customWidth="1"/>
    <col min="7" max="7" width="26.90625" customWidth="1"/>
  </cols>
  <sheetData>
    <row r="1" spans="1:7" x14ac:dyDescent="0.35">
      <c r="A1" t="s">
        <v>66</v>
      </c>
      <c r="B1" t="s">
        <v>204</v>
      </c>
      <c r="C1" s="36" t="s">
        <v>174</v>
      </c>
      <c r="D1" s="36" t="s">
        <v>113</v>
      </c>
      <c r="E1" s="36" t="s">
        <v>116</v>
      </c>
      <c r="F1" s="36" t="s">
        <v>117</v>
      </c>
      <c r="G1" s="36" t="s">
        <v>119</v>
      </c>
    </row>
    <row r="2" spans="1:7" ht="29.5" customHeight="1" x14ac:dyDescent="0.35">
      <c r="A2" s="41" t="s">
        <v>197</v>
      </c>
      <c r="B2" t="s">
        <v>205</v>
      </c>
      <c r="C2" t="s">
        <v>16</v>
      </c>
      <c r="D2" t="s">
        <v>177</v>
      </c>
      <c r="E2" t="s">
        <v>196</v>
      </c>
      <c r="F2" s="9"/>
      <c r="G2" t="s">
        <v>178</v>
      </c>
    </row>
    <row r="3" spans="1:7" ht="27" customHeight="1" x14ac:dyDescent="0.35">
      <c r="A3" s="41" t="s">
        <v>198</v>
      </c>
      <c r="B3" t="s">
        <v>206</v>
      </c>
      <c r="C3" t="s">
        <v>25</v>
      </c>
      <c r="D3" t="s">
        <v>177</v>
      </c>
      <c r="E3" t="s">
        <v>196</v>
      </c>
      <c r="F3" s="9"/>
      <c r="G3" t="s">
        <v>178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1CFF-756A-4444-B8AC-3B0D7969371D}">
  <dimension ref="A1:B7"/>
  <sheetViews>
    <sheetView workbookViewId="0">
      <selection activeCell="B17" sqref="B17"/>
    </sheetView>
  </sheetViews>
  <sheetFormatPr defaultRowHeight="14.5" x14ac:dyDescent="0.35"/>
  <cols>
    <col min="2" max="2" width="107.7265625" bestFit="1" customWidth="1"/>
  </cols>
  <sheetData>
    <row r="1" spans="1:2" x14ac:dyDescent="0.35">
      <c r="A1" t="s">
        <v>125</v>
      </c>
      <c r="B1" t="s">
        <v>66</v>
      </c>
    </row>
    <row r="2" spans="1:2" x14ac:dyDescent="0.35">
      <c r="A2">
        <v>1</v>
      </c>
      <c r="B2" t="s">
        <v>166</v>
      </c>
    </row>
    <row r="3" spans="1:2" ht="16" customHeight="1" x14ac:dyDescent="0.35">
      <c r="A3">
        <v>2</v>
      </c>
      <c r="B3" s="36" t="s">
        <v>250</v>
      </c>
    </row>
    <row r="4" spans="1:2" x14ac:dyDescent="0.35">
      <c r="A4">
        <v>3</v>
      </c>
      <c r="B4" t="s">
        <v>258</v>
      </c>
    </row>
    <row r="5" spans="1:2" x14ac:dyDescent="0.35">
      <c r="A5">
        <v>4</v>
      </c>
      <c r="B5" t="s">
        <v>219</v>
      </c>
    </row>
    <row r="6" spans="1:2" x14ac:dyDescent="0.35">
      <c r="B6" s="41"/>
    </row>
    <row r="7" spans="1:2" x14ac:dyDescent="0.35">
      <c r="B7" s="4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4DDE50-343A-43D1-B385-D9313D69D6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E22043-EAE0-4057-B37C-A6481D01107B}">
  <ds:schemaRefs>
    <ds:schemaRef ds:uri="http://schemas.microsoft.com/sharepoint/v3/contenttype/forms"/>
  </ds:schemaRefs>
</ds:datastoreItem>
</file>

<file path=customXml/itemProps3.xml><?xml version="1.0" encoding="utf-8"?>
<ds:datastoreItem xmlns:ds="http://schemas.openxmlformats.org/officeDocument/2006/customXml" ds:itemID="{D0F173A7-CF9B-47F2-B902-E6566A5428C1}">
  <ds:schemaRefs>
    <ds:schemaRef ds:uri="http://schemas.microsoft.com/office/infopath/2007/PartnerControls"/>
    <ds:schemaRef ds:uri="6584b4ba-af75-4ac8-8379-7172592f8823"/>
    <ds:schemaRef ds:uri="http://purl.org/dc/terms/"/>
    <ds:schemaRef ds:uri="http://schemas.microsoft.com/office/2006/documentManagement/types"/>
    <ds:schemaRef ds:uri="bf3d09fe-6738-443d-9673-b7ff0d7dd09c"/>
    <ds:schemaRef ds:uri="http://schemas.openxmlformats.org/package/2006/metadata/core-properties"/>
    <ds:schemaRef ds:uri="http://purl.org/dc/elements/1.1/"/>
    <ds:schemaRef ds:uri="a9e4a452-7199-439f-b4c2-3c6fe4528eb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field_metadata</vt:lpstr>
      <vt:lpstr>yield_data</vt:lpstr>
      <vt:lpstr>crop_types_data</vt:lpstr>
      <vt:lpstr>tillage_factor_data</vt:lpstr>
      <vt:lpstr>cultivation_factor_data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2023-11-22T12:30:23Z</dcterms:created>
  <dcterms:modified xsi:type="dcterms:W3CDTF">2023-11-29T13:03:55Z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