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code\data\"/>
    </mc:Choice>
  </mc:AlternateContent>
  <xr:revisionPtr revIDLastSave="0" documentId="13_ncr:1_{15BCEE6B-6FDF-4B3E-B23E-B973936FD031}" xr6:coauthVersionLast="47" xr6:coauthVersionMax="47" xr10:uidLastSave="{00000000-0000-0000-0000-000000000000}"/>
  <bookViews>
    <workbookView xWindow="-120" yWindow="-120" windowWidth="29040" windowHeight="15840" xr2:uid="{E5D2D046-59C1-4B48-AE90-BA2342879B2E}"/>
  </bookViews>
  <sheets>
    <sheet name="README" sheetId="4" r:id="rId1"/>
    <sheet name="fields_metadata" sheetId="2" r:id="rId2"/>
    <sheet name="yield_and_fert_data" sheetId="1" r:id="rId3"/>
    <sheet name="crop_types_data" sheetId="3" r:id="rId4"/>
    <sheet name="cultivation_factor_data" sheetId="6" r:id="rId5"/>
    <sheet name="tillage_residue_factor_data" sheetId="7" r:id="rId6"/>
    <sheet name="notes_data" sheetId="5" r:id="rId7"/>
  </sheets>
  <definedNames>
    <definedName name="_xlnm._FilterDatabase" localSheetId="2" hidden="1">yield_and_fert_data!$A$1:$AU$97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97" i="1" l="1"/>
  <c r="AT96" i="1"/>
  <c r="AT95" i="1"/>
  <c r="AT94" i="1"/>
  <c r="AT93" i="1"/>
  <c r="AT92" i="1"/>
  <c r="AT91" i="1"/>
  <c r="AT90" i="1"/>
  <c r="AT89" i="1"/>
  <c r="AT88" i="1"/>
  <c r="AT87" i="1"/>
  <c r="AT86" i="1"/>
  <c r="AT85" i="1"/>
  <c r="AT84" i="1"/>
  <c r="AT83" i="1"/>
  <c r="AT82" i="1"/>
</calcChain>
</file>

<file path=xl/sharedStrings.xml><?xml version="1.0" encoding="utf-8"?>
<sst xmlns="http://schemas.openxmlformats.org/spreadsheetml/2006/main" count="1522" uniqueCount="357">
  <si>
    <t>plot</t>
  </si>
  <si>
    <t>block</t>
  </si>
  <si>
    <t>treatment</t>
  </si>
  <si>
    <t>ware_%</t>
  </si>
  <si>
    <t>clean_beet</t>
  </si>
  <si>
    <t>sugar_%</t>
  </si>
  <si>
    <t>fodder_beet_fresh_wt</t>
  </si>
  <si>
    <t>T1</t>
  </si>
  <si>
    <t>U</t>
  </si>
  <si>
    <t>M</t>
  </si>
  <si>
    <t xml:space="preserve">	spring barley</t>
  </si>
  <si>
    <t xml:space="preserve">	potatoes</t>
  </si>
  <si>
    <t xml:space="preserve">	winter wheat</t>
  </si>
  <si>
    <t xml:space="preserve">	winter barley</t>
  </si>
  <si>
    <t xml:space="preserve">	sugar beet</t>
  </si>
  <si>
    <t xml:space="preserve">	fodder beet</t>
  </si>
  <si>
    <t>T4</t>
  </si>
  <si>
    <t>A</t>
  </si>
  <si>
    <t>S</t>
  </si>
  <si>
    <t>T3</t>
  </si>
  <si>
    <t>T2</t>
  </si>
  <si>
    <t>crop_name</t>
  </si>
  <si>
    <t>latin_name</t>
  </si>
  <si>
    <t>crop_name_rdfType</t>
  </si>
  <si>
    <t>spring barley</t>
  </si>
  <si>
    <t>hordeum vulgare</t>
  </si>
  <si>
    <t>winter wheat</t>
  </si>
  <si>
    <t>triticum aestivum</t>
  </si>
  <si>
    <t>winter barley</t>
  </si>
  <si>
    <t>Title:</t>
  </si>
  <si>
    <t>Description:</t>
  </si>
  <si>
    <t>This dataset is provided by e-RA, the electronic Rothamsted Archive, and the Rothamsted Long Term Experiments</t>
  </si>
  <si>
    <t>http://www.era.rothamsted.ac.uk/</t>
  </si>
  <si>
    <t xml:space="preserve">The Excel worksheet fields_metadata contains column descriptions for all the resources. </t>
  </si>
  <si>
    <t>Each _data suffix worksheet is a data resource. The data resources for this dataset are described below.</t>
  </si>
  <si>
    <t>For all other information refer to the landing page or machine readable metadata.json</t>
  </si>
  <si>
    <t>Resource descriptions:</t>
  </si>
  <si>
    <t>resource_id</t>
  </si>
  <si>
    <t>resource_title</t>
  </si>
  <si>
    <t>resource_description</t>
  </si>
  <si>
    <t>crop_types_data</t>
  </si>
  <si>
    <t>Crop types</t>
  </si>
  <si>
    <t>List of crops grown with Latin names and AGROVOC concepts.</t>
  </si>
  <si>
    <t>notes_data</t>
  </si>
  <si>
    <t>Notes</t>
  </si>
  <si>
    <t>Conditions of Use:</t>
  </si>
  <si>
    <t xml:space="preserve">Rights Holder: </t>
  </si>
  <si>
    <t>Rothamsted Research</t>
  </si>
  <si>
    <t xml:space="preserve">License: </t>
  </si>
  <si>
    <t>This dataset is available under a Creative Commons Attribution Licence (4.0). https://creativecommons.org/licenses/by/4.0/</t>
  </si>
  <si>
    <t>Cite this Dataset:</t>
  </si>
  <si>
    <t xml:space="preserve">Conditions of use: </t>
  </si>
  <si>
    <t>Rothamsted relies on the integrity of users to ensure that Rothamsted Research receives suitable acknowledgment as being the originators of these data. This enables us to monitor the use of each dataset and to demonstrate their value. Please send us a link to any publication that uses this Rothamsted data.</t>
  </si>
  <si>
    <t>Supplementary materials:</t>
  </si>
  <si>
    <t>Resource name</t>
  </si>
  <si>
    <t xml:space="preserve">link </t>
  </si>
  <si>
    <t>description</t>
  </si>
  <si>
    <t>resource</t>
  </si>
  <si>
    <t>name</t>
  </si>
  <si>
    <t>title</t>
  </si>
  <si>
    <t>type</t>
  </si>
  <si>
    <t>rdfType</t>
  </si>
  <si>
    <t>format</t>
  </si>
  <si>
    <t>measurement_unit</t>
  </si>
  <si>
    <t>missingValues</t>
  </si>
  <si>
    <t>constraints</t>
  </si>
  <si>
    <t>reference</t>
  </si>
  <si>
    <t>string</t>
  </si>
  <si>
    <t>Plot</t>
  </si>
  <si>
    <t>http://purl.obolibrary.org/obo/STATO_0000447</t>
  </si>
  <si>
    <t>Block</t>
  </si>
  <si>
    <t>http://purl.obolibrary.org/obo/AGRO_00000303</t>
  </si>
  <si>
    <t>sub_plot</t>
  </si>
  <si>
    <t>Sub-plot</t>
  </si>
  <si>
    <t>http://purl.obolibrary.org/obo/STATO_0000448</t>
  </si>
  <si>
    <t>harvest_year</t>
  </si>
  <si>
    <t>Year in which crop harvested</t>
  </si>
  <si>
    <t>year</t>
  </si>
  <si>
    <t>https://schema.org/Date</t>
  </si>
  <si>
    <t xml:space="preserve">Year crop harvested. It may have been sown the previous autumn, if it is a winter crop. </t>
  </si>
  <si>
    <t>crop_type</t>
  </si>
  <si>
    <t>http://aims.fao.org/aos/agrovoc/c_1972</t>
  </si>
  <si>
    <t>crop_types_data.crop_name</t>
  </si>
  <si>
    <t>number</t>
  </si>
  <si>
    <r>
      <t>t ha</t>
    </r>
    <r>
      <rPr>
        <vertAlign val="superscript"/>
        <sz val="11"/>
        <color theme="1"/>
        <rFont val="Calibri"/>
        <family val="2"/>
        <scheme val="minor"/>
      </rPr>
      <t>-1</t>
    </r>
  </si>
  <si>
    <t>*</t>
  </si>
  <si>
    <t>%</t>
  </si>
  <si>
    <t>Note</t>
  </si>
  <si>
    <t>integer</t>
  </si>
  <si>
    <t>notes_data.note_id</t>
  </si>
  <si>
    <t>Whether notes are applied or not</t>
  </si>
  <si>
    <t>Crop name</t>
  </si>
  <si>
    <t>primary key</t>
  </si>
  <si>
    <t>English name of crop type</t>
  </si>
  <si>
    <t>Latin name</t>
  </si>
  <si>
    <t>Latin botanical name of crop type</t>
  </si>
  <si>
    <t>Crop name rdfType</t>
  </si>
  <si>
    <t>uri</t>
  </si>
  <si>
    <t>Description</t>
  </si>
  <si>
    <t>years</t>
  </si>
  <si>
    <t>Years of treatment</t>
  </si>
  <si>
    <t>Years in which the treatment factor is applied</t>
  </si>
  <si>
    <t>treatment_factor</t>
  </si>
  <si>
    <t>treatment_factor_rdfType</t>
  </si>
  <si>
    <t>Name of the factor level</t>
  </si>
  <si>
    <t>frequency</t>
  </si>
  <si>
    <t>How frequently factor level applied</t>
  </si>
  <si>
    <t>https://schema.org/frequency</t>
  </si>
  <si>
    <t>Treatment form rdfType</t>
  </si>
  <si>
    <r>
      <t>kg K ha</t>
    </r>
    <r>
      <rPr>
        <vertAlign val="superscript"/>
        <sz val="11"/>
        <color rgb="FF000000"/>
        <rFont val="Calibri"/>
        <family val="2"/>
        <scheme val="minor"/>
      </rPr>
      <t>-1</t>
    </r>
    <r>
      <rPr>
        <sz val="11"/>
        <color rgb="FF000000"/>
        <rFont val="Calibri"/>
        <family val="2"/>
        <scheme val="minor"/>
      </rPr>
      <t xml:space="preserve"> yr</t>
    </r>
    <r>
      <rPr>
        <vertAlign val="superscript"/>
        <sz val="11"/>
        <color rgb="FF000000"/>
        <rFont val="Calibri"/>
        <family val="2"/>
        <scheme val="minor"/>
      </rPr>
      <t>-1</t>
    </r>
    <r>
      <rPr>
        <sz val="11"/>
        <color rgb="FF000000"/>
        <rFont val="Calibri"/>
        <family val="2"/>
        <scheme val="minor"/>
      </rPr>
      <t xml:space="preserve">
</t>
    </r>
  </si>
  <si>
    <t>How frequently the  treatment factor is applied, eg annually</t>
  </si>
  <si>
    <t>note_id</t>
  </si>
  <si>
    <t>Note identification</t>
  </si>
  <si>
    <t>Note number</t>
  </si>
  <si>
    <t>cultivation_factor_data</t>
  </si>
  <si>
    <t>Cultivation treatment factor level descriptions</t>
  </si>
  <si>
    <t>Describes the different cultivation treatment factor levels used</t>
  </si>
  <si>
    <t>Tillage treatment factor level descriptions</t>
  </si>
  <si>
    <t>Additional explanatory notes for records in the yield data table</t>
  </si>
  <si>
    <t>https://doi.org/10.23637/wrn20-yield-01</t>
  </si>
  <si>
    <t>https://aims.fao.org/aos/agrovoc/c_823</t>
  </si>
  <si>
    <t>potatoes</t>
  </si>
  <si>
    <t>solanum tuberosum</t>
  </si>
  <si>
    <t>https://aims.fao.org/aos/agrovoc/c_13551</t>
  </si>
  <si>
    <t>https://aims.fao.org/aos/agrovoc/c_8412</t>
  </si>
  <si>
    <t>sugar beet</t>
  </si>
  <si>
    <t>fodder beet</t>
  </si>
  <si>
    <t>beta vulgaris</t>
  </si>
  <si>
    <t>http://aims.fao.org/aos/agrovoc/c_7499</t>
  </si>
  <si>
    <t>http://aims.fao.org/aos/agrovoc/c_4576</t>
  </si>
  <si>
    <t>annual vegetable root crop, grown for tubers for human consumption</t>
  </si>
  <si>
    <t>annual vegetable root crop, grown for sugar content</t>
  </si>
  <si>
    <t>annual vegetable root crop, grown as fodder for farm livestock</t>
  </si>
  <si>
    <t>tillage</t>
  </si>
  <si>
    <t>grain_yield</t>
  </si>
  <si>
    <t>straw_yield</t>
  </si>
  <si>
    <t>tuber_yield</t>
  </si>
  <si>
    <t>clean sugar beet</t>
  </si>
  <si>
    <t>total_sugar</t>
  </si>
  <si>
    <t>Cultivation treatment</t>
  </si>
  <si>
    <t>Tillage treatment</t>
  </si>
  <si>
    <t>Treatment code</t>
  </si>
  <si>
    <t>Woburn Erosion Reference Experiment crop yields</t>
  </si>
  <si>
    <t>Quinton and Catt, 2004</t>
  </si>
  <si>
    <t>10.1111/j.1475-2743.2004.tb00379.x</t>
  </si>
  <si>
    <t>sowing_date</t>
  </si>
  <si>
    <t>harvest_date</t>
  </si>
  <si>
    <t>Fodder beet harvest date ranged from 29/10/1998 to 10/11/1998. It was harvested by hand because of problems finding a suitable harvester (Quinton and Catt, 2004)</t>
  </si>
  <si>
    <t>Harvest date</t>
  </si>
  <si>
    <t>date</t>
  </si>
  <si>
    <t>dd/mm/yyyy</t>
  </si>
  <si>
    <t>Sowing or planting date of this crop</t>
  </si>
  <si>
    <t>Harvest date of this crop</t>
  </si>
  <si>
    <t>Pot number, 1-8</t>
  </si>
  <si>
    <t>tillage_type</t>
  </si>
  <si>
    <t>factor_level_code</t>
  </si>
  <si>
    <t>minimal</t>
  </si>
  <si>
    <t>standard</t>
  </si>
  <si>
    <t>1988-1998</t>
  </si>
  <si>
    <t>annual</t>
  </si>
  <si>
    <t xml:space="preserve">annual cereal, sown in the spring, not requiring vernalization. </t>
  </si>
  <si>
    <t xml:space="preserve">annual cereal, sown in the autumn, requiring vernalization (a cold period) to initiate flowering. </t>
  </si>
  <si>
    <r>
      <t>http://aims.fao.org/aos/agrovoc/c_7771</t>
    </r>
    <r>
      <rPr>
        <sz val="7"/>
        <color rgb="FF333333"/>
        <rFont val="Arial"/>
        <family val="2"/>
      </rPr>
      <t> </t>
    </r>
  </si>
  <si>
    <t>General description of tillage type - minimal or standard</t>
  </si>
  <si>
    <t>Tillage type</t>
  </si>
  <si>
    <t>Factor level code</t>
  </si>
  <si>
    <t>http://purl.obolibrary.org/obo/STATO_0000265</t>
  </si>
  <si>
    <t xml:space="preserve">Treatment factor </t>
  </si>
  <si>
    <t>http://purl.obolibrary.org/obo/NCIT_C164385</t>
  </si>
  <si>
    <t>Detailed description of the tillage factor level</t>
  </si>
  <si>
    <t>The code for the tillage factor level</t>
  </si>
  <si>
    <t>https://schema.org/identifier</t>
  </si>
  <si>
    <t>A controlled vocabulary URI for the treatment factor</t>
  </si>
  <si>
    <t>Additional explanatory notes for records in the yield_data_table</t>
  </si>
  <si>
    <t>A controlled vocabulary URI for the crop type</t>
  </si>
  <si>
    <t>General description of the crop type</t>
  </si>
  <si>
    <t>cultivation_direction</t>
  </si>
  <si>
    <t>Up_and_down slope direction of cultivation</t>
  </si>
  <si>
    <t>Across_slope direction of cultivation</t>
  </si>
  <si>
    <t xml:space="preserve">Block number 1 or 2. </t>
  </si>
  <si>
    <t>Treatment code, T1, T2, T3 or T4</t>
  </si>
  <si>
    <t>General description of cultivation direction: up_and_down or across the slope</t>
  </si>
  <si>
    <t>Detailed description of the cultivation direction factor level</t>
  </si>
  <si>
    <t>The code for the cultivation direction factor level</t>
  </si>
  <si>
    <t>cultivation_direction_type</t>
  </si>
  <si>
    <t>Up_and_down_slope</t>
  </si>
  <si>
    <t>Across_slope</t>
  </si>
  <si>
    <t>Yield of harvested cereal grain at 85% dry matter</t>
  </si>
  <si>
    <t>Yield of harvested cereal straw at 85% dry matter</t>
  </si>
  <si>
    <t>Total yield of harvested clean tubers at fresh weight</t>
  </si>
  <si>
    <t>Total sugar</t>
  </si>
  <si>
    <t xml:space="preserve">Minimal tillage: cereal straw chopped, potato haulms pulverised and retained and beet tops retained, both partially incorporated by shallow tines or discs to 10cm depth. Between crops soil was left in post-harvest condition, covered with stubble and crop residues until cultivated for the seedbed. </t>
  </si>
  <si>
    <t>cultivation_factor_data.factor_level_code</t>
  </si>
  <si>
    <t>Cultivation treatment: Up and down the slope (U) or across the slope (A). See cultivation_factor_data for more information</t>
  </si>
  <si>
    <t>Name of crop grown in this harvest year. See crop_types_data for more information</t>
  </si>
  <si>
    <t xml:space="preserve">	t/ha</t>
  </si>
  <si>
    <t xml:space="preserve">Percentage of harvested potato tubers that are 'ware', ie retained by a 3.81 cm (1.5 inch) riddle, large enough to be sold. </t>
  </si>
  <si>
    <t>Percentage sugar</t>
  </si>
  <si>
    <t xml:space="preserve">Percentage of sugar in harvested clean beet. </t>
  </si>
  <si>
    <t>Tuber yield</t>
  </si>
  <si>
    <t>Percentage ware potatoes</t>
  </si>
  <si>
    <t>Sowing date</t>
  </si>
  <si>
    <t>Grain yield</t>
  </si>
  <si>
    <t>Straw yield</t>
  </si>
  <si>
    <t>Total sugar yield in harvested clean beet</t>
  </si>
  <si>
    <t xml:space="preserve">Total yield of clean fresh sugar beet </t>
  </si>
  <si>
    <t>Adjusted clean beet</t>
  </si>
  <si>
    <t>Clean beet yield (adjusted tonnage)</t>
  </si>
  <si>
    <t>Potassium content of beet</t>
  </si>
  <si>
    <t>Sodium content of beet</t>
  </si>
  <si>
    <t>Amino N content of beet</t>
  </si>
  <si>
    <t>Amino N content of sugar</t>
  </si>
  <si>
    <t>Amino Nitrogen content of beet</t>
  </si>
  <si>
    <t>Amino Nitrogen content of sugar</t>
  </si>
  <si>
    <t>Fodder beet fresh weight</t>
  </si>
  <si>
    <t>Fodder beet dry weight</t>
  </si>
  <si>
    <t>Fodder beet % dry matter</t>
  </si>
  <si>
    <t>Fresh weight yield of harvested fodder beet</t>
  </si>
  <si>
    <t>Dry weight yield of harvested fodder beet</t>
  </si>
  <si>
    <t>Percentage dry matter of harvested fodder beet</t>
  </si>
  <si>
    <t>http://aims.fao.org/aos/agrovoc/c_10176</t>
  </si>
  <si>
    <t>http://aims.fao.org/aos/agrovoc/c_16208</t>
  </si>
  <si>
    <t>http://aims.fao.org/aos/agrovoc/c_29464</t>
  </si>
  <si>
    <t>https://schema.org/name</t>
  </si>
  <si>
    <t>http://aims.fao.org/aos/agrovoc/c_2398</t>
  </si>
  <si>
    <t>http://purl.obolibrary.org/obo/CDNO_0200034</t>
  </si>
  <si>
    <t>1,2</t>
  </si>
  <si>
    <t xml:space="preserve">All plots divided into two sub-plots in 1998 when fodder beet was grown. There are no sub-plots in the other years. Sub-plot 1 = down hill, sub-plot 2 = up hill. Assume these are different sample positions. </t>
  </si>
  <si>
    <t>MEQ K/100g beet</t>
  </si>
  <si>
    <t>MEQ Na/100g beet</t>
  </si>
  <si>
    <t>MEQ Amino-N/100g beet</t>
  </si>
  <si>
    <t>mg Amino-N/100g sugar</t>
  </si>
  <si>
    <t>http://aims.fao.org/aos/agrovoc/c_8768</t>
  </si>
  <si>
    <t>http://aims.fao.org/aos/agrovoc/c_6139</t>
  </si>
  <si>
    <t>http://aims.fao.org/aos/agrovoc/c_7145</t>
  </si>
  <si>
    <t>Sugar beet components of yield as measured at Broom's Barn Experimental Station, Dec 10th 1992</t>
  </si>
  <si>
    <t>cultivar</t>
  </si>
  <si>
    <t>Klaxon</t>
  </si>
  <si>
    <t>Estima</t>
  </si>
  <si>
    <t>Mercia</t>
  </si>
  <si>
    <t>Magie</t>
  </si>
  <si>
    <t>Cect</t>
  </si>
  <si>
    <t>Soisson</t>
  </si>
  <si>
    <t>Puffin</t>
  </si>
  <si>
    <t>Hereward</t>
  </si>
  <si>
    <t>Gleam</t>
  </si>
  <si>
    <t>Nestor</t>
  </si>
  <si>
    <t>Cultivar</t>
  </si>
  <si>
    <t>http://aims.fao.org/aos/agrovoc/c_8157</t>
  </si>
  <si>
    <t>Cultivar or variety of crop grown in this harvest year</t>
  </si>
  <si>
    <t>ACB</t>
  </si>
  <si>
    <t>KM</t>
  </si>
  <si>
    <t>NAM</t>
  </si>
  <si>
    <t>AN</t>
  </si>
  <si>
    <t>ANS</t>
  </si>
  <si>
    <t>fodder_beet_dry_wt</t>
  </si>
  <si>
    <t>Cultivation direction type</t>
  </si>
  <si>
    <t>fodder_beet_%DM</t>
  </si>
  <si>
    <r>
      <t>Fertilizer P shown as 118 kg P/ha in Quinton et al, 2001, Table 3, but this is probably the amount of P</t>
    </r>
    <r>
      <rPr>
        <vertAlign val="subscript"/>
        <sz val="11"/>
        <color theme="1"/>
        <rFont val="Calibri"/>
        <family val="2"/>
        <scheme val="minor"/>
      </rPr>
      <t>2</t>
    </r>
    <r>
      <rPr>
        <sz val="11"/>
        <color theme="1"/>
        <rFont val="Calibri"/>
        <family val="2"/>
        <scheme val="minor"/>
      </rPr>
      <t>O</t>
    </r>
    <r>
      <rPr>
        <vertAlign val="subscript"/>
        <sz val="11"/>
        <color theme="1"/>
        <rFont val="Calibri"/>
        <family val="2"/>
        <scheme val="minor"/>
      </rPr>
      <t>5.</t>
    </r>
    <r>
      <rPr>
        <sz val="11"/>
        <color theme="1"/>
        <rFont val="Calibri"/>
        <family val="2"/>
        <scheme val="minor"/>
      </rPr>
      <t xml:space="preserve"> 740kg of compound fertilizer 0:16:36 applied. </t>
    </r>
  </si>
  <si>
    <t>3,5</t>
  </si>
  <si>
    <r>
      <rPr>
        <b/>
        <sz val="11"/>
        <rFont val="Calibri"/>
        <family val="2"/>
        <scheme val="minor"/>
      </rPr>
      <t>YOU MUST CITE AS</t>
    </r>
    <r>
      <rPr>
        <sz val="11"/>
        <rFont val="Calibri"/>
        <family val="2"/>
        <scheme val="minor"/>
      </rPr>
      <t xml:space="preserve">: Glendining, M. J. Ostler, R.J., Quinton, J.N. and Coleman, K.W. (2024). Woburn Erosion Reference Experiment crop yields. </t>
    </r>
    <r>
      <rPr>
        <i/>
        <sz val="11"/>
        <rFont val="Calibri"/>
        <family val="2"/>
        <scheme val="minor"/>
      </rPr>
      <t>Electronic Rothamsted Archive, Rothamsted Research</t>
    </r>
    <r>
      <rPr>
        <sz val="11"/>
        <rFont val="Calibri"/>
        <family val="2"/>
        <scheme val="minor"/>
      </rPr>
      <t xml:space="preserve"> https://doi.org/10.23637/wrn20-yield-01</t>
    </r>
  </si>
  <si>
    <t>N_fert_date_1</t>
  </si>
  <si>
    <t>N_fert_date_2</t>
  </si>
  <si>
    <t>N_fert_type_1</t>
  </si>
  <si>
    <t>N_fert_type_2</t>
  </si>
  <si>
    <t>Nitram</t>
  </si>
  <si>
    <t>Compound 12:20:20</t>
  </si>
  <si>
    <t>P_fert_date_1</t>
  </si>
  <si>
    <t>P_fert_type_1</t>
  </si>
  <si>
    <t>beta vulgaris subsp. Vulgaris</t>
  </si>
  <si>
    <t>tillage_residue_factor_data</t>
  </si>
  <si>
    <t>P_fert_date_2</t>
  </si>
  <si>
    <t>P_fert_type_2</t>
  </si>
  <si>
    <t>K_fert_date_1</t>
  </si>
  <si>
    <t>K_fert_type_1</t>
  </si>
  <si>
    <t>K_fert_date_2</t>
  </si>
  <si>
    <t>K_fert_type_2</t>
  </si>
  <si>
    <t>compound 13:13:20</t>
  </si>
  <si>
    <t>compound 0:16:36</t>
  </si>
  <si>
    <t>Compound 0:20:32</t>
  </si>
  <si>
    <t>Describes the different tillage and crop residue management treatment factor levels</t>
  </si>
  <si>
    <r>
      <t>Plot area. All plots are approximately 24 x 36m = 0.0864 hectares or 864m</t>
    </r>
    <r>
      <rPr>
        <vertAlign val="superscript"/>
        <sz val="11"/>
        <color rgb="FF000000"/>
        <rFont val="Calibri"/>
        <family val="2"/>
        <scheme val="minor"/>
      </rPr>
      <t>2</t>
    </r>
  </si>
  <si>
    <r>
      <t>m</t>
    </r>
    <r>
      <rPr>
        <vertAlign val="superscript"/>
        <sz val="11"/>
        <color theme="1"/>
        <rFont val="Calibri"/>
        <family val="2"/>
        <scheme val="minor"/>
      </rPr>
      <t>2</t>
    </r>
  </si>
  <si>
    <t>plot_area</t>
  </si>
  <si>
    <t>plot area</t>
  </si>
  <si>
    <t>http://purl.obolibrary.org/obo/AGRO_00000302</t>
  </si>
  <si>
    <t>straw chopped and incorporated</t>
  </si>
  <si>
    <t>straw baled and removed</t>
  </si>
  <si>
    <t>potato haulm removed</t>
  </si>
  <si>
    <t>potato haulm chopped and incorporated</t>
  </si>
  <si>
    <t>residue_management</t>
  </si>
  <si>
    <t>beet tops retained and incorporated</t>
  </si>
  <si>
    <t>beet tops removed</t>
  </si>
  <si>
    <t>Residue management</t>
  </si>
  <si>
    <t>tillage_residue_factor_data.factor_level_code</t>
  </si>
  <si>
    <t>Tillage treatment: Minimal, with residue incorporation (M) or standard with crop residues removed (S). See tillage_residue_factor_data for more information.</t>
  </si>
  <si>
    <t>http://purl.obolibrary.org/obo/AGRO_00000005</t>
  </si>
  <si>
    <t>Management of the crop residues after harvest. See tillage_residue_factor_data for more information</t>
  </si>
  <si>
    <t>N fertilizer amount 1</t>
  </si>
  <si>
    <t>N fertiizer type 1</t>
  </si>
  <si>
    <t>N fertilizer date 1</t>
  </si>
  <si>
    <t>N fertilizer date 2</t>
  </si>
  <si>
    <t>N fertilizer amount 2</t>
  </si>
  <si>
    <t>P fertilizer date 1</t>
  </si>
  <si>
    <t>P fertilizer amount 1</t>
  </si>
  <si>
    <t>P fertilizer date 2</t>
  </si>
  <si>
    <t>P fertilizer amount 2</t>
  </si>
  <si>
    <t>K fertilizer date 1</t>
  </si>
  <si>
    <t>K fertilizer amount 1</t>
  </si>
  <si>
    <t>K fertilizer date 2</t>
  </si>
  <si>
    <t>K fertilizer amount 2</t>
  </si>
  <si>
    <t>K fertiizer type 1</t>
  </si>
  <si>
    <t>K fertiizer type 2</t>
  </si>
  <si>
    <t>N fertiizer type 2</t>
  </si>
  <si>
    <t>P fertiizer type 2</t>
  </si>
  <si>
    <t>P fertiizer type 1</t>
  </si>
  <si>
    <t>Date of second N fertilizer application (not applied every year)</t>
  </si>
  <si>
    <t>Date of first N fertilizer application</t>
  </si>
  <si>
    <t>Date of first P fertilizer application (not applied every year)</t>
  </si>
  <si>
    <t>Date of second P fertilizer application (not applied every year)</t>
  </si>
  <si>
    <t>Date of first K fertilizer application (not applied every year)</t>
  </si>
  <si>
    <t>Date of second K fertilizer application (not applied every year)</t>
  </si>
  <si>
    <t xml:space="preserve">Type of fertilizer N in second application. Nitram (ammonium nitrate) is 34.5% N. </t>
  </si>
  <si>
    <t>Amount of fertilizer P (as kgP) applied in first application</t>
  </si>
  <si>
    <t>Amount of fertilizer N (as kgN) applied in second application</t>
  </si>
  <si>
    <r>
      <t>Type of fertilizer P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</si>
  <si>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N in first application. Nitram (ammonium nitrate) is 34.5% 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</si>
  <si>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P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</si>
  <si>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P (as kgP) applied in second application</t>
  </si>
  <si>
    <t>Amount of fertilizer K (as kgK) applied in first application</t>
  </si>
  <si>
    <t>Amount of fertilizer K (as kgK) applied in second application</t>
  </si>
  <si>
    <r>
      <t>Type of fertilizer K in first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</si>
  <si>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r>
      <t>Type of fertilizer K in second application. Compound fertilizers show percentage of N:P</t>
    </r>
    <r>
      <rPr>
        <vertAlign val="subscript"/>
        <sz val="11"/>
        <color rgb="FF000000"/>
        <rFont val="Calibri"/>
        <family val="2"/>
        <scheme val="minor"/>
      </rPr>
      <t>2</t>
    </r>
    <r>
      <rPr>
        <sz val="11"/>
        <color rgb="FF000000"/>
        <rFont val="Calibri"/>
        <family val="2"/>
        <scheme val="minor"/>
      </rPr>
      <t>O</t>
    </r>
    <r>
      <rPr>
        <vertAlign val="subscript"/>
        <sz val="11"/>
        <color rgb="FF000000"/>
        <rFont val="Calibri"/>
        <family val="2"/>
        <scheme val="minor"/>
      </rPr>
      <t>5</t>
    </r>
    <r>
      <rPr>
        <sz val="11"/>
        <color rgb="FF000000"/>
        <rFont val="Calibri"/>
        <family val="2"/>
        <scheme val="minor"/>
      </rPr>
      <t>:K</t>
    </r>
    <r>
      <rPr>
        <vertAlign val="subscript"/>
        <sz val="11"/>
        <color rgb="FF000000"/>
        <rFont val="Calibri"/>
        <family val="2"/>
        <scheme val="minor"/>
      </rPr>
      <t>2</t>
    </r>
    <r>
      <rPr>
        <sz val="11"/>
        <color rgb="FF000000"/>
        <rFont val="Calibri"/>
        <family val="2"/>
        <scheme val="minor"/>
      </rPr>
      <t>O</t>
    </r>
  </si>
  <si>
    <t>Amount of fertilizer N (as kgN) applied in first application</t>
  </si>
  <si>
    <t>http://purl.obolibrary.org/obo/AGRO_00010009</t>
  </si>
  <si>
    <t>N_fert_kg/ha_1</t>
  </si>
  <si>
    <t>N_fert_kg/ha_2</t>
  </si>
  <si>
    <t>P_fert_kg/ha_1</t>
  </si>
  <si>
    <t>P_fert_kg/ha_2</t>
  </si>
  <si>
    <t>K_fert_kg/ha_1</t>
  </si>
  <si>
    <t>K_fert_kg/ha_2</t>
  </si>
  <si>
    <t>http://purl.obolibrary.org/obo/CHEBI_33287</t>
  </si>
  <si>
    <r>
      <t>kg N ha</t>
    </r>
    <r>
      <rPr>
        <vertAlign val="superscript"/>
        <sz val="11"/>
        <color rgb="FF000000"/>
        <rFont val="Calibri"/>
        <family val="2"/>
        <scheme val="minor"/>
      </rPr>
      <t>-1</t>
    </r>
  </si>
  <si>
    <r>
      <t>kg P ha</t>
    </r>
    <r>
      <rPr>
        <vertAlign val="superscript"/>
        <sz val="11"/>
        <color rgb="FF000000"/>
        <rFont val="Calibri"/>
        <family val="2"/>
        <scheme val="minor"/>
      </rPr>
      <t>-1</t>
    </r>
  </si>
  <si>
    <r>
      <t>kg K ha</t>
    </r>
    <r>
      <rPr>
        <vertAlign val="superscript"/>
        <sz val="11"/>
        <color rgb="FF000000"/>
        <rFont val="Calibri"/>
        <family val="2"/>
        <scheme val="minor"/>
      </rPr>
      <t>-1</t>
    </r>
  </si>
  <si>
    <t xml:space="preserve">Crop type </t>
  </si>
  <si>
    <t>yield_and_fert_data</t>
  </si>
  <si>
    <t>Crop yield and fertilizer data</t>
  </si>
  <si>
    <t>Crop yields from the Woburn Erosion Reference Experiment on sandy soil at Woburn, England</t>
  </si>
  <si>
    <t>Crop yields from the Woburn Erosion Reference Experiment, 1988-1998</t>
  </si>
  <si>
    <t xml:space="preserve">Standard tillage:  cereal straw baled and removed, potato haulm and beet tops raked up and removed, plots ploughed with a general purpose mouldboard plough to 25cm depth. Between crops soil was in bare fallow after ploughing. </t>
  </si>
  <si>
    <t>Catt et al, 1998</t>
  </si>
  <si>
    <t>10.1111/j.1475-2743.1998.tb00636.x</t>
  </si>
  <si>
    <t>Phosphorus losses from arable land in England</t>
  </si>
  <si>
    <t xml:space="preserve">The main data table containing annual arable crop yield data for each plot. Also potato % ware, sugar beet % sugar and other sugar beet yield components. Also amount, type and date of fertilizer applications. The Woburn Erosion Reference Experiment was situated on a sandy soil at Woburn Experimental Farm on a slope of around five degrees (7-13%), which had been subject to periodic erosion since at least 1950. The eight plots were each separated by a grass bank. The eroded soil and runoff were collected in tanks at the end of each plot after each erosion event. Four plots were cultivated and drilled parallel to the contour (A), and four up and down the slope (U). Four plots received standard cultivation (S)and four minimal tillage (M). All plots grew the same crops each year, in a rotation typical of the sandy soil of Bedfordshire. These included potatoes, winter wheat, sugar beet and winter barley. Applications of fertilizer and pesticide were according to Standard Farm Practice for each crop. There are separate datasets decribing the plot soil and the sediment and water lost in the erosion events. </t>
  </si>
  <si>
    <t>https://schema.org/description</t>
  </si>
  <si>
    <t xml:space="preserve">README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</si>
</sst>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b/>
      <sz val="26"/>
      <color theme="1"/>
      <name val="Calibri"/>
      <family val="2"/>
      <scheme val="minor"/>
    </font>
    <font>
      <b/>
      <sz val="14"/>
      <color theme="8" tint="-0.249977111117893"/>
      <name val="Calibri"/>
      <family val="2"/>
      <scheme val="minor"/>
    </font>
    <font>
      <b/>
      <sz val="14"/>
      <color rgb="FF0070C0"/>
      <name val="Calibri"/>
      <family val="2"/>
      <scheme val="minor"/>
    </font>
    <font>
      <sz val="14"/>
      <color theme="1"/>
      <name val="Calibri"/>
      <family val="2"/>
      <scheme val="minor"/>
    </font>
    <font>
      <b/>
      <sz val="18"/>
      <color theme="1"/>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0"/>
      <name val="Calibri"/>
      <family val="2"/>
      <scheme val="minor"/>
    </font>
    <font>
      <i/>
      <sz val="11"/>
      <name val="Calibri"/>
      <family val="2"/>
      <scheme val="minor"/>
    </font>
    <font>
      <sz val="11"/>
      <color rgb="FF000000"/>
      <name val="Calibri"/>
      <family val="2"/>
      <scheme val="minor"/>
    </font>
    <font>
      <sz val="11"/>
      <color indexed="8"/>
      <name val="Calibri"/>
      <family val="2"/>
    </font>
    <font>
      <vertAlign val="superscript"/>
      <sz val="11"/>
      <color rgb="FF000000"/>
      <name val="Calibri"/>
      <family val="2"/>
      <scheme val="minor"/>
    </font>
    <font>
      <vertAlign val="superscript"/>
      <sz val="11"/>
      <color theme="1"/>
      <name val="Calibri"/>
      <family val="2"/>
      <scheme val="minor"/>
    </font>
    <font>
      <sz val="7"/>
      <color rgb="FF333333"/>
      <name val="Arial"/>
      <family val="2"/>
    </font>
    <font>
      <sz val="8"/>
      <name val="Calibri"/>
      <family val="2"/>
      <scheme val="minor"/>
    </font>
    <font>
      <vertAlign val="subscript"/>
      <sz val="11"/>
      <color theme="1"/>
      <name val="Calibri"/>
      <family val="2"/>
      <scheme val="minor"/>
    </font>
    <font>
      <vertAlign val="subscript"/>
      <sz val="11"/>
      <color rgb="FF000000"/>
      <name val="Calibri"/>
      <family val="2"/>
      <scheme val="minor"/>
    </font>
  </fonts>
  <fills count="5">
    <fill>
      <patternFill patternType="none"/>
    </fill>
    <fill>
      <patternFill patternType="gray125"/>
    </fill>
    <fill>
      <patternFill patternType="solid">
        <fgColor rgb="FFFFEB9C"/>
      </patternFill>
    </fill>
    <fill>
      <patternFill patternType="solid">
        <fgColor theme="9" tint="-0.249977111117893"/>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53">
    <xf numFmtId="0" fontId="0" fillId="0" borderId="0" xfId="0"/>
    <xf numFmtId="0" fontId="0" fillId="0" borderId="0" xfId="0" applyAlignment="1">
      <alignment horizontal="left"/>
    </xf>
    <xf numFmtId="164" fontId="0" fillId="0" borderId="0" xfId="0" applyNumberFormat="1" applyAlignment="1">
      <alignment horizontal="left"/>
    </xf>
    <xf numFmtId="2" fontId="0" fillId="0" borderId="0" xfId="0" applyNumberFormat="1" applyAlignment="1">
      <alignment horizontal="left"/>
    </xf>
    <xf numFmtId="164" fontId="0" fillId="0" borderId="0" xfId="0" applyNumberFormat="1"/>
    <xf numFmtId="2" fontId="0" fillId="0" borderId="0" xfId="0" applyNumberFormat="1"/>
    <xf numFmtId="165" fontId="0" fillId="0" borderId="0" xfId="0" applyNumberFormat="1"/>
    <xf numFmtId="1" fontId="0" fillId="0" borderId="0" xfId="0" applyNumberFormat="1" applyAlignment="1">
      <alignment horizontal="left"/>
    </xf>
    <xf numFmtId="0" fontId="4" fillId="0" borderId="0" xfId="0" applyFont="1"/>
    <xf numFmtId="0" fontId="3" fillId="0" borderId="0" xfId="2"/>
    <xf numFmtId="0" fontId="0" fillId="3" borderId="0" xfId="0" applyFill="1" applyAlignment="1">
      <alignment horizontal="left" vertical="top"/>
    </xf>
    <xf numFmtId="0" fontId="0" fillId="3" borderId="0" xfId="0" applyFill="1"/>
    <xf numFmtId="0" fontId="5" fillId="0" borderId="0" xfId="0" applyFont="1" applyAlignment="1">
      <alignment horizontal="left" vertical="top"/>
    </xf>
    <xf numFmtId="0" fontId="0" fillId="0" borderId="0" xfId="0" applyAlignment="1">
      <alignment vertical="top"/>
    </xf>
    <xf numFmtId="0" fontId="6" fillId="0" borderId="0" xfId="0" applyFont="1"/>
    <xf numFmtId="0" fontId="7" fillId="0" borderId="0" xfId="0" applyFont="1" applyAlignment="1">
      <alignment horizontal="left" vertical="top"/>
    </xf>
    <xf numFmtId="0" fontId="0" fillId="0" borderId="0" xfId="0" applyAlignment="1">
      <alignment horizontal="left" vertical="top"/>
    </xf>
    <xf numFmtId="0" fontId="8" fillId="0" borderId="0" xfId="0" applyFont="1"/>
    <xf numFmtId="0" fontId="3" fillId="0" borderId="0" xfId="2" applyAlignment="1">
      <alignment horizontal="left" vertical="top"/>
    </xf>
    <xf numFmtId="0" fontId="9" fillId="0" borderId="0" xfId="0" applyFont="1" applyAlignment="1">
      <alignment horizontal="left" vertical="top"/>
    </xf>
    <xf numFmtId="0" fontId="10" fillId="4"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Border="1" applyAlignment="1">
      <alignment horizontal="left" wrapText="1"/>
    </xf>
    <xf numFmtId="0" fontId="0" fillId="0" borderId="1" xfId="0" applyBorder="1" applyAlignment="1">
      <alignment horizontal="left" vertical="top" wrapText="1"/>
    </xf>
    <xf numFmtId="0" fontId="11" fillId="0" borderId="1" xfId="1" applyFont="1" applyFill="1" applyBorder="1" applyAlignment="1">
      <alignment horizontal="left" vertical="top" wrapText="1"/>
    </xf>
    <xf numFmtId="0" fontId="12" fillId="0" borderId="1" xfId="1" applyFont="1" applyFill="1" applyBorder="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wrapText="1"/>
    </xf>
    <xf numFmtId="0" fontId="11" fillId="0" borderId="2" xfId="0" applyFont="1" applyBorder="1" applyAlignment="1">
      <alignment horizontal="left" vertical="top" wrapText="1"/>
    </xf>
    <xf numFmtId="0" fontId="13" fillId="0" borderId="3" xfId="2" applyFont="1" applyBorder="1" applyAlignment="1">
      <alignment horizontal="left" vertical="top" wrapText="1"/>
    </xf>
    <xf numFmtId="0" fontId="13" fillId="0" borderId="4" xfId="2" applyFont="1" applyBorder="1" applyAlignment="1">
      <alignment wrapText="1"/>
    </xf>
    <xf numFmtId="0" fontId="0" fillId="0" borderId="3" xfId="0" applyBorder="1"/>
    <xf numFmtId="0" fontId="0" fillId="0" borderId="4" xfId="0" applyBorder="1"/>
    <xf numFmtId="0" fontId="11" fillId="0" borderId="5" xfId="0" applyFont="1" applyBorder="1" applyAlignment="1">
      <alignment horizontal="left" vertical="top" wrapText="1"/>
    </xf>
    <xf numFmtId="0" fontId="11" fillId="0" borderId="6" xfId="0" applyFont="1" applyBorder="1" applyAlignment="1">
      <alignment horizontal="left" vertical="top" wrapText="1"/>
    </xf>
    <xf numFmtId="0" fontId="15" fillId="0" borderId="0" xfId="0" applyFont="1"/>
    <xf numFmtId="0" fontId="12" fillId="0" borderId="0" xfId="1" applyFont="1" applyFill="1"/>
    <xf numFmtId="0" fontId="3" fillId="0" borderId="0" xfId="2" applyFill="1"/>
    <xf numFmtId="2" fontId="16" fillId="0" borderId="0" xfId="0" applyNumberFormat="1" applyFont="1" applyAlignment="1">
      <alignment horizontal="left" vertical="center" wrapText="1"/>
    </xf>
    <xf numFmtId="0" fontId="3" fillId="0" borderId="0" xfId="2" applyAlignment="1">
      <alignment vertical="center"/>
    </xf>
    <xf numFmtId="0" fontId="0" fillId="0" borderId="0" xfId="0" applyAlignment="1">
      <alignment wrapText="1"/>
    </xf>
    <xf numFmtId="2" fontId="0" fillId="0" borderId="0" xfId="0" applyNumberFormat="1" applyAlignment="1">
      <alignment wrapText="1"/>
    </xf>
    <xf numFmtId="2" fontId="16" fillId="0" borderId="0" xfId="0" applyNumberFormat="1" applyFont="1" applyAlignment="1">
      <alignment wrapText="1"/>
    </xf>
    <xf numFmtId="0" fontId="3" fillId="0" borderId="0" xfId="2" applyAlignment="1">
      <alignment vertical="top"/>
    </xf>
    <xf numFmtId="14" fontId="0" fillId="0" borderId="0" xfId="0" applyNumberFormat="1" applyAlignment="1">
      <alignment horizontal="left"/>
    </xf>
    <xf numFmtId="0" fontId="15" fillId="0" borderId="0" xfId="0" applyFont="1" applyAlignment="1">
      <alignment wrapText="1"/>
    </xf>
    <xf numFmtId="14" fontId="0" fillId="0" borderId="0" xfId="0" applyNumberFormat="1"/>
    <xf numFmtId="0" fontId="15" fillId="0" borderId="0" xfId="0" applyFont="1" applyAlignment="1">
      <alignment horizontal="left" wrapText="1"/>
    </xf>
    <xf numFmtId="0" fontId="0" fillId="0" borderId="0" xfId="0" applyBorder="1" applyAlignment="1">
      <alignment horizontal="left" vertical="top" wrapText="1"/>
    </xf>
    <xf numFmtId="0" fontId="12" fillId="0" borderId="1" xfId="2" applyFont="1" applyBorder="1" applyAlignment="1">
      <alignment horizontal="left" vertical="top" wrapText="1"/>
    </xf>
    <xf numFmtId="0" fontId="13" fillId="0" borderId="1" xfId="2" applyFont="1" applyBorder="1" applyAlignment="1">
      <alignment horizontal="left" vertical="top" wrapText="1"/>
    </xf>
    <xf numFmtId="0" fontId="12" fillId="0" borderId="1" xfId="0" applyFont="1" applyBorder="1" applyAlignment="1">
      <alignment horizontal="left" vertical="top"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rothamsted.ac.uk/"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3409950</xdr:colOff>
      <xdr:row>1</xdr:row>
      <xdr:rowOff>19050</xdr:rowOff>
    </xdr:from>
    <xdr:to>
      <xdr:col>2</xdr:col>
      <xdr:colOff>4355124</xdr:colOff>
      <xdr:row>2</xdr:row>
      <xdr:rowOff>15876</xdr:rowOff>
    </xdr:to>
    <xdr:pic>
      <xdr:nvPicPr>
        <xdr:cNvPr id="2" name="Picture 1">
          <a:hlinkClick xmlns:r="http://schemas.openxmlformats.org/officeDocument/2006/relationships" r:id="rId1"/>
          <a:extLst>
            <a:ext uri="{FF2B5EF4-FFF2-40B4-BE49-F238E27FC236}">
              <a16:creationId xmlns:a16="http://schemas.microsoft.com/office/drawing/2014/main" id="{830878E2-8949-4938-8370-E86F66BFF2C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6525" y="419100"/>
          <a:ext cx="941999" cy="10160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era.rothamsted.ac.uk/" TargetMode="External"/><Relationship Id="rId7" Type="http://schemas.openxmlformats.org/officeDocument/2006/relationships/drawing" Target="../drawings/drawing1.xml"/><Relationship Id="rId2" Type="http://schemas.openxmlformats.org/officeDocument/2006/relationships/hyperlink" Target="http://www.rothamsted.ac.uk/" TargetMode="External"/><Relationship Id="rId1" Type="http://schemas.openxmlformats.org/officeDocument/2006/relationships/hyperlink" Target="https://doi.org/10.23637/wrn20-yield-01" TargetMode="External"/><Relationship Id="rId6" Type="http://schemas.openxmlformats.org/officeDocument/2006/relationships/printerSettings" Target="../printerSettings/printerSettings1.bin"/><Relationship Id="rId5" Type="http://schemas.openxmlformats.org/officeDocument/2006/relationships/hyperlink" Target="https://doi.org/10.1111/j.1475-2743.1998.tb00636.x" TargetMode="External"/><Relationship Id="rId4" Type="http://schemas.openxmlformats.org/officeDocument/2006/relationships/hyperlink" Target="https://doi.org/10.1111/j.1475-2743.2004.tb00379.x"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111/j.1475-2743.2004.tb00379.x" TargetMode="External"/><Relationship Id="rId18" Type="http://schemas.openxmlformats.org/officeDocument/2006/relationships/hyperlink" Target="https://doi.org/10.1111/j.1475-2743.2004.tb00379.x" TargetMode="External"/><Relationship Id="rId26" Type="http://schemas.openxmlformats.org/officeDocument/2006/relationships/hyperlink" Target="https://schema.org/description" TargetMode="External"/><Relationship Id="rId39" Type="http://schemas.openxmlformats.org/officeDocument/2006/relationships/hyperlink" Target="http://aims.fao.org/aos/agrovoc/c_10176" TargetMode="External"/><Relationship Id="rId21" Type="http://schemas.openxmlformats.org/officeDocument/2006/relationships/hyperlink" Target="https://doi.org/10.1111/j.1475-2743.2004.tb00379.x" TargetMode="External"/><Relationship Id="rId34" Type="http://schemas.openxmlformats.org/officeDocument/2006/relationships/hyperlink" Target="https://doi.org/10.1111/j.1475-2743.2004.tb00379.x" TargetMode="External"/><Relationship Id="rId42" Type="http://schemas.openxmlformats.org/officeDocument/2006/relationships/hyperlink" Target="http://aims.fao.org/aos/agrovoc/c_10176" TargetMode="External"/><Relationship Id="rId47" Type="http://schemas.openxmlformats.org/officeDocument/2006/relationships/hyperlink" Target="https://schema.org/name" TargetMode="External"/><Relationship Id="rId50" Type="http://schemas.openxmlformats.org/officeDocument/2006/relationships/hyperlink" Target="http://purl.obolibrary.org/obo/CDNO_0200034" TargetMode="External"/><Relationship Id="rId55" Type="http://schemas.openxmlformats.org/officeDocument/2006/relationships/hyperlink" Target="http://purl.obolibrary.org/obo/STATO_0000265" TargetMode="External"/><Relationship Id="rId63" Type="http://schemas.openxmlformats.org/officeDocument/2006/relationships/hyperlink" Target="http://aims.fao.org/aos/agrovoc/c_16208" TargetMode="External"/><Relationship Id="rId68" Type="http://schemas.openxmlformats.org/officeDocument/2006/relationships/hyperlink" Target="http://purl.obolibrary.org/obo/AGRO_00010009" TargetMode="External"/><Relationship Id="rId76" Type="http://schemas.openxmlformats.org/officeDocument/2006/relationships/hyperlink" Target="http://purl.obolibrary.org/obo/CHEBI_33287" TargetMode="External"/><Relationship Id="rId7" Type="http://schemas.openxmlformats.org/officeDocument/2006/relationships/hyperlink" Target="http://purl.obolibrary.org/obo/AGRO_00000303" TargetMode="External"/><Relationship Id="rId71" Type="http://schemas.openxmlformats.org/officeDocument/2006/relationships/hyperlink" Target="http://purl.obolibrary.org/obo/AGRO_00010009" TargetMode="External"/><Relationship Id="rId2" Type="http://schemas.openxmlformats.org/officeDocument/2006/relationships/hyperlink" Target="https://schema.org/Date" TargetMode="External"/><Relationship Id="rId16" Type="http://schemas.openxmlformats.org/officeDocument/2006/relationships/hyperlink" Target="https://doi.org/10.1111/j.1475-2743.2004.tb00379.x" TargetMode="External"/><Relationship Id="rId29" Type="http://schemas.openxmlformats.org/officeDocument/2006/relationships/hyperlink" Target="http://purl.obolibrary.org/obo/STATO_0000265" TargetMode="External"/><Relationship Id="rId11" Type="http://schemas.openxmlformats.org/officeDocument/2006/relationships/hyperlink" Target="https://doi.org/10.1111/j.1475-2743.2004.tb00379.x" TargetMode="External"/><Relationship Id="rId24" Type="http://schemas.openxmlformats.org/officeDocument/2006/relationships/hyperlink" Target="https://schema.org/description" TargetMode="External"/><Relationship Id="rId32" Type="http://schemas.openxmlformats.org/officeDocument/2006/relationships/hyperlink" Target="https://schema.org/identifier" TargetMode="External"/><Relationship Id="rId37" Type="http://schemas.openxmlformats.org/officeDocument/2006/relationships/hyperlink" Target="https://doi.org/10.1111/j.1475-2743.2004.tb00379.x" TargetMode="External"/><Relationship Id="rId40" Type="http://schemas.openxmlformats.org/officeDocument/2006/relationships/hyperlink" Target="http://aims.fao.org/aos/agrovoc/c_10176" TargetMode="External"/><Relationship Id="rId45" Type="http://schemas.openxmlformats.org/officeDocument/2006/relationships/hyperlink" Target="http://aims.fao.org/aos/agrovoc/c_16208" TargetMode="External"/><Relationship Id="rId53" Type="http://schemas.openxmlformats.org/officeDocument/2006/relationships/hyperlink" Target="https://schema.org/Date" TargetMode="External"/><Relationship Id="rId58" Type="http://schemas.openxmlformats.org/officeDocument/2006/relationships/hyperlink" Target="https://doi.org/10.1111/j.1475-2743.2004.tb00379.x" TargetMode="External"/><Relationship Id="rId66" Type="http://schemas.openxmlformats.org/officeDocument/2006/relationships/hyperlink" Target="http://purl.obolibrary.org/obo/AGRO_00010009" TargetMode="External"/><Relationship Id="rId74" Type="http://schemas.openxmlformats.org/officeDocument/2006/relationships/hyperlink" Target="http://purl.obolibrary.org/obo/CHEBI_33287" TargetMode="External"/><Relationship Id="rId5" Type="http://schemas.openxmlformats.org/officeDocument/2006/relationships/hyperlink" Target="https://schema.org/name" TargetMode="External"/><Relationship Id="rId15" Type="http://schemas.openxmlformats.org/officeDocument/2006/relationships/hyperlink" Target="https://doi.org/10.1111/j.1475-2743.2004.tb00379.x" TargetMode="External"/><Relationship Id="rId23" Type="http://schemas.openxmlformats.org/officeDocument/2006/relationships/hyperlink" Target="https://doi.org/10.1111/j.1475-2743.2004.tb00379.x" TargetMode="External"/><Relationship Id="rId28" Type="http://schemas.openxmlformats.org/officeDocument/2006/relationships/hyperlink" Target="https://schema.org/name" TargetMode="External"/><Relationship Id="rId36" Type="http://schemas.openxmlformats.org/officeDocument/2006/relationships/hyperlink" Target="https://doi.org/10.1111/j.1475-2743.2004.tb00379.x" TargetMode="External"/><Relationship Id="rId49" Type="http://schemas.openxmlformats.org/officeDocument/2006/relationships/hyperlink" Target="https://schema.org/name" TargetMode="External"/><Relationship Id="rId57" Type="http://schemas.openxmlformats.org/officeDocument/2006/relationships/hyperlink" Target="http://purl.obolibrary.org/obo/AGRO_00000302" TargetMode="External"/><Relationship Id="rId61" Type="http://schemas.openxmlformats.org/officeDocument/2006/relationships/hyperlink" Target="http://aims.fao.org/aos/agrovoc/c_16208" TargetMode="External"/><Relationship Id="rId10" Type="http://schemas.openxmlformats.org/officeDocument/2006/relationships/hyperlink" Target="https://doi.org/10.1111/j.1475-2743.2004.tb00379.x" TargetMode="External"/><Relationship Id="rId19" Type="http://schemas.openxmlformats.org/officeDocument/2006/relationships/hyperlink" Target="https://doi.org/10.1111/j.1475-2743.2004.tb00379.x" TargetMode="External"/><Relationship Id="rId31" Type="http://schemas.openxmlformats.org/officeDocument/2006/relationships/hyperlink" Target="http://purl.obolibrary.org/obo/NCIT_C164385" TargetMode="External"/><Relationship Id="rId44" Type="http://schemas.openxmlformats.org/officeDocument/2006/relationships/hyperlink" Target="http://aims.fao.org/aos/agrovoc/c_10176" TargetMode="External"/><Relationship Id="rId52" Type="http://schemas.openxmlformats.org/officeDocument/2006/relationships/hyperlink" Target="http://purl.obolibrary.org/obo/NCIT_C164385" TargetMode="External"/><Relationship Id="rId60" Type="http://schemas.openxmlformats.org/officeDocument/2006/relationships/hyperlink" Target="http://aims.fao.org/aos/agrovoc/c_16208" TargetMode="External"/><Relationship Id="rId65" Type="http://schemas.openxmlformats.org/officeDocument/2006/relationships/hyperlink" Target="http://aims.fao.org/aos/agrovoc/c_16208" TargetMode="External"/><Relationship Id="rId73" Type="http://schemas.openxmlformats.org/officeDocument/2006/relationships/hyperlink" Target="http://purl.obolibrary.org/obo/CHEBI_33287" TargetMode="External"/><Relationship Id="rId78" Type="http://schemas.openxmlformats.org/officeDocument/2006/relationships/printerSettings" Target="../printerSettings/printerSettings2.bin"/><Relationship Id="rId4" Type="http://schemas.openxmlformats.org/officeDocument/2006/relationships/hyperlink" Target="http://aims.fao.org/aos/agrovoc/c_1972" TargetMode="External"/><Relationship Id="rId9" Type="http://schemas.openxmlformats.org/officeDocument/2006/relationships/hyperlink" Target="https://doi.org/10.1111/j.1475-2743.2004.tb00379.x" TargetMode="External"/><Relationship Id="rId14" Type="http://schemas.openxmlformats.org/officeDocument/2006/relationships/hyperlink" Target="https://doi.org/10.1111/j.1475-2743.2004.tb00379.x" TargetMode="External"/><Relationship Id="rId22" Type="http://schemas.openxmlformats.org/officeDocument/2006/relationships/hyperlink" Target="https://doi.org/10.1111/j.1475-2743.2004.tb00379.x" TargetMode="External"/><Relationship Id="rId27" Type="http://schemas.openxmlformats.org/officeDocument/2006/relationships/hyperlink" Target="https://doi.org/10.1111/j.1475-2743.2004.tb00379.x" TargetMode="External"/><Relationship Id="rId30" Type="http://schemas.openxmlformats.org/officeDocument/2006/relationships/hyperlink" Target="https://schema.org/Date" TargetMode="External"/><Relationship Id="rId35" Type="http://schemas.openxmlformats.org/officeDocument/2006/relationships/hyperlink" Target="https://doi.org/10.1111/j.1475-2743.2004.tb00379.x" TargetMode="External"/><Relationship Id="rId43" Type="http://schemas.openxmlformats.org/officeDocument/2006/relationships/hyperlink" Target="http://aims.fao.org/aos/agrovoc/c_10176"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64" Type="http://schemas.openxmlformats.org/officeDocument/2006/relationships/hyperlink" Target="http://aims.fao.org/aos/agrovoc/c_16208" TargetMode="External"/><Relationship Id="rId69" Type="http://schemas.openxmlformats.org/officeDocument/2006/relationships/hyperlink" Target="http://purl.obolibrary.org/obo/AGRO_00010009" TargetMode="External"/><Relationship Id="rId77" Type="http://schemas.openxmlformats.org/officeDocument/2006/relationships/hyperlink" Target="http://purl.obolibrary.org/obo/CHEBI_33287" TargetMode="External"/><Relationship Id="rId8" Type="http://schemas.openxmlformats.org/officeDocument/2006/relationships/hyperlink" Target="http://purl.obolibrary.org/obo/STATO_0000448" TargetMode="External"/><Relationship Id="rId51" Type="http://schemas.openxmlformats.org/officeDocument/2006/relationships/hyperlink" Target="https://schema.org/identifier" TargetMode="External"/><Relationship Id="rId72" Type="http://schemas.openxmlformats.org/officeDocument/2006/relationships/hyperlink" Target="http://purl.obolibrary.org/obo/CHEBI_33287" TargetMode="External"/><Relationship Id="rId3" Type="http://schemas.openxmlformats.org/officeDocument/2006/relationships/hyperlink" Target="http://purl.obolibrary.org/obo/STATO_0000447" TargetMode="External"/><Relationship Id="rId12" Type="http://schemas.openxmlformats.org/officeDocument/2006/relationships/hyperlink" Target="https://doi.org/10.1111/j.1475-2743.2004.tb00379.x" TargetMode="External"/><Relationship Id="rId17" Type="http://schemas.openxmlformats.org/officeDocument/2006/relationships/hyperlink" Target="https://doi.org/10.1111/j.1475-2743.2004.tb00379.x" TargetMode="External"/><Relationship Id="rId25" Type="http://schemas.openxmlformats.org/officeDocument/2006/relationships/hyperlink" Target="https://schema.org/identifier" TargetMode="External"/><Relationship Id="rId33" Type="http://schemas.openxmlformats.org/officeDocument/2006/relationships/hyperlink" Target="https://doi.org/10.1111/j.1475-2743.2004.tb00379.x" TargetMode="External"/><Relationship Id="rId38" Type="http://schemas.openxmlformats.org/officeDocument/2006/relationships/hyperlink" Target="https://doi.org/10.1111/j.1475-2743.2004.tb00379.x" TargetMode="External"/><Relationship Id="rId46" Type="http://schemas.openxmlformats.org/officeDocument/2006/relationships/hyperlink" Target="http://aims.fao.org/aos/agrovoc/c_29464" TargetMode="External"/><Relationship Id="rId59" Type="http://schemas.openxmlformats.org/officeDocument/2006/relationships/hyperlink" Target="http://purl.obolibrary.org/obo/AGRO_00000005" TargetMode="External"/><Relationship Id="rId67" Type="http://schemas.openxmlformats.org/officeDocument/2006/relationships/hyperlink" Target="http://purl.obolibrary.org/obo/AGRO_00010009" TargetMode="External"/><Relationship Id="rId20" Type="http://schemas.openxmlformats.org/officeDocument/2006/relationships/hyperlink" Target="https://doi.org/10.1111/j.1475-2743.2004.tb00379.x" TargetMode="External"/><Relationship Id="rId41" Type="http://schemas.openxmlformats.org/officeDocument/2006/relationships/hyperlink" Target="http://aims.fao.org/aos/agrovoc/c_10176" TargetMode="External"/><Relationship Id="rId54" Type="http://schemas.openxmlformats.org/officeDocument/2006/relationships/hyperlink" Target="https://schema.org/name" TargetMode="External"/><Relationship Id="rId62" Type="http://schemas.openxmlformats.org/officeDocument/2006/relationships/hyperlink" Target="http://aims.fao.org/aos/agrovoc/c_16208" TargetMode="External"/><Relationship Id="rId70" Type="http://schemas.openxmlformats.org/officeDocument/2006/relationships/hyperlink" Target="http://purl.obolibrary.org/obo/AGRO_00010009" TargetMode="External"/><Relationship Id="rId75" Type="http://schemas.openxmlformats.org/officeDocument/2006/relationships/hyperlink" Target="http://purl.obolibrary.org/obo/CHEBI_33287" TargetMode="External"/><Relationship Id="rId1" Type="http://schemas.openxmlformats.org/officeDocument/2006/relationships/hyperlink" Target="https://schema.org/description" TargetMode="External"/><Relationship Id="rId6" Type="http://schemas.openxmlformats.org/officeDocument/2006/relationships/hyperlink" Target="https://schema.org/na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aims.fao.org/aos/agrovoc/c_823" TargetMode="External"/><Relationship Id="rId2" Type="http://schemas.openxmlformats.org/officeDocument/2006/relationships/hyperlink" Target="http://aims.fao.org/aos/agrovoc/c_823" TargetMode="External"/><Relationship Id="rId1" Type="http://schemas.openxmlformats.org/officeDocument/2006/relationships/hyperlink" Target="http://aims.fao.org/aos/agrovoc/c_8412" TargetMode="External"/><Relationship Id="rId6" Type="http://schemas.openxmlformats.org/officeDocument/2006/relationships/hyperlink" Target="https://aims.fao.org/aos/agrovoc/c_13551" TargetMode="External"/><Relationship Id="rId5" Type="http://schemas.openxmlformats.org/officeDocument/2006/relationships/hyperlink" Target="http://aims.fao.org/aos/agrovoc/c_7499" TargetMode="External"/><Relationship Id="rId4" Type="http://schemas.openxmlformats.org/officeDocument/2006/relationships/hyperlink" Target="http://aims.fao.org/aos/agrovoc/c_457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2D0E2-0738-455E-836F-0D2FE5D95B6A}">
  <dimension ref="A1:C31"/>
  <sheetViews>
    <sheetView tabSelected="1" workbookViewId="0">
      <selection activeCell="A2" sqref="A2"/>
    </sheetView>
  </sheetViews>
  <sheetFormatPr defaultRowHeight="15" x14ac:dyDescent="0.25"/>
  <cols>
    <col min="1" max="1" width="32.5703125" style="16" customWidth="1"/>
    <col min="2" max="2" width="55.85546875" customWidth="1"/>
    <col min="3" max="3" width="91.140625" customWidth="1"/>
  </cols>
  <sheetData>
    <row r="1" spans="1:3" ht="31.5" customHeight="1" x14ac:dyDescent="0.25">
      <c r="A1" s="10"/>
      <c r="B1" s="11"/>
      <c r="C1" s="11"/>
    </row>
    <row r="2" spans="1:3" ht="80.099999999999994" customHeight="1" x14ac:dyDescent="0.25">
      <c r="A2" s="12" t="s">
        <v>356</v>
      </c>
      <c r="B2" s="44" t="s">
        <v>119</v>
      </c>
      <c r="C2" s="13"/>
    </row>
    <row r="3" spans="1:3" ht="18.75" x14ac:dyDescent="0.3">
      <c r="A3" s="14" t="s">
        <v>29</v>
      </c>
      <c r="B3" s="14" t="s">
        <v>142</v>
      </c>
      <c r="C3" s="13"/>
    </row>
    <row r="4" spans="1:3" ht="18.75" x14ac:dyDescent="0.25">
      <c r="A4" s="15" t="s">
        <v>30</v>
      </c>
      <c r="B4" s="1" t="s">
        <v>349</v>
      </c>
      <c r="C4" s="13"/>
    </row>
    <row r="5" spans="1:3" ht="14.45" customHeight="1" x14ac:dyDescent="0.3">
      <c r="B5" s="17"/>
      <c r="C5" s="13"/>
    </row>
    <row r="6" spans="1:3" x14ac:dyDescent="0.25">
      <c r="B6" s="16" t="s">
        <v>31</v>
      </c>
      <c r="C6" s="13"/>
    </row>
    <row r="7" spans="1:3" x14ac:dyDescent="0.25">
      <c r="B7" s="18" t="s">
        <v>32</v>
      </c>
      <c r="C7" s="13"/>
    </row>
    <row r="8" spans="1:3" x14ac:dyDescent="0.25">
      <c r="B8" s="18"/>
      <c r="C8" s="13"/>
    </row>
    <row r="9" spans="1:3" x14ac:dyDescent="0.25">
      <c r="B9" s="16" t="s">
        <v>33</v>
      </c>
      <c r="C9" s="13"/>
    </row>
    <row r="10" spans="1:3" x14ac:dyDescent="0.25">
      <c r="B10" s="16" t="s">
        <v>34</v>
      </c>
      <c r="C10" s="13"/>
    </row>
    <row r="11" spans="1:3" x14ac:dyDescent="0.25">
      <c r="B11" s="16" t="s">
        <v>35</v>
      </c>
      <c r="C11" s="13"/>
    </row>
    <row r="13" spans="1:3" ht="23.25" x14ac:dyDescent="0.25">
      <c r="A13" s="19" t="s">
        <v>36</v>
      </c>
    </row>
    <row r="14" spans="1:3" ht="18.75" x14ac:dyDescent="0.25">
      <c r="A14" s="20" t="s">
        <v>37</v>
      </c>
      <c r="B14" s="20" t="s">
        <v>38</v>
      </c>
      <c r="C14" s="20" t="s">
        <v>39</v>
      </c>
    </row>
    <row r="15" spans="1:3" ht="158.44999999999999" customHeight="1" x14ac:dyDescent="0.25">
      <c r="A15" s="21" t="s">
        <v>346</v>
      </c>
      <c r="B15" s="22" t="s">
        <v>347</v>
      </c>
      <c r="C15" s="23" t="s">
        <v>354</v>
      </c>
    </row>
    <row r="16" spans="1:3" x14ac:dyDescent="0.25">
      <c r="A16" s="24" t="s">
        <v>40</v>
      </c>
      <c r="B16" s="25" t="s">
        <v>41</v>
      </c>
      <c r="C16" s="25" t="s">
        <v>42</v>
      </c>
    </row>
    <row r="17" spans="1:3" x14ac:dyDescent="0.25">
      <c r="A17" s="26" t="s">
        <v>114</v>
      </c>
      <c r="B17" s="23" t="s">
        <v>115</v>
      </c>
      <c r="C17" s="23" t="s">
        <v>116</v>
      </c>
    </row>
    <row r="18" spans="1:3" x14ac:dyDescent="0.25">
      <c r="A18" s="26" t="s">
        <v>270</v>
      </c>
      <c r="B18" s="23" t="s">
        <v>117</v>
      </c>
      <c r="C18" s="23" t="s">
        <v>280</v>
      </c>
    </row>
    <row r="19" spans="1:3" x14ac:dyDescent="0.25">
      <c r="A19" s="26" t="s">
        <v>43</v>
      </c>
      <c r="B19" s="23" t="s">
        <v>44</v>
      </c>
      <c r="C19" s="23" t="s">
        <v>118</v>
      </c>
    </row>
    <row r="20" spans="1:3" x14ac:dyDescent="0.25">
      <c r="A20" s="27"/>
      <c r="B20" s="28"/>
      <c r="C20" s="28"/>
    </row>
    <row r="21" spans="1:3" ht="23.25" x14ac:dyDescent="0.25">
      <c r="A21" s="19" t="s">
        <v>45</v>
      </c>
      <c r="B21" s="9"/>
    </row>
    <row r="22" spans="1:3" x14ac:dyDescent="0.25">
      <c r="A22" s="29" t="s">
        <v>46</v>
      </c>
      <c r="B22" s="30" t="s">
        <v>47</v>
      </c>
      <c r="C22" s="31"/>
    </row>
    <row r="23" spans="1:3" ht="30.6" customHeight="1" x14ac:dyDescent="0.25">
      <c r="A23" s="29" t="s">
        <v>48</v>
      </c>
      <c r="B23" s="32" t="s">
        <v>49</v>
      </c>
      <c r="C23" s="33"/>
    </row>
    <row r="24" spans="1:3" ht="30.6" customHeight="1" x14ac:dyDescent="0.25">
      <c r="A24" s="34" t="s">
        <v>50</v>
      </c>
      <c r="B24" s="50" t="s">
        <v>260</v>
      </c>
      <c r="C24" s="51"/>
    </row>
    <row r="25" spans="1:3" ht="48" customHeight="1" x14ac:dyDescent="0.25">
      <c r="A25" s="35" t="s">
        <v>51</v>
      </c>
      <c r="B25" s="52" t="s">
        <v>52</v>
      </c>
      <c r="C25" s="52"/>
    </row>
    <row r="26" spans="1:3" ht="30.6" customHeight="1" x14ac:dyDescent="0.25"/>
    <row r="27" spans="1:3" ht="30.6" customHeight="1" x14ac:dyDescent="0.25">
      <c r="A27" s="19" t="s">
        <v>53</v>
      </c>
    </row>
    <row r="28" spans="1:3" ht="30.6" customHeight="1" x14ac:dyDescent="0.25">
      <c r="A28" s="20" t="s">
        <v>54</v>
      </c>
      <c r="B28" s="20" t="s">
        <v>55</v>
      </c>
      <c r="C28" s="20" t="s">
        <v>56</v>
      </c>
    </row>
    <row r="29" spans="1:3" x14ac:dyDescent="0.25">
      <c r="A29" s="49" t="s">
        <v>143</v>
      </c>
      <c r="B29" s="9" t="s">
        <v>144</v>
      </c>
      <c r="C29" s="49" t="s">
        <v>348</v>
      </c>
    </row>
    <row r="30" spans="1:3" x14ac:dyDescent="0.25">
      <c r="A30" s="16" t="s">
        <v>351</v>
      </c>
      <c r="B30" s="9" t="s">
        <v>352</v>
      </c>
      <c r="C30" t="s">
        <v>353</v>
      </c>
    </row>
    <row r="31" spans="1:3" ht="36.950000000000003" customHeight="1" x14ac:dyDescent="0.25">
      <c r="A31" s="10"/>
      <c r="B31" s="11"/>
      <c r="C31" s="11"/>
    </row>
  </sheetData>
  <mergeCells count="2">
    <mergeCell ref="B24:C24"/>
    <mergeCell ref="B25:C25"/>
  </mergeCells>
  <hyperlinks>
    <hyperlink ref="B2" r:id="rId1" xr:uid="{E379D6CE-5552-4944-94EB-CADA7C7F3EC5}"/>
    <hyperlink ref="B22:C22" r:id="rId2" display="Rothamsted Research" xr:uid="{D621B7C6-6C10-4CFE-895A-F1D2EAC4B9C5}"/>
    <hyperlink ref="B7" r:id="rId3" xr:uid="{38D50F8F-7741-4944-928F-D96529315997}"/>
    <hyperlink ref="B29" r:id="rId4" display="https://doi.org/10.1111/j.1475-2743.2004.tb00379.x" xr:uid="{71F51B37-6D73-476E-91B5-3485810DF7B2}"/>
    <hyperlink ref="B30" r:id="rId5" display="https://doi.org/10.1111/j.1475-2743.1998.tb00636.x" xr:uid="{1175DAD9-1135-418A-9B32-FE1F9FBECA2D}"/>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7A333-2661-4E79-B9DE-13EC84F22FA7}">
  <dimension ref="A1:K68"/>
  <sheetViews>
    <sheetView workbookViewId="0">
      <pane xSplit="1" ySplit="1" topLeftCell="B2" activePane="bottomRight" state="frozen"/>
      <selection pane="topRight" activeCell="B1" sqref="B1"/>
      <selection pane="bottomLeft" activeCell="A2" sqref="A2"/>
      <selection pane="bottomRight" activeCell="G7" sqref="G7"/>
    </sheetView>
  </sheetViews>
  <sheetFormatPr defaultRowHeight="15" x14ac:dyDescent="0.25"/>
  <cols>
    <col min="1" max="1" width="26.140625" customWidth="1"/>
    <col min="2" max="2" width="24.42578125" customWidth="1"/>
    <col min="3" max="3" width="26.5703125" customWidth="1"/>
    <col min="4" max="4" width="8.85546875" customWidth="1"/>
    <col min="5" max="5" width="45.42578125" customWidth="1"/>
    <col min="6" max="6" width="13.5703125" customWidth="1"/>
    <col min="7" max="7" width="29.85546875" customWidth="1"/>
    <col min="8" max="8" width="13.42578125" bestFit="1" customWidth="1"/>
    <col min="9" max="9" width="35.85546875" customWidth="1"/>
    <col min="10" max="10" width="112.140625" customWidth="1"/>
  </cols>
  <sheetData>
    <row r="1" spans="1:11" x14ac:dyDescent="0.25">
      <c r="A1" s="36" t="s">
        <v>57</v>
      </c>
      <c r="B1" s="36" t="s">
        <v>58</v>
      </c>
      <c r="C1" s="36" t="s">
        <v>59</v>
      </c>
      <c r="D1" s="36" t="s">
        <v>60</v>
      </c>
      <c r="E1" s="36" t="s">
        <v>61</v>
      </c>
      <c r="F1" s="36" t="s">
        <v>62</v>
      </c>
      <c r="G1" s="36" t="s">
        <v>63</v>
      </c>
      <c r="H1" s="36" t="s">
        <v>64</v>
      </c>
      <c r="I1" s="36" t="s">
        <v>65</v>
      </c>
      <c r="J1" s="36" t="s">
        <v>56</v>
      </c>
      <c r="K1" s="36" t="s">
        <v>66</v>
      </c>
    </row>
    <row r="2" spans="1:11" x14ac:dyDescent="0.25">
      <c r="A2" s="36" t="s">
        <v>346</v>
      </c>
      <c r="B2" t="s">
        <v>75</v>
      </c>
      <c r="C2" s="36" t="s">
        <v>76</v>
      </c>
      <c r="D2" s="36" t="s">
        <v>77</v>
      </c>
      <c r="E2" s="9" t="s">
        <v>78</v>
      </c>
      <c r="F2" s="36"/>
      <c r="G2" s="36"/>
      <c r="H2" s="36"/>
      <c r="I2" s="36"/>
      <c r="J2" s="36" t="s">
        <v>79</v>
      </c>
      <c r="K2" s="9" t="s">
        <v>144</v>
      </c>
    </row>
    <row r="3" spans="1:11" x14ac:dyDescent="0.25">
      <c r="A3" s="36" t="s">
        <v>346</v>
      </c>
      <c r="B3" t="s">
        <v>0</v>
      </c>
      <c r="C3" s="36" t="s">
        <v>68</v>
      </c>
      <c r="D3" s="36" t="s">
        <v>67</v>
      </c>
      <c r="E3" s="37" t="s">
        <v>69</v>
      </c>
      <c r="F3" s="36"/>
      <c r="G3" s="36"/>
      <c r="H3" s="36"/>
      <c r="I3" s="36"/>
      <c r="J3" t="s">
        <v>153</v>
      </c>
      <c r="K3" s="9" t="s">
        <v>144</v>
      </c>
    </row>
    <row r="4" spans="1:11" x14ac:dyDescent="0.25">
      <c r="A4" s="36" t="s">
        <v>346</v>
      </c>
      <c r="B4" t="s">
        <v>72</v>
      </c>
      <c r="C4" s="36" t="s">
        <v>73</v>
      </c>
      <c r="D4" s="36" t="s">
        <v>67</v>
      </c>
      <c r="E4" s="38" t="s">
        <v>74</v>
      </c>
      <c r="F4" s="36"/>
      <c r="G4" s="36"/>
      <c r="H4" s="36"/>
      <c r="I4" s="36"/>
      <c r="J4" s="36" t="s">
        <v>227</v>
      </c>
      <c r="K4" s="36"/>
    </row>
    <row r="5" spans="1:11" x14ac:dyDescent="0.25">
      <c r="A5" s="36" t="s">
        <v>346</v>
      </c>
      <c r="B5" t="s">
        <v>1</v>
      </c>
      <c r="C5" s="36" t="s">
        <v>70</v>
      </c>
      <c r="D5" s="36" t="s">
        <v>67</v>
      </c>
      <c r="E5" s="38" t="s">
        <v>71</v>
      </c>
      <c r="F5" s="36"/>
      <c r="G5" s="36"/>
      <c r="H5" s="36"/>
      <c r="J5" s="36" t="s">
        <v>179</v>
      </c>
      <c r="K5" s="9" t="s">
        <v>144</v>
      </c>
    </row>
    <row r="6" spans="1:11" x14ac:dyDescent="0.25">
      <c r="A6" s="36" t="s">
        <v>346</v>
      </c>
      <c r="B6" t="s">
        <v>2</v>
      </c>
      <c r="C6" s="36" t="s">
        <v>141</v>
      </c>
      <c r="D6" s="36" t="s">
        <v>67</v>
      </c>
      <c r="E6" s="9" t="s">
        <v>223</v>
      </c>
      <c r="F6" s="36"/>
      <c r="G6" s="36"/>
      <c r="H6" s="36"/>
      <c r="J6" s="36" t="s">
        <v>180</v>
      </c>
      <c r="K6" s="9" t="s">
        <v>144</v>
      </c>
    </row>
    <row r="7" spans="1:11" x14ac:dyDescent="0.25">
      <c r="A7" s="36" t="s">
        <v>346</v>
      </c>
      <c r="B7" t="s">
        <v>176</v>
      </c>
      <c r="C7" s="36" t="s">
        <v>139</v>
      </c>
      <c r="D7" s="36" t="s">
        <v>67</v>
      </c>
      <c r="E7" s="9" t="s">
        <v>223</v>
      </c>
      <c r="I7" t="s">
        <v>192</v>
      </c>
      <c r="J7" s="36" t="s">
        <v>193</v>
      </c>
      <c r="K7" s="9" t="s">
        <v>144</v>
      </c>
    </row>
    <row r="8" spans="1:11" x14ac:dyDescent="0.25">
      <c r="A8" s="36" t="s">
        <v>346</v>
      </c>
      <c r="B8" t="s">
        <v>133</v>
      </c>
      <c r="C8" s="36" t="s">
        <v>140</v>
      </c>
      <c r="D8" s="36" t="s">
        <v>67</v>
      </c>
      <c r="E8" s="9" t="s">
        <v>223</v>
      </c>
      <c r="I8" t="s">
        <v>294</v>
      </c>
      <c r="J8" s="36" t="s">
        <v>295</v>
      </c>
      <c r="K8" s="9" t="s">
        <v>144</v>
      </c>
    </row>
    <row r="9" spans="1:11" x14ac:dyDescent="0.25">
      <c r="A9" s="36" t="s">
        <v>346</v>
      </c>
      <c r="B9" s="1" t="s">
        <v>290</v>
      </c>
      <c r="C9" s="36" t="s">
        <v>293</v>
      </c>
      <c r="D9" s="36" t="s">
        <v>67</v>
      </c>
      <c r="E9" s="9" t="s">
        <v>296</v>
      </c>
      <c r="J9" s="36" t="s">
        <v>297</v>
      </c>
      <c r="K9" s="9" t="s">
        <v>144</v>
      </c>
    </row>
    <row r="10" spans="1:11" ht="17.25" x14ac:dyDescent="0.25">
      <c r="A10" s="36" t="s">
        <v>346</v>
      </c>
      <c r="B10" t="s">
        <v>283</v>
      </c>
      <c r="C10" s="36" t="s">
        <v>284</v>
      </c>
      <c r="D10" s="36" t="s">
        <v>83</v>
      </c>
      <c r="E10" s="9" t="s">
        <v>285</v>
      </c>
      <c r="G10" t="s">
        <v>282</v>
      </c>
      <c r="J10" s="36" t="s">
        <v>281</v>
      </c>
      <c r="K10" s="9"/>
    </row>
    <row r="11" spans="1:11" x14ac:dyDescent="0.25">
      <c r="A11" s="36" t="s">
        <v>346</v>
      </c>
      <c r="B11" s="39" t="s">
        <v>80</v>
      </c>
      <c r="C11" s="36" t="s">
        <v>345</v>
      </c>
      <c r="D11" s="36" t="s">
        <v>67</v>
      </c>
      <c r="E11" s="9" t="s">
        <v>81</v>
      </c>
      <c r="F11" s="36"/>
      <c r="G11" s="36"/>
      <c r="H11" s="36"/>
      <c r="I11" s="36" t="s">
        <v>82</v>
      </c>
      <c r="J11" s="36" t="s">
        <v>194</v>
      </c>
      <c r="K11" s="9" t="s">
        <v>144</v>
      </c>
    </row>
    <row r="12" spans="1:11" x14ac:dyDescent="0.25">
      <c r="A12" s="36" t="s">
        <v>346</v>
      </c>
      <c r="B12" s="39" t="s">
        <v>236</v>
      </c>
      <c r="C12" s="36" t="s">
        <v>247</v>
      </c>
      <c r="D12" s="36" t="s">
        <v>67</v>
      </c>
      <c r="E12" s="9" t="s">
        <v>248</v>
      </c>
      <c r="F12" s="36"/>
      <c r="G12" s="36"/>
      <c r="H12" s="36"/>
      <c r="I12" s="36"/>
      <c r="J12" s="36" t="s">
        <v>249</v>
      </c>
      <c r="K12" s="9"/>
    </row>
    <row r="13" spans="1:11" x14ac:dyDescent="0.25">
      <c r="A13" s="36" t="s">
        <v>346</v>
      </c>
      <c r="B13" t="s">
        <v>261</v>
      </c>
      <c r="C13" s="36" t="s">
        <v>300</v>
      </c>
      <c r="D13" s="36" t="s">
        <v>149</v>
      </c>
      <c r="E13" s="9" t="s">
        <v>221</v>
      </c>
      <c r="F13" s="36" t="s">
        <v>150</v>
      </c>
      <c r="G13" s="36"/>
      <c r="H13" s="36"/>
      <c r="I13" s="36"/>
      <c r="J13" s="36" t="s">
        <v>317</v>
      </c>
      <c r="K13" s="9"/>
    </row>
    <row r="14" spans="1:11" ht="17.25" x14ac:dyDescent="0.25">
      <c r="A14" s="36" t="s">
        <v>346</v>
      </c>
      <c r="B14" t="s">
        <v>335</v>
      </c>
      <c r="C14" s="36" t="s">
        <v>298</v>
      </c>
      <c r="D14" s="36" t="s">
        <v>83</v>
      </c>
      <c r="E14" s="9" t="s">
        <v>334</v>
      </c>
      <c r="F14" s="36"/>
      <c r="G14" s="48" t="s">
        <v>342</v>
      </c>
      <c r="H14" s="36"/>
      <c r="I14" s="36"/>
      <c r="J14" s="36" t="s">
        <v>333</v>
      </c>
      <c r="K14" s="9"/>
    </row>
    <row r="15" spans="1:11" ht="18" x14ac:dyDescent="0.35">
      <c r="A15" s="36" t="s">
        <v>346</v>
      </c>
      <c r="B15" t="s">
        <v>263</v>
      </c>
      <c r="C15" s="36" t="s">
        <v>299</v>
      </c>
      <c r="D15" s="36" t="s">
        <v>67</v>
      </c>
      <c r="E15" s="9" t="s">
        <v>341</v>
      </c>
      <c r="J15" s="36" t="s">
        <v>326</v>
      </c>
    </row>
    <row r="16" spans="1:11" x14ac:dyDescent="0.25">
      <c r="A16" s="36" t="s">
        <v>346</v>
      </c>
      <c r="B16" t="s">
        <v>262</v>
      </c>
      <c r="C16" s="36" t="s">
        <v>301</v>
      </c>
      <c r="D16" s="36" t="s">
        <v>149</v>
      </c>
      <c r="E16" s="9" t="s">
        <v>221</v>
      </c>
      <c r="F16" s="36" t="s">
        <v>150</v>
      </c>
      <c r="J16" s="36" t="s">
        <v>316</v>
      </c>
    </row>
    <row r="17" spans="1:11" ht="17.25" x14ac:dyDescent="0.25">
      <c r="A17" s="36" t="s">
        <v>346</v>
      </c>
      <c r="B17" t="s">
        <v>336</v>
      </c>
      <c r="C17" s="36" t="s">
        <v>302</v>
      </c>
      <c r="D17" s="36" t="s">
        <v>83</v>
      </c>
      <c r="E17" s="9" t="s">
        <v>334</v>
      </c>
      <c r="F17" s="36"/>
      <c r="G17" s="48" t="s">
        <v>342</v>
      </c>
      <c r="H17" s="36"/>
      <c r="I17" s="36"/>
      <c r="J17" s="36" t="s">
        <v>324</v>
      </c>
      <c r="K17" s="9"/>
    </row>
    <row r="18" spans="1:11" x14ac:dyDescent="0.25">
      <c r="A18" s="36" t="s">
        <v>346</v>
      </c>
      <c r="B18" t="s">
        <v>264</v>
      </c>
      <c r="C18" s="36" t="s">
        <v>313</v>
      </c>
      <c r="D18" s="36" t="s">
        <v>67</v>
      </c>
      <c r="E18" s="9" t="s">
        <v>341</v>
      </c>
      <c r="F18" s="36"/>
      <c r="G18" s="46"/>
      <c r="H18" s="36"/>
      <c r="I18" s="36"/>
      <c r="J18" s="36" t="s">
        <v>322</v>
      </c>
      <c r="K18" s="9"/>
    </row>
    <row r="19" spans="1:11" x14ac:dyDescent="0.25">
      <c r="A19" s="36" t="s">
        <v>346</v>
      </c>
      <c r="B19" t="s">
        <v>267</v>
      </c>
      <c r="C19" s="36" t="s">
        <v>303</v>
      </c>
      <c r="D19" s="36" t="s">
        <v>149</v>
      </c>
      <c r="E19" s="9" t="s">
        <v>221</v>
      </c>
      <c r="F19" s="36" t="s">
        <v>150</v>
      </c>
      <c r="G19" s="46"/>
      <c r="H19" s="36"/>
      <c r="I19" s="36"/>
      <c r="J19" s="36" t="s">
        <v>318</v>
      </c>
      <c r="K19" s="9"/>
    </row>
    <row r="20" spans="1:11" ht="17.25" x14ac:dyDescent="0.25">
      <c r="A20" s="36" t="s">
        <v>346</v>
      </c>
      <c r="B20" t="s">
        <v>337</v>
      </c>
      <c r="C20" s="36" t="s">
        <v>304</v>
      </c>
      <c r="D20" s="36" t="s">
        <v>83</v>
      </c>
      <c r="E20" s="9" t="s">
        <v>334</v>
      </c>
      <c r="F20" s="36"/>
      <c r="G20" s="48" t="s">
        <v>343</v>
      </c>
      <c r="H20" s="36"/>
      <c r="I20" s="36"/>
      <c r="J20" s="36" t="s">
        <v>323</v>
      </c>
      <c r="K20" s="9"/>
    </row>
    <row r="21" spans="1:11" ht="18" x14ac:dyDescent="0.35">
      <c r="A21" s="36" t="s">
        <v>346</v>
      </c>
      <c r="B21" t="s">
        <v>268</v>
      </c>
      <c r="C21" s="36" t="s">
        <v>315</v>
      </c>
      <c r="D21" s="36" t="s">
        <v>67</v>
      </c>
      <c r="E21" s="9" t="s">
        <v>341</v>
      </c>
      <c r="F21" s="36"/>
      <c r="G21" s="46"/>
      <c r="H21" s="36"/>
      <c r="I21" s="36"/>
      <c r="J21" s="36" t="s">
        <v>325</v>
      </c>
      <c r="K21" s="9"/>
    </row>
    <row r="22" spans="1:11" x14ac:dyDescent="0.25">
      <c r="A22" s="36" t="s">
        <v>346</v>
      </c>
      <c r="B22" t="s">
        <v>271</v>
      </c>
      <c r="C22" s="36" t="s">
        <v>305</v>
      </c>
      <c r="D22" s="36" t="s">
        <v>149</v>
      </c>
      <c r="E22" s="9" t="s">
        <v>221</v>
      </c>
      <c r="F22" s="36" t="s">
        <v>150</v>
      </c>
      <c r="G22" s="46"/>
      <c r="H22" s="36"/>
      <c r="I22" s="36"/>
      <c r="J22" s="36" t="s">
        <v>319</v>
      </c>
      <c r="K22" s="9"/>
    </row>
    <row r="23" spans="1:11" ht="17.25" x14ac:dyDescent="0.25">
      <c r="A23" s="36" t="s">
        <v>346</v>
      </c>
      <c r="B23" t="s">
        <v>338</v>
      </c>
      <c r="C23" s="36" t="s">
        <v>306</v>
      </c>
      <c r="D23" s="36" t="s">
        <v>83</v>
      </c>
      <c r="E23" s="9" t="s">
        <v>334</v>
      </c>
      <c r="F23" s="36"/>
      <c r="G23" s="48" t="s">
        <v>343</v>
      </c>
      <c r="H23" s="36"/>
      <c r="I23" s="36"/>
      <c r="J23" s="36" t="s">
        <v>328</v>
      </c>
      <c r="K23" s="9"/>
    </row>
    <row r="24" spans="1:11" ht="18" x14ac:dyDescent="0.35">
      <c r="A24" s="36" t="s">
        <v>346</v>
      </c>
      <c r="B24" t="s">
        <v>272</v>
      </c>
      <c r="C24" s="36" t="s">
        <v>314</v>
      </c>
      <c r="D24" s="36" t="s">
        <v>67</v>
      </c>
      <c r="E24" s="9" t="s">
        <v>341</v>
      </c>
      <c r="F24" s="36"/>
      <c r="G24" s="46"/>
      <c r="H24" s="36"/>
      <c r="I24" s="36"/>
      <c r="J24" s="36" t="s">
        <v>327</v>
      </c>
      <c r="K24" s="9"/>
    </row>
    <row r="25" spans="1:11" x14ac:dyDescent="0.25">
      <c r="A25" s="36" t="s">
        <v>346</v>
      </c>
      <c r="B25" t="s">
        <v>273</v>
      </c>
      <c r="C25" s="36" t="s">
        <v>307</v>
      </c>
      <c r="D25" s="36" t="s">
        <v>149</v>
      </c>
      <c r="E25" s="9" t="s">
        <v>221</v>
      </c>
      <c r="F25" s="36" t="s">
        <v>150</v>
      </c>
      <c r="G25" s="46"/>
      <c r="H25" s="36"/>
      <c r="I25" s="36"/>
      <c r="J25" s="36" t="s">
        <v>320</v>
      </c>
      <c r="K25" s="9"/>
    </row>
    <row r="26" spans="1:11" ht="17.25" x14ac:dyDescent="0.25">
      <c r="A26" s="36" t="s">
        <v>346</v>
      </c>
      <c r="B26" t="s">
        <v>339</v>
      </c>
      <c r="C26" s="36" t="s">
        <v>308</v>
      </c>
      <c r="D26" s="36" t="s">
        <v>83</v>
      </c>
      <c r="E26" s="9" t="s">
        <v>334</v>
      </c>
      <c r="F26" s="36"/>
      <c r="G26" s="48" t="s">
        <v>344</v>
      </c>
      <c r="H26" s="36"/>
      <c r="I26" s="36"/>
      <c r="J26" s="36" t="s">
        <v>329</v>
      </c>
      <c r="K26" s="9"/>
    </row>
    <row r="27" spans="1:11" ht="18" x14ac:dyDescent="0.35">
      <c r="A27" s="36" t="s">
        <v>346</v>
      </c>
      <c r="B27" t="s">
        <v>274</v>
      </c>
      <c r="C27" s="36" t="s">
        <v>311</v>
      </c>
      <c r="D27" s="36" t="s">
        <v>67</v>
      </c>
      <c r="E27" s="9" t="s">
        <v>341</v>
      </c>
      <c r="F27" s="36"/>
      <c r="G27" s="46"/>
      <c r="H27" s="36"/>
      <c r="I27" s="36"/>
      <c r="J27" s="36" t="s">
        <v>331</v>
      </c>
      <c r="K27" s="9"/>
    </row>
    <row r="28" spans="1:11" x14ac:dyDescent="0.25">
      <c r="A28" s="36" t="s">
        <v>346</v>
      </c>
      <c r="B28" t="s">
        <v>275</v>
      </c>
      <c r="C28" s="36" t="s">
        <v>309</v>
      </c>
      <c r="D28" s="36" t="s">
        <v>149</v>
      </c>
      <c r="E28" s="9" t="s">
        <v>221</v>
      </c>
      <c r="F28" s="36" t="s">
        <v>150</v>
      </c>
      <c r="G28" s="46"/>
      <c r="H28" s="36"/>
      <c r="I28" s="36"/>
      <c r="J28" s="36" t="s">
        <v>321</v>
      </c>
      <c r="K28" s="9"/>
    </row>
    <row r="29" spans="1:11" ht="17.25" x14ac:dyDescent="0.25">
      <c r="A29" s="36" t="s">
        <v>346</v>
      </c>
      <c r="B29" t="s">
        <v>340</v>
      </c>
      <c r="C29" s="36" t="s">
        <v>310</v>
      </c>
      <c r="D29" s="36" t="s">
        <v>83</v>
      </c>
      <c r="E29" s="9" t="s">
        <v>334</v>
      </c>
      <c r="F29" s="36"/>
      <c r="G29" s="48" t="s">
        <v>344</v>
      </c>
      <c r="H29" s="36"/>
      <c r="I29" s="36"/>
      <c r="J29" s="36" t="s">
        <v>330</v>
      </c>
      <c r="K29" s="9"/>
    </row>
    <row r="30" spans="1:11" ht="18" x14ac:dyDescent="0.35">
      <c r="A30" s="36" t="s">
        <v>346</v>
      </c>
      <c r="B30" t="s">
        <v>276</v>
      </c>
      <c r="C30" s="36" t="s">
        <v>312</v>
      </c>
      <c r="D30" s="36" t="s">
        <v>67</v>
      </c>
      <c r="E30" s="9" t="s">
        <v>341</v>
      </c>
      <c r="F30" s="36"/>
      <c r="G30" s="46"/>
      <c r="H30" s="36"/>
      <c r="I30" s="36"/>
      <c r="J30" s="36" t="s">
        <v>332</v>
      </c>
      <c r="K30" s="9"/>
    </row>
    <row r="31" spans="1:11" x14ac:dyDescent="0.25">
      <c r="A31" s="36" t="s">
        <v>346</v>
      </c>
      <c r="B31" s="39" t="s">
        <v>145</v>
      </c>
      <c r="C31" s="36" t="s">
        <v>201</v>
      </c>
      <c r="D31" s="36" t="s">
        <v>149</v>
      </c>
      <c r="E31" s="9" t="s">
        <v>221</v>
      </c>
      <c r="F31" s="36" t="s">
        <v>150</v>
      </c>
      <c r="G31" s="36"/>
      <c r="H31" s="36"/>
      <c r="I31" s="36"/>
      <c r="J31" s="36" t="s">
        <v>151</v>
      </c>
      <c r="K31" s="9" t="s">
        <v>144</v>
      </c>
    </row>
    <row r="32" spans="1:11" x14ac:dyDescent="0.25">
      <c r="A32" s="36" t="s">
        <v>346</v>
      </c>
      <c r="B32" s="39" t="s">
        <v>146</v>
      </c>
      <c r="C32" s="36" t="s">
        <v>148</v>
      </c>
      <c r="D32" s="36" t="s">
        <v>149</v>
      </c>
      <c r="E32" s="9" t="s">
        <v>222</v>
      </c>
      <c r="F32" s="36" t="s">
        <v>150</v>
      </c>
      <c r="G32" s="36"/>
      <c r="H32" s="36"/>
      <c r="I32" s="36"/>
      <c r="J32" s="36" t="s">
        <v>152</v>
      </c>
      <c r="K32" s="9" t="s">
        <v>144</v>
      </c>
    </row>
    <row r="33" spans="1:11" ht="17.25" x14ac:dyDescent="0.25">
      <c r="A33" s="36" t="s">
        <v>346</v>
      </c>
      <c r="B33" s="41" t="s">
        <v>134</v>
      </c>
      <c r="C33" s="36" t="s">
        <v>202</v>
      </c>
      <c r="D33" s="36" t="s">
        <v>83</v>
      </c>
      <c r="E33" s="9" t="s">
        <v>220</v>
      </c>
      <c r="F33" s="36"/>
      <c r="G33" t="s">
        <v>84</v>
      </c>
      <c r="H33" t="s">
        <v>85</v>
      </c>
      <c r="I33" s="36"/>
      <c r="J33" t="s">
        <v>187</v>
      </c>
      <c r="K33" s="9" t="s">
        <v>144</v>
      </c>
    </row>
    <row r="34" spans="1:11" ht="17.25" x14ac:dyDescent="0.25">
      <c r="A34" s="36" t="s">
        <v>346</v>
      </c>
      <c r="B34" s="41" t="s">
        <v>135</v>
      </c>
      <c r="C34" s="36" t="s">
        <v>203</v>
      </c>
      <c r="D34" s="36" t="s">
        <v>83</v>
      </c>
      <c r="E34" s="9" t="s">
        <v>220</v>
      </c>
      <c r="F34" s="36"/>
      <c r="G34" t="s">
        <v>84</v>
      </c>
      <c r="H34" t="s">
        <v>85</v>
      </c>
      <c r="I34" s="36"/>
      <c r="J34" t="s">
        <v>188</v>
      </c>
      <c r="K34" s="36"/>
    </row>
    <row r="35" spans="1:11" ht="17.25" x14ac:dyDescent="0.25">
      <c r="A35" s="36" t="s">
        <v>346</v>
      </c>
      <c r="B35" s="41" t="s">
        <v>136</v>
      </c>
      <c r="C35" s="36" t="s">
        <v>199</v>
      </c>
      <c r="D35" s="36" t="s">
        <v>83</v>
      </c>
      <c r="E35" s="9" t="s">
        <v>220</v>
      </c>
      <c r="F35" s="36"/>
      <c r="G35" t="s">
        <v>84</v>
      </c>
      <c r="H35" t="s">
        <v>85</v>
      </c>
      <c r="I35" s="36"/>
      <c r="J35" t="s">
        <v>189</v>
      </c>
      <c r="K35" s="36"/>
    </row>
    <row r="36" spans="1:11" x14ac:dyDescent="0.25">
      <c r="A36" s="36" t="s">
        <v>346</v>
      </c>
      <c r="B36" t="s">
        <v>3</v>
      </c>
      <c r="C36" s="36" t="s">
        <v>200</v>
      </c>
      <c r="D36" s="36" t="s">
        <v>83</v>
      </c>
      <c r="E36" s="9"/>
      <c r="F36" s="36"/>
      <c r="G36" s="36" t="s">
        <v>86</v>
      </c>
      <c r="H36" s="36" t="s">
        <v>85</v>
      </c>
      <c r="I36" s="36"/>
      <c r="J36" t="s">
        <v>196</v>
      </c>
      <c r="K36" s="40"/>
    </row>
    <row r="37" spans="1:11" x14ac:dyDescent="0.25">
      <c r="A37" s="36" t="s">
        <v>346</v>
      </c>
      <c r="B37" t="s">
        <v>4</v>
      </c>
      <c r="C37" s="36" t="s">
        <v>137</v>
      </c>
      <c r="D37" s="36" t="s">
        <v>83</v>
      </c>
      <c r="E37" s="9" t="s">
        <v>220</v>
      </c>
      <c r="F37" s="36"/>
      <c r="G37" t="s">
        <v>195</v>
      </c>
      <c r="H37" s="36" t="s">
        <v>85</v>
      </c>
      <c r="I37" s="36"/>
      <c r="J37" s="36" t="s">
        <v>205</v>
      </c>
      <c r="K37" s="36"/>
    </row>
    <row r="38" spans="1:11" x14ac:dyDescent="0.25">
      <c r="A38" s="36" t="s">
        <v>346</v>
      </c>
      <c r="B38" s="42" t="s">
        <v>5</v>
      </c>
      <c r="C38" s="36" t="s">
        <v>197</v>
      </c>
      <c r="D38" s="36" t="s">
        <v>83</v>
      </c>
      <c r="E38" s="9" t="s">
        <v>225</v>
      </c>
      <c r="F38" s="36"/>
      <c r="G38" s="36" t="s">
        <v>86</v>
      </c>
      <c r="H38" s="36" t="s">
        <v>85</v>
      </c>
      <c r="I38" s="36"/>
      <c r="J38" s="36" t="s">
        <v>198</v>
      </c>
      <c r="K38" s="36"/>
    </row>
    <row r="39" spans="1:11" ht="17.25" x14ac:dyDescent="0.25">
      <c r="A39" s="36" t="s">
        <v>346</v>
      </c>
      <c r="B39" s="41" t="s">
        <v>138</v>
      </c>
      <c r="C39" s="36" t="s">
        <v>190</v>
      </c>
      <c r="D39" s="36" t="s">
        <v>83</v>
      </c>
      <c r="E39" s="9"/>
      <c r="F39" s="36"/>
      <c r="G39" t="s">
        <v>84</v>
      </c>
      <c r="H39" s="36" t="s">
        <v>85</v>
      </c>
      <c r="I39" s="36"/>
      <c r="J39" s="36" t="s">
        <v>204</v>
      </c>
      <c r="K39" s="36"/>
    </row>
    <row r="40" spans="1:11" ht="17.25" x14ac:dyDescent="0.25">
      <c r="A40" s="36" t="s">
        <v>346</v>
      </c>
      <c r="B40" t="s">
        <v>250</v>
      </c>
      <c r="C40" s="36" t="s">
        <v>206</v>
      </c>
      <c r="D40" s="36" t="s">
        <v>83</v>
      </c>
      <c r="G40" t="s">
        <v>84</v>
      </c>
      <c r="J40" s="36" t="s">
        <v>207</v>
      </c>
    </row>
    <row r="41" spans="1:11" x14ac:dyDescent="0.25">
      <c r="A41" s="36" t="s">
        <v>346</v>
      </c>
      <c r="B41" t="s">
        <v>251</v>
      </c>
      <c r="C41" s="36" t="s">
        <v>208</v>
      </c>
      <c r="D41" s="36" t="s">
        <v>83</v>
      </c>
      <c r="E41" s="9" t="s">
        <v>233</v>
      </c>
      <c r="F41" s="36"/>
      <c r="G41" s="36" t="s">
        <v>228</v>
      </c>
      <c r="H41" t="s">
        <v>85</v>
      </c>
      <c r="I41" s="36"/>
      <c r="J41" s="36" t="s">
        <v>208</v>
      </c>
      <c r="K41" s="36"/>
    </row>
    <row r="42" spans="1:11" x14ac:dyDescent="0.25">
      <c r="A42" s="36" t="s">
        <v>346</v>
      </c>
      <c r="B42" t="s">
        <v>252</v>
      </c>
      <c r="C42" s="36" t="s">
        <v>209</v>
      </c>
      <c r="D42" s="36" t="s">
        <v>83</v>
      </c>
      <c r="E42" s="9" t="s">
        <v>234</v>
      </c>
      <c r="G42" s="36" t="s">
        <v>229</v>
      </c>
      <c r="H42" t="s">
        <v>85</v>
      </c>
      <c r="J42" s="36" t="s">
        <v>209</v>
      </c>
      <c r="K42" s="36"/>
    </row>
    <row r="43" spans="1:11" x14ac:dyDescent="0.25">
      <c r="A43" s="36" t="s">
        <v>346</v>
      </c>
      <c r="B43" t="s">
        <v>253</v>
      </c>
      <c r="C43" s="36" t="s">
        <v>210</v>
      </c>
      <c r="D43" s="36" t="s">
        <v>83</v>
      </c>
      <c r="E43" s="9" t="s">
        <v>232</v>
      </c>
      <c r="F43" s="36"/>
      <c r="G43" s="36" t="s">
        <v>230</v>
      </c>
      <c r="H43" t="s">
        <v>85</v>
      </c>
      <c r="I43" s="36"/>
      <c r="J43" s="36" t="s">
        <v>212</v>
      </c>
      <c r="K43" s="36"/>
    </row>
    <row r="44" spans="1:11" x14ac:dyDescent="0.25">
      <c r="A44" s="36" t="s">
        <v>346</v>
      </c>
      <c r="B44" t="s">
        <v>254</v>
      </c>
      <c r="C44" s="36" t="s">
        <v>211</v>
      </c>
      <c r="D44" s="36" t="s">
        <v>83</v>
      </c>
      <c r="E44" s="9" t="s">
        <v>232</v>
      </c>
      <c r="F44" s="36"/>
      <c r="G44" s="36" t="s">
        <v>231</v>
      </c>
      <c r="H44" t="s">
        <v>85</v>
      </c>
      <c r="I44" s="36"/>
      <c r="J44" s="36" t="s">
        <v>213</v>
      </c>
      <c r="K44" s="36"/>
    </row>
    <row r="45" spans="1:11" ht="17.25" x14ac:dyDescent="0.25">
      <c r="A45" s="36" t="s">
        <v>346</v>
      </c>
      <c r="B45" t="s">
        <v>6</v>
      </c>
      <c r="C45" s="36" t="s">
        <v>214</v>
      </c>
      <c r="D45" s="36" t="s">
        <v>83</v>
      </c>
      <c r="E45" s="9" t="s">
        <v>220</v>
      </c>
      <c r="G45" t="s">
        <v>84</v>
      </c>
      <c r="H45" t="s">
        <v>85</v>
      </c>
      <c r="J45" s="36" t="s">
        <v>217</v>
      </c>
    </row>
    <row r="46" spans="1:11" ht="17.25" x14ac:dyDescent="0.25">
      <c r="A46" s="36" t="s">
        <v>346</v>
      </c>
      <c r="B46" t="s">
        <v>255</v>
      </c>
      <c r="C46" s="36" t="s">
        <v>215</v>
      </c>
      <c r="D46" s="36" t="s">
        <v>83</v>
      </c>
      <c r="E46" s="9" t="s">
        <v>220</v>
      </c>
      <c r="F46" s="36"/>
      <c r="G46" t="s">
        <v>84</v>
      </c>
      <c r="H46" t="s">
        <v>85</v>
      </c>
      <c r="I46" s="36"/>
      <c r="J46" s="36" t="s">
        <v>218</v>
      </c>
      <c r="K46" s="36"/>
    </row>
    <row r="47" spans="1:11" x14ac:dyDescent="0.25">
      <c r="A47" s="36" t="s">
        <v>346</v>
      </c>
      <c r="B47" t="s">
        <v>257</v>
      </c>
      <c r="C47" s="36" t="s">
        <v>216</v>
      </c>
      <c r="D47" s="36" t="s">
        <v>83</v>
      </c>
      <c r="E47" s="9" t="s">
        <v>224</v>
      </c>
      <c r="F47" s="36"/>
      <c r="G47" s="36" t="s">
        <v>86</v>
      </c>
      <c r="H47" t="s">
        <v>85</v>
      </c>
      <c r="I47" s="36"/>
      <c r="J47" s="36" t="s">
        <v>219</v>
      </c>
      <c r="K47" s="36"/>
    </row>
    <row r="48" spans="1:11" x14ac:dyDescent="0.25">
      <c r="A48" s="36" t="s">
        <v>346</v>
      </c>
      <c r="B48" s="43" t="s">
        <v>111</v>
      </c>
      <c r="C48" s="36" t="s">
        <v>87</v>
      </c>
      <c r="D48" s="36" t="s">
        <v>88</v>
      </c>
      <c r="I48" s="36" t="s">
        <v>89</v>
      </c>
      <c r="J48" s="36" t="s">
        <v>90</v>
      </c>
    </row>
    <row r="49" spans="1:11" x14ac:dyDescent="0.25">
      <c r="A49" s="36" t="s">
        <v>40</v>
      </c>
      <c r="B49" s="36" t="s">
        <v>21</v>
      </c>
      <c r="C49" s="36" t="s">
        <v>91</v>
      </c>
      <c r="D49" s="36" t="s">
        <v>67</v>
      </c>
      <c r="E49" s="9" t="s">
        <v>223</v>
      </c>
      <c r="I49" s="36" t="s">
        <v>92</v>
      </c>
      <c r="J49" s="36" t="s">
        <v>93</v>
      </c>
    </row>
    <row r="50" spans="1:11" x14ac:dyDescent="0.25">
      <c r="A50" s="36" t="s">
        <v>40</v>
      </c>
      <c r="B50" t="s">
        <v>22</v>
      </c>
      <c r="C50" s="36" t="s">
        <v>94</v>
      </c>
      <c r="D50" s="36" t="s">
        <v>67</v>
      </c>
      <c r="E50" s="9" t="s">
        <v>223</v>
      </c>
      <c r="J50" s="36" t="s">
        <v>95</v>
      </c>
    </row>
    <row r="51" spans="1:11" x14ac:dyDescent="0.25">
      <c r="A51" s="36" t="s">
        <v>40</v>
      </c>
      <c r="B51" s="36" t="s">
        <v>23</v>
      </c>
      <c r="C51" s="36" t="s">
        <v>96</v>
      </c>
      <c r="D51" s="36" t="s">
        <v>67</v>
      </c>
      <c r="E51" s="9" t="s">
        <v>171</v>
      </c>
      <c r="F51" s="36" t="s">
        <v>97</v>
      </c>
      <c r="J51" t="s">
        <v>174</v>
      </c>
    </row>
    <row r="52" spans="1:11" x14ac:dyDescent="0.25">
      <c r="A52" s="36" t="s">
        <v>40</v>
      </c>
      <c r="B52" s="36" t="s">
        <v>56</v>
      </c>
      <c r="C52" s="36" t="s">
        <v>56</v>
      </c>
      <c r="D52" s="36" t="s">
        <v>67</v>
      </c>
      <c r="E52" s="9" t="s">
        <v>355</v>
      </c>
      <c r="F52" s="36"/>
      <c r="J52" s="36" t="s">
        <v>175</v>
      </c>
    </row>
    <row r="53" spans="1:11" x14ac:dyDescent="0.25">
      <c r="A53" s="36" t="s">
        <v>270</v>
      </c>
      <c r="B53" s="36" t="s">
        <v>56</v>
      </c>
      <c r="C53" s="36" t="s">
        <v>98</v>
      </c>
      <c r="D53" s="36" t="s">
        <v>67</v>
      </c>
      <c r="E53" s="9" t="s">
        <v>355</v>
      </c>
      <c r="F53" s="36"/>
      <c r="G53" s="36"/>
      <c r="H53" s="36"/>
      <c r="I53" s="36"/>
      <c r="J53" s="36" t="s">
        <v>169</v>
      </c>
      <c r="K53" s="9" t="s">
        <v>144</v>
      </c>
    </row>
    <row r="54" spans="1:11" x14ac:dyDescent="0.25">
      <c r="A54" s="36" t="s">
        <v>270</v>
      </c>
      <c r="B54" t="s">
        <v>154</v>
      </c>
      <c r="C54" s="36" t="s">
        <v>164</v>
      </c>
      <c r="D54" s="36" t="s">
        <v>67</v>
      </c>
      <c r="E54" s="9" t="s">
        <v>223</v>
      </c>
      <c r="F54" s="36"/>
      <c r="G54" s="36"/>
      <c r="H54" s="36"/>
      <c r="I54" s="36"/>
      <c r="J54" s="36" t="s">
        <v>163</v>
      </c>
      <c r="K54" s="9" t="s">
        <v>144</v>
      </c>
    </row>
    <row r="55" spans="1:11" x14ac:dyDescent="0.25">
      <c r="A55" s="36" t="s">
        <v>270</v>
      </c>
      <c r="B55" s="36" t="s">
        <v>155</v>
      </c>
      <c r="C55" t="s">
        <v>165</v>
      </c>
      <c r="D55" s="36" t="s">
        <v>67</v>
      </c>
      <c r="E55" s="38" t="s">
        <v>166</v>
      </c>
      <c r="F55" s="36"/>
      <c r="G55" s="36"/>
      <c r="H55" s="36"/>
      <c r="I55" s="36" t="s">
        <v>92</v>
      </c>
      <c r="J55" s="36" t="s">
        <v>170</v>
      </c>
      <c r="K55" s="9" t="s">
        <v>144</v>
      </c>
    </row>
    <row r="56" spans="1:11" x14ac:dyDescent="0.25">
      <c r="A56" s="36" t="s">
        <v>270</v>
      </c>
      <c r="B56" s="36" t="s">
        <v>99</v>
      </c>
      <c r="C56" s="36" t="s">
        <v>100</v>
      </c>
      <c r="D56" s="36" t="s">
        <v>67</v>
      </c>
      <c r="E56" s="9" t="s">
        <v>78</v>
      </c>
      <c r="F56" s="36"/>
      <c r="G56" s="36"/>
      <c r="H56" s="36"/>
      <c r="I56" s="36"/>
      <c r="J56" s="36" t="s">
        <v>101</v>
      </c>
      <c r="K56" s="9" t="s">
        <v>144</v>
      </c>
    </row>
    <row r="57" spans="1:11" x14ac:dyDescent="0.25">
      <c r="A57" s="36" t="s">
        <v>270</v>
      </c>
      <c r="B57" s="36" t="s">
        <v>102</v>
      </c>
      <c r="C57" t="s">
        <v>167</v>
      </c>
      <c r="D57" s="36" t="s">
        <v>67</v>
      </c>
      <c r="E57" s="38" t="s">
        <v>168</v>
      </c>
      <c r="F57" s="36"/>
      <c r="G57" s="36"/>
      <c r="H57" s="36"/>
      <c r="J57" s="36" t="s">
        <v>104</v>
      </c>
      <c r="K57" s="9" t="s">
        <v>144</v>
      </c>
    </row>
    <row r="58" spans="1:11" x14ac:dyDescent="0.25">
      <c r="A58" s="36" t="s">
        <v>270</v>
      </c>
      <c r="B58" s="36" t="s">
        <v>103</v>
      </c>
      <c r="C58" s="36" t="s">
        <v>108</v>
      </c>
      <c r="D58" s="36" t="s">
        <v>67</v>
      </c>
      <c r="E58" s="9" t="s">
        <v>171</v>
      </c>
      <c r="F58" s="36" t="s">
        <v>97</v>
      </c>
      <c r="H58" s="36"/>
      <c r="I58" s="36"/>
      <c r="J58" t="s">
        <v>172</v>
      </c>
    </row>
    <row r="59" spans="1:11" ht="17.25" x14ac:dyDescent="0.25">
      <c r="A59" s="36" t="s">
        <v>270</v>
      </c>
      <c r="B59" s="36" t="s">
        <v>105</v>
      </c>
      <c r="C59" s="36" t="s">
        <v>106</v>
      </c>
      <c r="D59" s="36" t="s">
        <v>67</v>
      </c>
      <c r="E59" s="9" t="s">
        <v>107</v>
      </c>
      <c r="F59" s="36"/>
      <c r="G59" s="36" t="s">
        <v>109</v>
      </c>
      <c r="H59" s="36"/>
      <c r="I59" s="36"/>
      <c r="J59" s="36" t="s">
        <v>110</v>
      </c>
      <c r="K59" s="9" t="s">
        <v>144</v>
      </c>
    </row>
    <row r="60" spans="1:11" x14ac:dyDescent="0.25">
      <c r="A60" s="36" t="s">
        <v>114</v>
      </c>
      <c r="B60" s="36" t="s">
        <v>56</v>
      </c>
      <c r="C60" s="36" t="s">
        <v>98</v>
      </c>
      <c r="D60" s="36" t="s">
        <v>67</v>
      </c>
      <c r="E60" s="9" t="s">
        <v>355</v>
      </c>
      <c r="F60" s="36"/>
      <c r="G60" s="36"/>
      <c r="H60" s="36"/>
      <c r="I60" s="36"/>
      <c r="J60" s="36" t="s">
        <v>182</v>
      </c>
      <c r="K60" s="9" t="s">
        <v>144</v>
      </c>
    </row>
    <row r="61" spans="1:11" x14ac:dyDescent="0.25">
      <c r="A61" s="36" t="s">
        <v>114</v>
      </c>
      <c r="B61" t="s">
        <v>184</v>
      </c>
      <c r="C61" s="36" t="s">
        <v>256</v>
      </c>
      <c r="D61" s="36" t="s">
        <v>67</v>
      </c>
      <c r="E61" s="9" t="s">
        <v>223</v>
      </c>
      <c r="F61" s="36"/>
      <c r="G61" s="36"/>
      <c r="H61" s="36"/>
      <c r="I61" s="36"/>
      <c r="J61" s="36" t="s">
        <v>181</v>
      </c>
      <c r="K61" s="9" t="s">
        <v>144</v>
      </c>
    </row>
    <row r="62" spans="1:11" x14ac:dyDescent="0.25">
      <c r="A62" s="36" t="s">
        <v>114</v>
      </c>
      <c r="B62" s="36" t="s">
        <v>155</v>
      </c>
      <c r="C62" t="s">
        <v>165</v>
      </c>
      <c r="D62" s="36" t="s">
        <v>67</v>
      </c>
      <c r="E62" s="38" t="s">
        <v>166</v>
      </c>
      <c r="F62" s="36"/>
      <c r="G62" s="36"/>
      <c r="H62" s="36"/>
      <c r="I62" s="36" t="s">
        <v>92</v>
      </c>
      <c r="J62" s="36" t="s">
        <v>183</v>
      </c>
      <c r="K62" s="9" t="s">
        <v>144</v>
      </c>
    </row>
    <row r="63" spans="1:11" x14ac:dyDescent="0.25">
      <c r="A63" s="36" t="s">
        <v>114</v>
      </c>
      <c r="B63" s="36" t="s">
        <v>99</v>
      </c>
      <c r="C63" s="36" t="s">
        <v>100</v>
      </c>
      <c r="D63" s="36" t="s">
        <v>67</v>
      </c>
      <c r="E63" s="9" t="s">
        <v>78</v>
      </c>
      <c r="F63" s="36"/>
      <c r="G63" s="36"/>
      <c r="H63" s="36"/>
      <c r="I63" s="36"/>
      <c r="J63" s="36" t="s">
        <v>101</v>
      </c>
      <c r="K63" s="9" t="s">
        <v>144</v>
      </c>
    </row>
    <row r="64" spans="1:11" x14ac:dyDescent="0.25">
      <c r="A64" s="36" t="s">
        <v>114</v>
      </c>
      <c r="B64" s="36" t="s">
        <v>102</v>
      </c>
      <c r="C64" t="s">
        <v>167</v>
      </c>
      <c r="D64" s="36" t="s">
        <v>67</v>
      </c>
      <c r="E64" s="38" t="s">
        <v>168</v>
      </c>
      <c r="F64" s="36"/>
      <c r="G64" s="36"/>
      <c r="H64" s="36"/>
      <c r="J64" s="36" t="s">
        <v>104</v>
      </c>
      <c r="K64" s="9" t="s">
        <v>144</v>
      </c>
    </row>
    <row r="65" spans="1:11" x14ac:dyDescent="0.25">
      <c r="A65" s="36" t="s">
        <v>114</v>
      </c>
      <c r="B65" s="36" t="s">
        <v>103</v>
      </c>
      <c r="C65" s="36" t="s">
        <v>108</v>
      </c>
      <c r="D65" s="36" t="s">
        <v>67</v>
      </c>
      <c r="E65" s="9" t="s">
        <v>171</v>
      </c>
      <c r="F65" s="36" t="s">
        <v>97</v>
      </c>
      <c r="H65" s="36"/>
      <c r="I65" s="36"/>
      <c r="J65" t="s">
        <v>172</v>
      </c>
    </row>
    <row r="66" spans="1:11" ht="17.25" x14ac:dyDescent="0.25">
      <c r="A66" s="36" t="s">
        <v>114</v>
      </c>
      <c r="B66" s="36" t="s">
        <v>105</v>
      </c>
      <c r="C66" s="36" t="s">
        <v>106</v>
      </c>
      <c r="D66" s="36" t="s">
        <v>67</v>
      </c>
      <c r="E66" s="9" t="s">
        <v>107</v>
      </c>
      <c r="F66" s="36"/>
      <c r="G66" s="36" t="s">
        <v>109</v>
      </c>
      <c r="H66" s="36"/>
      <c r="I66" s="36"/>
      <c r="J66" s="36" t="s">
        <v>110</v>
      </c>
      <c r="K66" s="9" t="s">
        <v>144</v>
      </c>
    </row>
    <row r="67" spans="1:11" x14ac:dyDescent="0.25">
      <c r="A67" s="36" t="s">
        <v>43</v>
      </c>
      <c r="B67" s="36" t="s">
        <v>111</v>
      </c>
      <c r="C67" s="36" t="s">
        <v>112</v>
      </c>
      <c r="D67" s="36" t="s">
        <v>88</v>
      </c>
      <c r="E67" s="36"/>
      <c r="F67" s="36"/>
      <c r="G67" s="36"/>
      <c r="H67" s="36"/>
      <c r="I67" s="36"/>
      <c r="J67" s="36" t="s">
        <v>113</v>
      </c>
    </row>
    <row r="68" spans="1:11" x14ac:dyDescent="0.25">
      <c r="A68" s="36" t="s">
        <v>43</v>
      </c>
      <c r="B68" s="36" t="s">
        <v>56</v>
      </c>
      <c r="C68" s="36" t="s">
        <v>98</v>
      </c>
      <c r="D68" s="36" t="s">
        <v>67</v>
      </c>
      <c r="E68" s="9" t="s">
        <v>355</v>
      </c>
      <c r="F68" s="36"/>
      <c r="G68" s="36"/>
      <c r="H68" s="36"/>
      <c r="I68" s="36"/>
      <c r="J68" s="36" t="s">
        <v>173</v>
      </c>
    </row>
  </sheetData>
  <hyperlinks>
    <hyperlink ref="E68" r:id="rId1" xr:uid="{9CD06402-16AF-4000-9B41-58B04F43D9DC}"/>
    <hyperlink ref="E2" r:id="rId2" xr:uid="{68D6018E-D8D6-46B7-9893-7F44F8D9A004}"/>
    <hyperlink ref="E3" r:id="rId3" tooltip="Go to external page" xr:uid="{36FDCBA5-75A9-490D-A778-D337910FAA7E}"/>
    <hyperlink ref="E11" r:id="rId4" xr:uid="{B52BF305-D89F-4356-BE20-9DB657EB526F}"/>
    <hyperlink ref="E49" r:id="rId5" xr:uid="{0C3DFF0D-83E8-44EC-82E4-CED41C0E3411}"/>
    <hyperlink ref="E50" r:id="rId6" xr:uid="{2AE3CB79-EC52-4DDD-81A2-DB8D7C19D1A0}"/>
    <hyperlink ref="E5" r:id="rId7" xr:uid="{688C0FE1-23C3-4AFB-930F-6B4635987982}"/>
    <hyperlink ref="E4" r:id="rId8" xr:uid="{808A28BE-F625-4F9C-8F4F-A5465A7B79D3}"/>
    <hyperlink ref="K53" r:id="rId9" display="https://doi.org/10.1111/j.1475-2743.2004.tb00379.x" xr:uid="{87C08A93-5469-41A7-B914-281F345472EB}"/>
    <hyperlink ref="K54" r:id="rId10" display="https://doi.org/10.1111/j.1475-2743.2004.tb00379.x" xr:uid="{E7763303-7B80-44ED-BFE3-D14DEDDE8111}"/>
    <hyperlink ref="K55" r:id="rId11" display="https://doi.org/10.1111/j.1475-2743.2004.tb00379.x" xr:uid="{EB720FD8-83C8-400C-9E19-6B04347E1A6D}"/>
    <hyperlink ref="K56" r:id="rId12" display="https://doi.org/10.1111/j.1475-2743.2004.tb00379.x" xr:uid="{65E921A7-62F9-4287-98F1-ADA08AE97B95}"/>
    <hyperlink ref="K57" r:id="rId13" display="https://doi.org/10.1111/j.1475-2743.2004.tb00379.x" xr:uid="{802C68F7-465E-44CD-8C3F-443226F84BB5}"/>
    <hyperlink ref="K59" r:id="rId14" display="https://doi.org/10.1111/j.1475-2743.2004.tb00379.x" xr:uid="{D6D876D7-AECB-4525-9B7F-D8870FD15BA9}"/>
    <hyperlink ref="K31" r:id="rId15" display="https://doi.org/10.1111/j.1475-2743.2004.tb00379.x" xr:uid="{C974617F-4A70-44DD-B656-4C0BB52445A2}"/>
    <hyperlink ref="K32" r:id="rId16" display="https://doi.org/10.1111/j.1475-2743.2004.tb00379.x" xr:uid="{48480BC3-148C-46EC-9759-FDD904479E1C}"/>
    <hyperlink ref="K2" r:id="rId17" display="https://doi.org/10.1111/j.1475-2743.2004.tb00379.x" xr:uid="{C660F63C-3643-4B1A-A334-64B20E6E9996}"/>
    <hyperlink ref="K3" r:id="rId18" display="https://doi.org/10.1111/j.1475-2743.2004.tb00379.x" xr:uid="{B14F189B-53B1-4D34-A5CF-D52374B05590}"/>
    <hyperlink ref="K5" r:id="rId19" display="https://doi.org/10.1111/j.1475-2743.2004.tb00379.x" xr:uid="{CE1FCD80-29EF-4BB2-AE3B-9015C0128D42}"/>
    <hyperlink ref="K6" r:id="rId20" display="https://doi.org/10.1111/j.1475-2743.2004.tb00379.x" xr:uid="{91BC1FB1-7BF5-49EA-8F0E-943EC306E8D3}"/>
    <hyperlink ref="K7" r:id="rId21" display="https://doi.org/10.1111/j.1475-2743.2004.tb00379.x" xr:uid="{810B7173-185B-4CB6-B610-151C9323CB57}"/>
    <hyperlink ref="K8" r:id="rId22" display="https://doi.org/10.1111/j.1475-2743.2004.tb00379.x" xr:uid="{84AD4107-35B0-4E95-9A99-03B3B30C93AB}"/>
    <hyperlink ref="K11" r:id="rId23" display="https://doi.org/10.1111/j.1475-2743.2004.tb00379.x" xr:uid="{735E620D-7005-4E40-B001-7674C368B2C8}"/>
    <hyperlink ref="E52" r:id="rId24" xr:uid="{E8385912-DEC8-40BB-AD29-ACDF47CA5E91}"/>
    <hyperlink ref="E51" r:id="rId25" xr:uid="{6BFC279F-FE49-4A42-BA1D-A7315D99DCDE}"/>
    <hyperlink ref="E60" r:id="rId26" xr:uid="{24E86EA6-C562-40DE-A66D-357C3CA1D095}"/>
    <hyperlink ref="K60" r:id="rId27" display="https://doi.org/10.1111/j.1475-2743.2004.tb00379.x" xr:uid="{EDF9E7EA-9B0A-4FC6-88C8-3FEDA183F44F}"/>
    <hyperlink ref="E61" r:id="rId28" xr:uid="{35932D3C-BF50-4141-B2D8-E5758BAAE30D}"/>
    <hyperlink ref="E62" r:id="rId29" tooltip="Go to external page" xr:uid="{9EA7737A-CE21-415E-BE47-49627F7779D7}"/>
    <hyperlink ref="E63" r:id="rId30" xr:uid="{F8D58C57-4803-476B-8807-AD51C59F8450}"/>
    <hyperlink ref="E64" r:id="rId31" xr:uid="{6F67BBFD-3D4B-400A-938D-620030517D0A}"/>
    <hyperlink ref="E65" r:id="rId32" xr:uid="{5053F3A7-3DCB-47F8-9FB4-AFB95BB2B1B7}"/>
    <hyperlink ref="K61" r:id="rId33" display="https://doi.org/10.1111/j.1475-2743.2004.tb00379.x" xr:uid="{C8A2FAD5-F520-4240-865D-A49DC2D4F1AF}"/>
    <hyperlink ref="K62" r:id="rId34" display="https://doi.org/10.1111/j.1475-2743.2004.tb00379.x" xr:uid="{C59793D1-0545-4DF3-98D4-D80D8E5AEC1B}"/>
    <hyperlink ref="K63" r:id="rId35" display="https://doi.org/10.1111/j.1475-2743.2004.tb00379.x" xr:uid="{00B269D6-DBDA-43C5-A780-C97993D4C6E3}"/>
    <hyperlink ref="K64" r:id="rId36" display="https://doi.org/10.1111/j.1475-2743.2004.tb00379.x" xr:uid="{CB6C8C13-D2AD-4844-8833-4D9A8270D627}"/>
    <hyperlink ref="K66" r:id="rId37" display="https://doi.org/10.1111/j.1475-2743.2004.tb00379.x" xr:uid="{9451B10D-C170-486C-ADAF-0CE11913B702}"/>
    <hyperlink ref="K33" r:id="rId38" display="https://doi.org/10.1111/j.1475-2743.2004.tb00379.x" xr:uid="{38E2B527-F0A0-4FA0-A413-46BFDE80D7F7}"/>
    <hyperlink ref="E33" r:id="rId39" xr:uid="{E8DC637B-46B3-40C0-82B8-75857C1FF38F}"/>
    <hyperlink ref="E34" r:id="rId40" xr:uid="{EE3AAA75-3BAF-4B40-A58E-B2A7BC334B14}"/>
    <hyperlink ref="E35" r:id="rId41" xr:uid="{3E133391-50EA-4919-96CB-E2188480E756}"/>
    <hyperlink ref="E37" r:id="rId42" xr:uid="{7D81DD9C-D1DF-403C-8ED6-410769D916CD}"/>
    <hyperlink ref="E45" r:id="rId43" xr:uid="{F30F3BD8-5E88-47D0-BB18-44AD22EA9869}"/>
    <hyperlink ref="E46" r:id="rId44" xr:uid="{74085645-1C34-4A72-A80D-132A2E286D77}"/>
    <hyperlink ref="E31" r:id="rId45" xr:uid="{042D5199-EEE5-4A8E-A40B-A1309C8E4376}"/>
    <hyperlink ref="E32" r:id="rId46" xr:uid="{5C631616-3742-425A-9CFC-64916BD5CB1F}"/>
    <hyperlink ref="E6" r:id="rId47" xr:uid="{7282827A-A0DE-4A7A-8402-C05412E49DDC}"/>
    <hyperlink ref="E7" r:id="rId48" xr:uid="{C2CD0AE4-25E6-4292-893C-8FBAB577EEFB}"/>
    <hyperlink ref="E8" r:id="rId49" xr:uid="{4255C074-B476-486C-B163-A4F116A8A212}"/>
    <hyperlink ref="E38" r:id="rId50" xr:uid="{30FAFB7B-9B7F-43B2-A573-96FB733BECC9}"/>
    <hyperlink ref="E58" r:id="rId51" xr:uid="{46156095-0AFE-4CC2-AB4A-7E3A259B93C2}"/>
    <hyperlink ref="E57" r:id="rId52" xr:uid="{AB5DF696-BE4C-4E3B-8A07-94833BED00A9}"/>
    <hyperlink ref="E56" r:id="rId53" xr:uid="{4CCBF944-7FE5-4B1B-B55A-7F785914707F}"/>
    <hyperlink ref="E54" r:id="rId54" xr:uid="{DD0C309F-1B3E-4F98-AB41-AF591EB0AEA3}"/>
    <hyperlink ref="E55" r:id="rId55" tooltip="Go to external page" xr:uid="{7EAC7C45-4765-4D97-9E55-BFA6BA7F54C2}"/>
    <hyperlink ref="E53" r:id="rId56" xr:uid="{5CF36642-7411-4C79-8C88-1FA8185DA63B}"/>
    <hyperlink ref="E10" r:id="rId57" xr:uid="{0F4A3348-0103-4CE6-A954-E93745B1A67A}"/>
    <hyperlink ref="K9" r:id="rId58" display="https://doi.org/10.1111/j.1475-2743.2004.tb00379.x" xr:uid="{A0EED6FC-19C6-4D16-84C0-71D472BE115E}"/>
    <hyperlink ref="E9" r:id="rId59" xr:uid="{2FF81E86-4436-4729-9565-0A6A50F89EF8}"/>
    <hyperlink ref="E13" r:id="rId60" xr:uid="{5752D798-8F20-4114-AD3B-B088BE50142D}"/>
    <hyperlink ref="E16" r:id="rId61" xr:uid="{A997C6AB-0DC2-4BAA-AC94-0A87BC0A81F3}"/>
    <hyperlink ref="E19" r:id="rId62" xr:uid="{A2B9C396-B85D-4EEA-B547-20C1C218F67A}"/>
    <hyperlink ref="E22" r:id="rId63" xr:uid="{BFF924E8-B6AF-47C1-A71C-E1E238AFF44C}"/>
    <hyperlink ref="E25" r:id="rId64" xr:uid="{8B63DC50-BED4-4583-9B6B-7ABC94A0DCA1}"/>
    <hyperlink ref="E28" r:id="rId65" xr:uid="{0564AAFD-B951-4958-BF60-C2B93301FFDB}"/>
    <hyperlink ref="E14" r:id="rId66" xr:uid="{096B2A52-6EC3-4E07-B009-05C046C35E61}"/>
    <hyperlink ref="E17" r:id="rId67" xr:uid="{9793A34F-DDCB-431A-B18E-61682CC20955}"/>
    <hyperlink ref="E20" r:id="rId68" xr:uid="{096D4AE1-420E-4C5D-826E-3CE1FA9FAD4F}"/>
    <hyperlink ref="E23" r:id="rId69" xr:uid="{4FAE4092-4617-4310-BCFB-6445D9617BDA}"/>
    <hyperlink ref="E26" r:id="rId70" xr:uid="{EC0630D2-D5D2-4B5D-A70E-7DC97385102F}"/>
    <hyperlink ref="E29" r:id="rId71" xr:uid="{AAB6C5B5-5E5F-45E0-AE3D-4D1A7A8EED24}"/>
    <hyperlink ref="E15" r:id="rId72" xr:uid="{7D114364-FC3A-4786-B66B-3478201FD2C4}"/>
    <hyperlink ref="E18" r:id="rId73" xr:uid="{929EF960-875B-43E2-A0E6-FA359196838F}"/>
    <hyperlink ref="E21" r:id="rId74" xr:uid="{2C395D19-F08F-4438-B880-CE5DA92C4B74}"/>
    <hyperlink ref="E24" r:id="rId75" xr:uid="{4F6BE9C6-86A2-424E-9A0A-F67115F2B0D2}"/>
    <hyperlink ref="E27" r:id="rId76" xr:uid="{A9E571F3-0BAD-4A66-A9E3-4EFFCDCD6E80}"/>
    <hyperlink ref="E30" r:id="rId77" xr:uid="{1DBE4825-C8D1-4332-ACD1-D8037DB09A10}"/>
  </hyperlinks>
  <pageMargins left="0.7" right="0.7" top="0.75" bottom="0.75" header="0.3" footer="0.3"/>
  <pageSetup paperSize="9" orientation="portrait" r:id="rId7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E23D8-7AB3-4F66-8E5D-30B50690513A}">
  <dimension ref="A1:AW122"/>
  <sheetViews>
    <sheetView workbookViewId="0">
      <pane xSplit="3" ySplit="1" topLeftCell="Q19" activePane="bottomRight" state="frozen"/>
      <selection pane="topRight" activeCell="D1" sqref="D1"/>
      <selection pane="bottomLeft" activeCell="A2" sqref="A2"/>
      <selection pane="bottomRight" activeCell="AD50" sqref="AD50"/>
    </sheetView>
  </sheetViews>
  <sheetFormatPr defaultRowHeight="15" x14ac:dyDescent="0.25"/>
  <cols>
    <col min="1" max="1" width="13.85546875" style="1" customWidth="1"/>
    <col min="2" max="2" width="7" style="1" customWidth="1"/>
    <col min="3" max="3" width="8.5703125" style="1" customWidth="1"/>
    <col min="4" max="4" width="9.85546875" style="1" customWidth="1"/>
    <col min="5" max="5" width="10.28515625" style="1" customWidth="1"/>
    <col min="6" max="6" width="10.42578125" style="1" customWidth="1"/>
    <col min="7" max="7" width="8.7109375" style="1" customWidth="1"/>
    <col min="8" max="8" width="29.140625" style="1" customWidth="1"/>
    <col min="9" max="9" width="10.42578125" style="1" customWidth="1"/>
    <col min="10" max="12" width="13.5703125" customWidth="1"/>
    <col min="13" max="13" width="14.7109375" customWidth="1"/>
    <col min="14" max="14" width="19.28515625" customWidth="1"/>
    <col min="15" max="15" width="15.42578125" customWidth="1"/>
    <col min="16" max="16" width="16.28515625" customWidth="1"/>
    <col min="17" max="17" width="16.7109375" customWidth="1"/>
    <col min="18" max="18" width="13.42578125" customWidth="1"/>
    <col min="19" max="19" width="14.85546875" customWidth="1"/>
    <col min="20" max="20" width="17.85546875" customWidth="1"/>
    <col min="21" max="21" width="13.42578125" customWidth="1"/>
    <col min="22" max="22" width="15.85546875" customWidth="1"/>
    <col min="23" max="23" width="18.140625" customWidth="1"/>
    <col min="24" max="24" width="14.42578125" customWidth="1"/>
    <col min="25" max="25" width="16.85546875" customWidth="1"/>
    <col min="26" max="26" width="17.85546875" customWidth="1"/>
    <col min="27" max="27" width="13.42578125" customWidth="1"/>
    <col min="28" max="28" width="15.5703125" customWidth="1"/>
    <col min="29" max="29" width="13.28515625" customWidth="1"/>
    <col min="30" max="31" width="13.5703125" customWidth="1"/>
    <col min="32" max="32" width="10.42578125" customWidth="1"/>
    <col min="33" max="34" width="11.85546875" customWidth="1"/>
    <col min="35" max="35" width="8.5703125" customWidth="1"/>
    <col min="36" max="36" width="10.85546875" customWidth="1"/>
    <col min="37" max="37" width="9.85546875" customWidth="1"/>
    <col min="38" max="38" width="11.5703125" customWidth="1"/>
    <col min="39" max="40" width="6.42578125" customWidth="1"/>
    <col min="41" max="41" width="5.85546875" customWidth="1"/>
    <col min="42" max="42" width="7.140625" customWidth="1"/>
    <col min="43" max="43" width="7.7109375" customWidth="1"/>
    <col min="44" max="44" width="17.42578125" customWidth="1"/>
    <col min="45" max="45" width="16.140625" customWidth="1"/>
    <col min="46" max="46" width="12.85546875" customWidth="1"/>
    <col min="47" max="47" width="7.7109375" customWidth="1"/>
  </cols>
  <sheetData>
    <row r="1" spans="1:47" ht="15.6" customHeight="1" x14ac:dyDescent="0.25">
      <c r="A1" s="1" t="s">
        <v>75</v>
      </c>
      <c r="B1" s="1" t="s">
        <v>0</v>
      </c>
      <c r="C1" s="1" t="s">
        <v>72</v>
      </c>
      <c r="D1" s="1" t="s">
        <v>1</v>
      </c>
      <c r="E1" s="1" t="s">
        <v>2</v>
      </c>
      <c r="F1" t="s">
        <v>176</v>
      </c>
      <c r="G1" t="s">
        <v>133</v>
      </c>
      <c r="H1" s="1" t="s">
        <v>290</v>
      </c>
      <c r="I1" s="1" t="s">
        <v>283</v>
      </c>
      <c r="J1" s="39" t="s">
        <v>80</v>
      </c>
      <c r="K1" t="s">
        <v>236</v>
      </c>
      <c r="L1" t="s">
        <v>261</v>
      </c>
      <c r="M1" t="s">
        <v>335</v>
      </c>
      <c r="N1" t="s">
        <v>263</v>
      </c>
      <c r="O1" t="s">
        <v>262</v>
      </c>
      <c r="P1" t="s">
        <v>336</v>
      </c>
      <c r="Q1" t="s">
        <v>264</v>
      </c>
      <c r="R1" t="s">
        <v>267</v>
      </c>
      <c r="S1" t="s">
        <v>337</v>
      </c>
      <c r="T1" t="s">
        <v>268</v>
      </c>
      <c r="U1" t="s">
        <v>271</v>
      </c>
      <c r="V1" t="s">
        <v>338</v>
      </c>
      <c r="W1" t="s">
        <v>272</v>
      </c>
      <c r="X1" t="s">
        <v>273</v>
      </c>
      <c r="Y1" t="s">
        <v>339</v>
      </c>
      <c r="Z1" t="s">
        <v>274</v>
      </c>
      <c r="AA1" t="s">
        <v>275</v>
      </c>
      <c r="AB1" t="s">
        <v>340</v>
      </c>
      <c r="AC1" t="s">
        <v>276</v>
      </c>
      <c r="AD1" t="s">
        <v>145</v>
      </c>
      <c r="AE1" t="s">
        <v>146</v>
      </c>
      <c r="AF1" s="41" t="s">
        <v>134</v>
      </c>
      <c r="AG1" s="41" t="s">
        <v>135</v>
      </c>
      <c r="AH1" s="41" t="s">
        <v>136</v>
      </c>
      <c r="AI1" t="s">
        <v>3</v>
      </c>
      <c r="AJ1" t="s">
        <v>4</v>
      </c>
      <c r="AK1" t="s">
        <v>5</v>
      </c>
      <c r="AL1" t="s">
        <v>138</v>
      </c>
      <c r="AM1" t="s">
        <v>250</v>
      </c>
      <c r="AN1" t="s">
        <v>251</v>
      </c>
      <c r="AO1" t="s">
        <v>252</v>
      </c>
      <c r="AP1" t="s">
        <v>253</v>
      </c>
      <c r="AQ1" t="s">
        <v>254</v>
      </c>
      <c r="AR1" t="s">
        <v>6</v>
      </c>
      <c r="AS1" t="s">
        <v>255</v>
      </c>
      <c r="AT1" t="s">
        <v>257</v>
      </c>
      <c r="AU1" t="s">
        <v>111</v>
      </c>
    </row>
    <row r="2" spans="1:47" x14ac:dyDescent="0.25">
      <c r="A2" s="1">
        <v>1988</v>
      </c>
      <c r="B2" s="1">
        <v>1</v>
      </c>
      <c r="D2" s="1">
        <v>1</v>
      </c>
      <c r="E2" t="s">
        <v>7</v>
      </c>
      <c r="F2" t="s">
        <v>8</v>
      </c>
      <c r="G2" t="s">
        <v>9</v>
      </c>
      <c r="H2" t="s">
        <v>286</v>
      </c>
      <c r="I2" s="1">
        <v>765</v>
      </c>
      <c r="J2" t="s">
        <v>10</v>
      </c>
      <c r="K2" t="s">
        <v>237</v>
      </c>
      <c r="L2" s="45">
        <v>32268</v>
      </c>
      <c r="M2" s="7">
        <v>117</v>
      </c>
      <c r="N2" s="7" t="s">
        <v>265</v>
      </c>
      <c r="O2" s="45"/>
      <c r="P2" s="7">
        <v>0</v>
      </c>
      <c r="Q2" s="7"/>
      <c r="R2" s="45"/>
      <c r="S2" s="7">
        <v>0</v>
      </c>
      <c r="T2" s="7"/>
      <c r="U2" s="7"/>
      <c r="V2" s="7">
        <v>0</v>
      </c>
      <c r="W2" s="7"/>
      <c r="X2" s="45"/>
      <c r="Y2" s="7">
        <v>0</v>
      </c>
      <c r="AB2" s="1">
        <v>0</v>
      </c>
      <c r="AD2" s="45">
        <v>32232</v>
      </c>
      <c r="AE2" s="45">
        <v>32372</v>
      </c>
      <c r="AF2" s="3">
        <v>5.25</v>
      </c>
      <c r="AG2" s="3">
        <v>2.56</v>
      </c>
      <c r="AH2" s="3"/>
      <c r="AI2" s="3"/>
      <c r="AJ2" s="3"/>
      <c r="AK2" s="3"/>
      <c r="AL2" s="3"/>
      <c r="AM2" s="3"/>
      <c r="AN2" s="3"/>
      <c r="AO2" s="3"/>
      <c r="AP2" s="3"/>
      <c r="AQ2" s="3"/>
      <c r="AR2" s="3"/>
      <c r="AS2" s="3"/>
      <c r="AT2" s="3"/>
    </row>
    <row r="3" spans="1:47" x14ac:dyDescent="0.25">
      <c r="A3" s="1">
        <v>1988</v>
      </c>
      <c r="B3" s="1">
        <v>2</v>
      </c>
      <c r="D3" s="1">
        <v>1</v>
      </c>
      <c r="E3" t="s">
        <v>16</v>
      </c>
      <c r="F3" t="s">
        <v>17</v>
      </c>
      <c r="G3" t="s">
        <v>18</v>
      </c>
      <c r="H3" t="s">
        <v>287</v>
      </c>
      <c r="I3" s="1">
        <v>827</v>
      </c>
      <c r="J3" t="s">
        <v>10</v>
      </c>
      <c r="K3" t="s">
        <v>237</v>
      </c>
      <c r="L3" s="45">
        <v>32268</v>
      </c>
      <c r="M3" s="7">
        <v>117</v>
      </c>
      <c r="N3" s="7" t="s">
        <v>265</v>
      </c>
      <c r="O3" s="45"/>
      <c r="P3" s="7">
        <v>0</v>
      </c>
      <c r="Q3" s="7"/>
      <c r="R3" s="45"/>
      <c r="S3" s="7">
        <v>0</v>
      </c>
      <c r="T3" s="7"/>
      <c r="U3" s="7"/>
      <c r="V3" s="7">
        <v>0</v>
      </c>
      <c r="W3" s="7"/>
      <c r="X3" s="45"/>
      <c r="Y3" s="7">
        <v>0</v>
      </c>
      <c r="AB3" s="1">
        <v>0</v>
      </c>
      <c r="AD3" s="45">
        <v>32232</v>
      </c>
      <c r="AE3" s="45">
        <v>32372</v>
      </c>
      <c r="AF3" s="3">
        <v>5.61</v>
      </c>
      <c r="AG3" s="3">
        <v>2.68</v>
      </c>
      <c r="AH3" s="3"/>
      <c r="AI3" s="3"/>
      <c r="AJ3" s="3"/>
      <c r="AK3" s="3"/>
      <c r="AL3" s="3"/>
      <c r="AM3" s="3"/>
      <c r="AN3" s="3"/>
      <c r="AO3" s="3"/>
      <c r="AP3" s="3"/>
      <c r="AQ3" s="3"/>
      <c r="AR3" s="3"/>
      <c r="AS3" s="3"/>
      <c r="AT3" s="3"/>
    </row>
    <row r="4" spans="1:47" x14ac:dyDescent="0.25">
      <c r="A4" s="1">
        <v>1988</v>
      </c>
      <c r="B4" s="1">
        <v>3</v>
      </c>
      <c r="D4" s="1">
        <v>1</v>
      </c>
      <c r="E4" t="s">
        <v>19</v>
      </c>
      <c r="F4" t="s">
        <v>17</v>
      </c>
      <c r="G4" t="s">
        <v>9</v>
      </c>
      <c r="H4" t="s">
        <v>286</v>
      </c>
      <c r="I4" s="1">
        <v>822</v>
      </c>
      <c r="J4" t="s">
        <v>10</v>
      </c>
      <c r="K4" t="s">
        <v>237</v>
      </c>
      <c r="L4" s="45">
        <v>32268</v>
      </c>
      <c r="M4" s="7">
        <v>117</v>
      </c>
      <c r="N4" s="7" t="s">
        <v>265</v>
      </c>
      <c r="O4" s="45"/>
      <c r="P4" s="7">
        <v>0</v>
      </c>
      <c r="Q4" s="7"/>
      <c r="R4" s="45"/>
      <c r="S4" s="7">
        <v>0</v>
      </c>
      <c r="T4" s="7"/>
      <c r="U4" s="7"/>
      <c r="V4" s="7">
        <v>0</v>
      </c>
      <c r="W4" s="7"/>
      <c r="X4" s="45"/>
      <c r="Y4" s="7">
        <v>0</v>
      </c>
      <c r="AB4" s="1">
        <v>0</v>
      </c>
      <c r="AD4" s="45">
        <v>32232</v>
      </c>
      <c r="AE4" s="45">
        <v>32372</v>
      </c>
      <c r="AF4" s="3">
        <v>5.38</v>
      </c>
      <c r="AG4" s="3">
        <v>2.66</v>
      </c>
      <c r="AH4" s="3"/>
      <c r="AI4" s="3"/>
      <c r="AJ4" s="3"/>
      <c r="AK4" s="3"/>
      <c r="AL4" s="3"/>
      <c r="AM4" s="3"/>
      <c r="AN4" s="3"/>
      <c r="AO4" s="3"/>
      <c r="AP4" s="3"/>
      <c r="AQ4" s="3"/>
      <c r="AR4" s="3"/>
      <c r="AS4" s="3"/>
      <c r="AT4" s="3"/>
    </row>
    <row r="5" spans="1:47" x14ac:dyDescent="0.25">
      <c r="A5" s="1">
        <v>1988</v>
      </c>
      <c r="B5" s="1">
        <v>4</v>
      </c>
      <c r="D5" s="1">
        <v>1</v>
      </c>
      <c r="E5" t="s">
        <v>20</v>
      </c>
      <c r="F5" t="s">
        <v>8</v>
      </c>
      <c r="G5" t="s">
        <v>18</v>
      </c>
      <c r="H5" t="s">
        <v>287</v>
      </c>
      <c r="I5" s="1">
        <v>844</v>
      </c>
      <c r="J5" t="s">
        <v>10</v>
      </c>
      <c r="K5" t="s">
        <v>237</v>
      </c>
      <c r="L5" s="45">
        <v>32268</v>
      </c>
      <c r="M5" s="7">
        <v>117</v>
      </c>
      <c r="N5" s="7" t="s">
        <v>265</v>
      </c>
      <c r="O5" s="45"/>
      <c r="P5" s="7">
        <v>0</v>
      </c>
      <c r="Q5" s="7"/>
      <c r="R5" s="45"/>
      <c r="S5" s="7">
        <v>0</v>
      </c>
      <c r="T5" s="7"/>
      <c r="U5" s="7"/>
      <c r="V5" s="7">
        <v>0</v>
      </c>
      <c r="W5" s="7"/>
      <c r="X5" s="45"/>
      <c r="Y5" s="7">
        <v>0</v>
      </c>
      <c r="AB5" s="1">
        <v>0</v>
      </c>
      <c r="AD5" s="45">
        <v>32232</v>
      </c>
      <c r="AE5" s="45">
        <v>32372</v>
      </c>
      <c r="AF5" s="3">
        <v>4.62</v>
      </c>
      <c r="AG5" s="3">
        <v>0.97</v>
      </c>
      <c r="AH5" s="3"/>
      <c r="AI5" s="3"/>
      <c r="AJ5" s="3"/>
      <c r="AK5" s="3"/>
      <c r="AL5" s="3"/>
      <c r="AM5" s="3"/>
      <c r="AN5" s="3"/>
      <c r="AO5" s="3"/>
      <c r="AP5" s="3"/>
      <c r="AQ5" s="3"/>
      <c r="AR5" s="3"/>
      <c r="AS5" s="3"/>
      <c r="AT5" s="3"/>
    </row>
    <row r="6" spans="1:47" x14ac:dyDescent="0.25">
      <c r="A6" s="1">
        <v>1988</v>
      </c>
      <c r="B6" s="1">
        <v>5</v>
      </c>
      <c r="D6" s="1">
        <v>2</v>
      </c>
      <c r="E6" t="s">
        <v>16</v>
      </c>
      <c r="F6" t="s">
        <v>17</v>
      </c>
      <c r="G6" t="s">
        <v>18</v>
      </c>
      <c r="H6" t="s">
        <v>287</v>
      </c>
      <c r="I6" s="1">
        <v>782</v>
      </c>
      <c r="J6" t="s">
        <v>10</v>
      </c>
      <c r="K6" t="s">
        <v>237</v>
      </c>
      <c r="L6" s="45">
        <v>32268</v>
      </c>
      <c r="M6" s="7">
        <v>117</v>
      </c>
      <c r="N6" s="7" t="s">
        <v>265</v>
      </c>
      <c r="O6" s="45"/>
      <c r="P6" s="7">
        <v>0</v>
      </c>
      <c r="Q6" s="7"/>
      <c r="R6" s="45"/>
      <c r="S6" s="7">
        <v>0</v>
      </c>
      <c r="T6" s="7"/>
      <c r="U6" s="7"/>
      <c r="V6" s="7">
        <v>0</v>
      </c>
      <c r="W6" s="7"/>
      <c r="X6" s="45"/>
      <c r="Y6" s="7">
        <v>0</v>
      </c>
      <c r="AB6" s="1">
        <v>0</v>
      </c>
      <c r="AD6" s="45">
        <v>32232</v>
      </c>
      <c r="AE6" s="45">
        <v>32372</v>
      </c>
      <c r="AF6" s="3">
        <v>5.44</v>
      </c>
      <c r="AG6" s="3">
        <v>1.98</v>
      </c>
      <c r="AH6" s="3"/>
      <c r="AI6" s="3"/>
      <c r="AJ6" s="3"/>
      <c r="AK6" s="3"/>
      <c r="AL6" s="3"/>
      <c r="AM6" s="3"/>
      <c r="AN6" s="3"/>
      <c r="AO6" s="3"/>
      <c r="AP6" s="3"/>
      <c r="AQ6" s="3"/>
      <c r="AR6" s="3"/>
      <c r="AS6" s="3"/>
      <c r="AT6" s="3"/>
    </row>
    <row r="7" spans="1:47" x14ac:dyDescent="0.25">
      <c r="A7" s="1">
        <v>1988</v>
      </c>
      <c r="B7" s="1">
        <v>6</v>
      </c>
      <c r="D7" s="1">
        <v>2</v>
      </c>
      <c r="E7" t="s">
        <v>7</v>
      </c>
      <c r="F7" t="s">
        <v>8</v>
      </c>
      <c r="G7" t="s">
        <v>9</v>
      </c>
      <c r="H7" t="s">
        <v>286</v>
      </c>
      <c r="I7" s="1">
        <v>820</v>
      </c>
      <c r="J7" t="s">
        <v>10</v>
      </c>
      <c r="K7" t="s">
        <v>237</v>
      </c>
      <c r="L7" s="45">
        <v>32268</v>
      </c>
      <c r="M7" s="7">
        <v>117</v>
      </c>
      <c r="N7" s="7" t="s">
        <v>265</v>
      </c>
      <c r="O7" s="45"/>
      <c r="P7" s="7">
        <v>0</v>
      </c>
      <c r="Q7" s="7"/>
      <c r="R7" s="45"/>
      <c r="S7" s="7">
        <v>0</v>
      </c>
      <c r="T7" s="7"/>
      <c r="U7" s="7"/>
      <c r="V7" s="7">
        <v>0</v>
      </c>
      <c r="W7" s="7"/>
      <c r="X7" s="45"/>
      <c r="Y7" s="7">
        <v>0</v>
      </c>
      <c r="AB7" s="1">
        <v>0</v>
      </c>
      <c r="AD7" s="45">
        <v>32232</v>
      </c>
      <c r="AE7" s="45">
        <v>32372</v>
      </c>
      <c r="AF7" s="3">
        <v>5.0999999999999996</v>
      </c>
      <c r="AG7" s="3">
        <v>1.07</v>
      </c>
      <c r="AH7" s="3"/>
      <c r="AI7" s="3"/>
      <c r="AJ7" s="3"/>
      <c r="AK7" s="3"/>
      <c r="AL7" s="3"/>
      <c r="AM7" s="3"/>
      <c r="AN7" s="3"/>
      <c r="AO7" s="3"/>
      <c r="AP7" s="3"/>
      <c r="AQ7" s="3"/>
      <c r="AR7" s="3"/>
      <c r="AS7" s="3"/>
      <c r="AT7" s="3"/>
    </row>
    <row r="8" spans="1:47" x14ac:dyDescent="0.25">
      <c r="A8" s="1">
        <v>1988</v>
      </c>
      <c r="B8" s="1">
        <v>7</v>
      </c>
      <c r="D8" s="1">
        <v>2</v>
      </c>
      <c r="E8" t="s">
        <v>20</v>
      </c>
      <c r="F8" t="s">
        <v>8</v>
      </c>
      <c r="G8" t="s">
        <v>18</v>
      </c>
      <c r="H8" t="s">
        <v>287</v>
      </c>
      <c r="I8" s="1">
        <v>897</v>
      </c>
      <c r="J8" t="s">
        <v>10</v>
      </c>
      <c r="K8" t="s">
        <v>237</v>
      </c>
      <c r="L8" s="45">
        <v>32268</v>
      </c>
      <c r="M8" s="7">
        <v>117</v>
      </c>
      <c r="N8" s="7" t="s">
        <v>265</v>
      </c>
      <c r="O8" s="45"/>
      <c r="P8" s="7">
        <v>0</v>
      </c>
      <c r="Q8" s="7"/>
      <c r="R8" s="45"/>
      <c r="S8" s="7">
        <v>0</v>
      </c>
      <c r="T8" s="7"/>
      <c r="U8" s="7"/>
      <c r="V8" s="7">
        <v>0</v>
      </c>
      <c r="W8" s="7"/>
      <c r="X8" s="45"/>
      <c r="Y8" s="7">
        <v>0</v>
      </c>
      <c r="AB8" s="1">
        <v>0</v>
      </c>
      <c r="AD8" s="45">
        <v>32232</v>
      </c>
      <c r="AE8" s="45">
        <v>32372</v>
      </c>
      <c r="AF8" s="3">
        <v>4.62</v>
      </c>
      <c r="AG8" s="3">
        <v>1.31</v>
      </c>
      <c r="AH8" s="3"/>
      <c r="AI8" s="3"/>
      <c r="AJ8" s="3"/>
      <c r="AK8" s="3"/>
      <c r="AL8" s="3"/>
      <c r="AM8" s="3"/>
      <c r="AN8" s="3"/>
      <c r="AO8" s="3"/>
      <c r="AP8" s="3"/>
      <c r="AQ8" s="3"/>
      <c r="AR8" s="3"/>
      <c r="AS8" s="3"/>
      <c r="AT8" s="3"/>
    </row>
    <row r="9" spans="1:47" x14ac:dyDescent="0.25">
      <c r="A9" s="1">
        <v>1988</v>
      </c>
      <c r="B9" s="1">
        <v>8</v>
      </c>
      <c r="D9" s="1">
        <v>2</v>
      </c>
      <c r="E9" t="s">
        <v>19</v>
      </c>
      <c r="F9" t="s">
        <v>17</v>
      </c>
      <c r="G9" t="s">
        <v>9</v>
      </c>
      <c r="H9" t="s">
        <v>286</v>
      </c>
      <c r="I9" s="1">
        <v>955</v>
      </c>
      <c r="J9" t="s">
        <v>10</v>
      </c>
      <c r="K9" t="s">
        <v>237</v>
      </c>
      <c r="L9" s="45">
        <v>32268</v>
      </c>
      <c r="M9" s="7">
        <v>117</v>
      </c>
      <c r="N9" s="7" t="s">
        <v>265</v>
      </c>
      <c r="O9" s="45"/>
      <c r="P9" s="7">
        <v>0</v>
      </c>
      <c r="Q9" s="7"/>
      <c r="R9" s="45"/>
      <c r="S9" s="7">
        <v>0</v>
      </c>
      <c r="T9" s="7"/>
      <c r="U9" s="7"/>
      <c r="V9" s="7">
        <v>0</v>
      </c>
      <c r="W9" s="7"/>
      <c r="X9" s="45"/>
      <c r="Y9" s="7">
        <v>0</v>
      </c>
      <c r="AB9" s="1">
        <v>0</v>
      </c>
      <c r="AD9" s="45">
        <v>32232</v>
      </c>
      <c r="AE9" s="45">
        <v>32372</v>
      </c>
      <c r="AF9" s="3">
        <v>5.1100000000000003</v>
      </c>
      <c r="AG9" s="3">
        <v>0.76</v>
      </c>
      <c r="AH9" s="3"/>
      <c r="AI9" s="3"/>
      <c r="AJ9" s="3"/>
      <c r="AK9" s="3"/>
      <c r="AL9" s="3"/>
      <c r="AM9" s="3"/>
      <c r="AN9" s="3"/>
      <c r="AO9" s="3"/>
      <c r="AP9" s="3"/>
      <c r="AQ9" s="3"/>
      <c r="AR9" s="3"/>
      <c r="AS9" s="3"/>
      <c r="AT9" s="3"/>
    </row>
    <row r="10" spans="1:47" x14ac:dyDescent="0.25">
      <c r="A10" s="1">
        <v>1989</v>
      </c>
      <c r="B10" s="1">
        <v>1</v>
      </c>
      <c r="D10" s="1">
        <v>1</v>
      </c>
      <c r="E10" t="s">
        <v>7</v>
      </c>
      <c r="F10" t="s">
        <v>8</v>
      </c>
      <c r="G10" t="s">
        <v>9</v>
      </c>
      <c r="H10" t="s">
        <v>289</v>
      </c>
      <c r="I10" s="1">
        <v>765</v>
      </c>
      <c r="J10" t="s">
        <v>11</v>
      </c>
      <c r="K10" t="s">
        <v>238</v>
      </c>
      <c r="L10" s="45">
        <v>32631</v>
      </c>
      <c r="M10" s="7">
        <v>234</v>
      </c>
      <c r="N10" s="7" t="s">
        <v>277</v>
      </c>
      <c r="O10" s="45"/>
      <c r="P10" s="7">
        <v>0</v>
      </c>
      <c r="Q10" s="7"/>
      <c r="R10" s="45">
        <v>32631</v>
      </c>
      <c r="S10" s="7">
        <v>102</v>
      </c>
      <c r="T10" s="7" t="s">
        <v>277</v>
      </c>
      <c r="U10" s="7"/>
      <c r="V10" s="7">
        <v>0</v>
      </c>
      <c r="W10" s="7"/>
      <c r="X10" s="45">
        <v>32631</v>
      </c>
      <c r="Y10" s="7">
        <v>299</v>
      </c>
      <c r="Z10" s="7" t="s">
        <v>277</v>
      </c>
      <c r="AB10" s="1">
        <v>0</v>
      </c>
      <c r="AD10" s="45">
        <v>32638</v>
      </c>
      <c r="AE10" s="45">
        <v>32791</v>
      </c>
      <c r="AF10" s="3"/>
      <c r="AG10" s="3"/>
      <c r="AH10" s="2">
        <v>33.700000000000003</v>
      </c>
      <c r="AI10" s="2">
        <v>88.8</v>
      </c>
      <c r="AJ10" s="3"/>
      <c r="AK10" s="3"/>
      <c r="AL10" s="3"/>
      <c r="AM10" s="3"/>
      <c r="AN10" s="3"/>
      <c r="AO10" s="3"/>
      <c r="AP10" s="3"/>
      <c r="AQ10" s="3"/>
      <c r="AR10" s="3"/>
      <c r="AS10" s="3"/>
      <c r="AT10" s="3"/>
      <c r="AU10" s="1">
        <v>4</v>
      </c>
    </row>
    <row r="11" spans="1:47" x14ac:dyDescent="0.25">
      <c r="A11" s="1">
        <v>1989</v>
      </c>
      <c r="B11" s="1">
        <v>2</v>
      </c>
      <c r="D11" s="1">
        <v>1</v>
      </c>
      <c r="E11" t="s">
        <v>16</v>
      </c>
      <c r="F11" t="s">
        <v>17</v>
      </c>
      <c r="G11" t="s">
        <v>18</v>
      </c>
      <c r="H11" t="s">
        <v>288</v>
      </c>
      <c r="I11" s="1">
        <v>827</v>
      </c>
      <c r="J11" t="s">
        <v>11</v>
      </c>
      <c r="K11" t="s">
        <v>238</v>
      </c>
      <c r="L11" s="45">
        <v>32631</v>
      </c>
      <c r="M11" s="7">
        <v>234</v>
      </c>
      <c r="N11" s="7" t="s">
        <v>277</v>
      </c>
      <c r="O11" s="45"/>
      <c r="P11" s="7">
        <v>0</v>
      </c>
      <c r="Q11" s="7"/>
      <c r="R11" s="45">
        <v>32631</v>
      </c>
      <c r="S11" s="7">
        <v>102</v>
      </c>
      <c r="T11" s="7" t="s">
        <v>277</v>
      </c>
      <c r="U11" s="7"/>
      <c r="V11" s="7">
        <v>0</v>
      </c>
      <c r="W11" s="7"/>
      <c r="X11" s="45">
        <v>32631</v>
      </c>
      <c r="Y11" s="7">
        <v>299</v>
      </c>
      <c r="Z11" s="7" t="s">
        <v>277</v>
      </c>
      <c r="AB11" s="1">
        <v>0</v>
      </c>
      <c r="AD11" s="45">
        <v>32638</v>
      </c>
      <c r="AE11" s="45">
        <v>32791</v>
      </c>
      <c r="AF11" s="3"/>
      <c r="AG11" s="3"/>
      <c r="AH11" s="2">
        <v>34.200000000000003</v>
      </c>
      <c r="AI11" s="2">
        <v>85.7</v>
      </c>
      <c r="AJ11" s="3"/>
      <c r="AK11" s="3"/>
      <c r="AL11" s="3"/>
      <c r="AM11" s="3"/>
      <c r="AN11" s="3"/>
      <c r="AO11" s="3"/>
      <c r="AP11" s="3"/>
      <c r="AQ11" s="3"/>
      <c r="AR11" s="3"/>
      <c r="AS11" s="3"/>
      <c r="AT11" s="3"/>
      <c r="AU11" s="1">
        <v>4</v>
      </c>
    </row>
    <row r="12" spans="1:47" x14ac:dyDescent="0.25">
      <c r="A12" s="1">
        <v>1989</v>
      </c>
      <c r="B12" s="1">
        <v>3</v>
      </c>
      <c r="D12" s="1">
        <v>1</v>
      </c>
      <c r="E12" t="s">
        <v>19</v>
      </c>
      <c r="F12" t="s">
        <v>17</v>
      </c>
      <c r="G12" t="s">
        <v>9</v>
      </c>
      <c r="H12" t="s">
        <v>289</v>
      </c>
      <c r="I12" s="1">
        <v>822</v>
      </c>
      <c r="J12" t="s">
        <v>11</v>
      </c>
      <c r="K12" t="s">
        <v>238</v>
      </c>
      <c r="L12" s="45">
        <v>32631</v>
      </c>
      <c r="M12" s="7">
        <v>234</v>
      </c>
      <c r="N12" s="7" t="s">
        <v>277</v>
      </c>
      <c r="O12" s="45"/>
      <c r="P12" s="7">
        <v>0</v>
      </c>
      <c r="Q12" s="7"/>
      <c r="R12" s="45">
        <v>32631</v>
      </c>
      <c r="S12" s="7">
        <v>102</v>
      </c>
      <c r="T12" s="7" t="s">
        <v>277</v>
      </c>
      <c r="U12" s="7"/>
      <c r="V12" s="7">
        <v>0</v>
      </c>
      <c r="W12" s="7"/>
      <c r="X12" s="45">
        <v>32631</v>
      </c>
      <c r="Y12" s="7">
        <v>299</v>
      </c>
      <c r="Z12" s="7" t="s">
        <v>277</v>
      </c>
      <c r="AB12" s="1">
        <v>0</v>
      </c>
      <c r="AD12" s="45">
        <v>32638</v>
      </c>
      <c r="AE12" s="45">
        <v>32791</v>
      </c>
      <c r="AF12" s="3"/>
      <c r="AG12" s="3"/>
      <c r="AH12" s="2">
        <v>31.5</v>
      </c>
      <c r="AI12" s="2">
        <v>82.5</v>
      </c>
      <c r="AJ12" s="3"/>
      <c r="AK12" s="3"/>
      <c r="AL12" s="3"/>
      <c r="AM12" s="3"/>
      <c r="AN12" s="3"/>
      <c r="AO12" s="3"/>
      <c r="AP12" s="3"/>
      <c r="AQ12" s="3"/>
      <c r="AR12" s="3"/>
      <c r="AS12" s="3"/>
      <c r="AT12" s="3"/>
      <c r="AU12" s="1">
        <v>4</v>
      </c>
    </row>
    <row r="13" spans="1:47" x14ac:dyDescent="0.25">
      <c r="A13" s="1">
        <v>1989</v>
      </c>
      <c r="B13" s="1">
        <v>4</v>
      </c>
      <c r="D13" s="1">
        <v>1</v>
      </c>
      <c r="E13" t="s">
        <v>20</v>
      </c>
      <c r="F13" t="s">
        <v>8</v>
      </c>
      <c r="G13" t="s">
        <v>18</v>
      </c>
      <c r="H13" t="s">
        <v>288</v>
      </c>
      <c r="I13" s="1">
        <v>844</v>
      </c>
      <c r="J13" t="s">
        <v>11</v>
      </c>
      <c r="K13" t="s">
        <v>238</v>
      </c>
      <c r="L13" s="45">
        <v>32631</v>
      </c>
      <c r="M13" s="7">
        <v>234</v>
      </c>
      <c r="N13" s="7" t="s">
        <v>277</v>
      </c>
      <c r="O13" s="45"/>
      <c r="P13" s="7">
        <v>0</v>
      </c>
      <c r="Q13" s="7"/>
      <c r="R13" s="45">
        <v>32631</v>
      </c>
      <c r="S13" s="7">
        <v>102</v>
      </c>
      <c r="T13" s="7" t="s">
        <v>277</v>
      </c>
      <c r="U13" s="7"/>
      <c r="V13" s="7">
        <v>0</v>
      </c>
      <c r="W13" s="7"/>
      <c r="X13" s="45">
        <v>32631</v>
      </c>
      <c r="Y13" s="7">
        <v>299</v>
      </c>
      <c r="Z13" s="7" t="s">
        <v>277</v>
      </c>
      <c r="AB13" s="1">
        <v>0</v>
      </c>
      <c r="AD13" s="45">
        <v>32638</v>
      </c>
      <c r="AE13" s="45">
        <v>32791</v>
      </c>
      <c r="AF13" s="3"/>
      <c r="AG13" s="3"/>
      <c r="AH13" s="2">
        <v>29.8</v>
      </c>
      <c r="AI13" s="2">
        <v>84.3</v>
      </c>
      <c r="AJ13" s="3"/>
      <c r="AK13" s="3"/>
      <c r="AL13" s="3"/>
      <c r="AM13" s="3"/>
      <c r="AN13" s="3"/>
      <c r="AO13" s="3"/>
      <c r="AP13" s="3"/>
      <c r="AQ13" s="3"/>
      <c r="AR13" s="3"/>
      <c r="AS13" s="3"/>
      <c r="AT13" s="3"/>
      <c r="AU13" s="1">
        <v>4</v>
      </c>
    </row>
    <row r="14" spans="1:47" x14ac:dyDescent="0.25">
      <c r="A14" s="1">
        <v>1989</v>
      </c>
      <c r="B14" s="1">
        <v>5</v>
      </c>
      <c r="D14" s="1">
        <v>2</v>
      </c>
      <c r="E14" t="s">
        <v>16</v>
      </c>
      <c r="F14" t="s">
        <v>17</v>
      </c>
      <c r="G14" t="s">
        <v>18</v>
      </c>
      <c r="H14" t="s">
        <v>288</v>
      </c>
      <c r="I14" s="1">
        <v>782</v>
      </c>
      <c r="J14" t="s">
        <v>11</v>
      </c>
      <c r="K14" t="s">
        <v>238</v>
      </c>
      <c r="L14" s="45">
        <v>32631</v>
      </c>
      <c r="M14" s="7">
        <v>234</v>
      </c>
      <c r="N14" s="7" t="s">
        <v>277</v>
      </c>
      <c r="O14" s="45"/>
      <c r="P14" s="7">
        <v>0</v>
      </c>
      <c r="Q14" s="7"/>
      <c r="R14" s="45">
        <v>32631</v>
      </c>
      <c r="S14" s="7">
        <v>102</v>
      </c>
      <c r="T14" s="7" t="s">
        <v>277</v>
      </c>
      <c r="U14" s="7"/>
      <c r="V14" s="7">
        <v>0</v>
      </c>
      <c r="W14" s="7"/>
      <c r="X14" s="45">
        <v>32631</v>
      </c>
      <c r="Y14" s="7">
        <v>299</v>
      </c>
      <c r="Z14" s="7" t="s">
        <v>277</v>
      </c>
      <c r="AB14" s="1">
        <v>0</v>
      </c>
      <c r="AD14" s="45">
        <v>32638</v>
      </c>
      <c r="AE14" s="45">
        <v>32791</v>
      </c>
      <c r="AF14" s="3"/>
      <c r="AG14" s="3"/>
      <c r="AH14" s="2">
        <v>40.299999999999997</v>
      </c>
      <c r="AI14" s="2">
        <v>90.7</v>
      </c>
      <c r="AJ14" s="3"/>
      <c r="AK14" s="3"/>
      <c r="AL14" s="3"/>
      <c r="AM14" s="3"/>
      <c r="AN14" s="3"/>
      <c r="AO14" s="3"/>
      <c r="AP14" s="3"/>
      <c r="AQ14" s="3"/>
      <c r="AR14" s="3"/>
      <c r="AS14" s="3"/>
      <c r="AT14" s="3"/>
      <c r="AU14" s="1">
        <v>4</v>
      </c>
    </row>
    <row r="15" spans="1:47" x14ac:dyDescent="0.25">
      <c r="A15" s="1">
        <v>1989</v>
      </c>
      <c r="B15" s="1">
        <v>6</v>
      </c>
      <c r="D15" s="1">
        <v>2</v>
      </c>
      <c r="E15" t="s">
        <v>7</v>
      </c>
      <c r="F15" t="s">
        <v>8</v>
      </c>
      <c r="G15" t="s">
        <v>9</v>
      </c>
      <c r="H15" t="s">
        <v>289</v>
      </c>
      <c r="I15" s="1">
        <v>820</v>
      </c>
      <c r="J15" t="s">
        <v>11</v>
      </c>
      <c r="K15" t="s">
        <v>238</v>
      </c>
      <c r="L15" s="45">
        <v>32631</v>
      </c>
      <c r="M15" s="7">
        <v>234</v>
      </c>
      <c r="N15" s="7" t="s">
        <v>277</v>
      </c>
      <c r="O15" s="45"/>
      <c r="P15" s="7">
        <v>0</v>
      </c>
      <c r="Q15" s="7"/>
      <c r="R15" s="45">
        <v>32631</v>
      </c>
      <c r="S15" s="7">
        <v>102</v>
      </c>
      <c r="T15" s="7" t="s">
        <v>277</v>
      </c>
      <c r="U15" s="7"/>
      <c r="V15" s="7">
        <v>0</v>
      </c>
      <c r="W15" s="7"/>
      <c r="X15" s="45">
        <v>32631</v>
      </c>
      <c r="Y15" s="7">
        <v>299</v>
      </c>
      <c r="Z15" s="7" t="s">
        <v>277</v>
      </c>
      <c r="AB15" s="1">
        <v>0</v>
      </c>
      <c r="AD15" s="45">
        <v>32638</v>
      </c>
      <c r="AE15" s="45">
        <v>32791</v>
      </c>
      <c r="AF15" s="3"/>
      <c r="AG15" s="3"/>
      <c r="AH15" s="2">
        <v>24.9</v>
      </c>
      <c r="AI15" s="2">
        <v>78.7</v>
      </c>
      <c r="AJ15" s="3"/>
      <c r="AK15" s="3"/>
      <c r="AL15" s="3"/>
      <c r="AM15" s="3"/>
      <c r="AN15" s="3"/>
      <c r="AO15" s="3"/>
      <c r="AP15" s="3"/>
      <c r="AQ15" s="3"/>
      <c r="AR15" s="3"/>
      <c r="AS15" s="3"/>
      <c r="AT15" s="3"/>
      <c r="AU15" s="1">
        <v>4</v>
      </c>
    </row>
    <row r="16" spans="1:47" x14ac:dyDescent="0.25">
      <c r="A16" s="1">
        <v>1989</v>
      </c>
      <c r="B16" s="1">
        <v>7</v>
      </c>
      <c r="D16" s="1">
        <v>2</v>
      </c>
      <c r="E16" t="s">
        <v>20</v>
      </c>
      <c r="F16" t="s">
        <v>8</v>
      </c>
      <c r="G16" t="s">
        <v>18</v>
      </c>
      <c r="H16" t="s">
        <v>288</v>
      </c>
      <c r="I16" s="1">
        <v>897</v>
      </c>
      <c r="J16" t="s">
        <v>11</v>
      </c>
      <c r="K16" t="s">
        <v>238</v>
      </c>
      <c r="L16" s="45">
        <v>32631</v>
      </c>
      <c r="M16" s="7">
        <v>234</v>
      </c>
      <c r="N16" s="7" t="s">
        <v>277</v>
      </c>
      <c r="O16" s="45"/>
      <c r="P16" s="7">
        <v>0</v>
      </c>
      <c r="Q16" s="7"/>
      <c r="R16" s="45">
        <v>32631</v>
      </c>
      <c r="S16" s="7">
        <v>102</v>
      </c>
      <c r="T16" s="7" t="s">
        <v>277</v>
      </c>
      <c r="U16" s="7"/>
      <c r="V16" s="7">
        <v>0</v>
      </c>
      <c r="W16" s="7"/>
      <c r="X16" s="45">
        <v>32631</v>
      </c>
      <c r="Y16" s="7">
        <v>299</v>
      </c>
      <c r="Z16" s="7" t="s">
        <v>277</v>
      </c>
      <c r="AB16" s="1">
        <v>0</v>
      </c>
      <c r="AD16" s="45">
        <v>32638</v>
      </c>
      <c r="AE16" s="45">
        <v>32791</v>
      </c>
      <c r="AF16" s="3"/>
      <c r="AG16" s="3"/>
      <c r="AH16" s="2">
        <v>25.2</v>
      </c>
      <c r="AI16" s="2">
        <v>75.8</v>
      </c>
      <c r="AJ16" s="3"/>
      <c r="AK16" s="3"/>
      <c r="AL16" s="3"/>
      <c r="AM16" s="3"/>
      <c r="AN16" s="3"/>
      <c r="AO16" s="3"/>
      <c r="AP16" s="3"/>
      <c r="AQ16" s="3"/>
      <c r="AR16" s="3"/>
      <c r="AS16" s="3"/>
      <c r="AT16" s="3"/>
      <c r="AU16" s="1">
        <v>4</v>
      </c>
    </row>
    <row r="17" spans="1:47" x14ac:dyDescent="0.25">
      <c r="A17" s="1">
        <v>1989</v>
      </c>
      <c r="B17" s="1">
        <v>8</v>
      </c>
      <c r="D17" s="1">
        <v>2</v>
      </c>
      <c r="E17" t="s">
        <v>19</v>
      </c>
      <c r="F17" t="s">
        <v>17</v>
      </c>
      <c r="G17" t="s">
        <v>9</v>
      </c>
      <c r="H17" t="s">
        <v>289</v>
      </c>
      <c r="I17" s="1">
        <v>955</v>
      </c>
      <c r="J17" t="s">
        <v>11</v>
      </c>
      <c r="K17" t="s">
        <v>238</v>
      </c>
      <c r="L17" s="45">
        <v>32631</v>
      </c>
      <c r="M17" s="7">
        <v>234</v>
      </c>
      <c r="N17" s="7" t="s">
        <v>277</v>
      </c>
      <c r="O17" s="45"/>
      <c r="P17" s="7">
        <v>0</v>
      </c>
      <c r="Q17" s="7"/>
      <c r="R17" s="45">
        <v>32631</v>
      </c>
      <c r="S17" s="7">
        <v>102</v>
      </c>
      <c r="T17" s="7" t="s">
        <v>277</v>
      </c>
      <c r="U17" s="7"/>
      <c r="V17" s="7">
        <v>0</v>
      </c>
      <c r="W17" s="7"/>
      <c r="X17" s="45">
        <v>32631</v>
      </c>
      <c r="Y17" s="7">
        <v>299</v>
      </c>
      <c r="Z17" s="7" t="s">
        <v>277</v>
      </c>
      <c r="AB17" s="1">
        <v>0</v>
      </c>
      <c r="AD17" s="45">
        <v>32638</v>
      </c>
      <c r="AE17" s="45">
        <v>32791</v>
      </c>
      <c r="AF17" s="3"/>
      <c r="AG17" s="3"/>
      <c r="AH17" s="2">
        <v>35.5</v>
      </c>
      <c r="AI17" s="2">
        <v>88.3</v>
      </c>
      <c r="AJ17" s="3"/>
      <c r="AK17" s="3"/>
      <c r="AL17" s="3"/>
      <c r="AM17" s="3"/>
      <c r="AN17" s="3"/>
      <c r="AO17" s="3"/>
      <c r="AP17" s="3"/>
      <c r="AQ17" s="3"/>
      <c r="AR17" s="3"/>
      <c r="AS17" s="3"/>
      <c r="AT17" s="3"/>
      <c r="AU17" s="1">
        <v>4</v>
      </c>
    </row>
    <row r="18" spans="1:47" x14ac:dyDescent="0.25">
      <c r="A18" s="1">
        <v>1990</v>
      </c>
      <c r="B18" s="1">
        <v>1</v>
      </c>
      <c r="D18" s="1">
        <v>1</v>
      </c>
      <c r="E18" t="s">
        <v>7</v>
      </c>
      <c r="F18" t="s">
        <v>8</v>
      </c>
      <c r="G18" t="s">
        <v>9</v>
      </c>
      <c r="H18" t="s">
        <v>286</v>
      </c>
      <c r="I18" s="1">
        <v>765</v>
      </c>
      <c r="J18" t="s">
        <v>12</v>
      </c>
      <c r="K18" t="s">
        <v>239</v>
      </c>
      <c r="L18" s="45">
        <v>32933</v>
      </c>
      <c r="M18" s="7">
        <v>40</v>
      </c>
      <c r="N18" s="7" t="s">
        <v>265</v>
      </c>
      <c r="O18" s="45">
        <v>32968</v>
      </c>
      <c r="P18" s="7">
        <v>155</v>
      </c>
      <c r="Q18" s="7" t="s">
        <v>265</v>
      </c>
      <c r="R18" s="45"/>
      <c r="S18" s="7">
        <v>0</v>
      </c>
      <c r="T18" s="7"/>
      <c r="U18" s="7"/>
      <c r="V18" s="7">
        <v>0</v>
      </c>
      <c r="W18" s="7"/>
      <c r="X18" s="45"/>
      <c r="Y18" s="7">
        <v>0</v>
      </c>
      <c r="AB18" s="1">
        <v>0</v>
      </c>
      <c r="AD18" s="45">
        <v>32812</v>
      </c>
      <c r="AE18" s="45">
        <v>33102</v>
      </c>
      <c r="AF18" s="3">
        <v>6.41</v>
      </c>
      <c r="AG18" s="3" t="s">
        <v>85</v>
      </c>
      <c r="AH18" s="3"/>
      <c r="AI18" s="3"/>
      <c r="AJ18" s="3"/>
      <c r="AK18" s="3"/>
      <c r="AL18" s="3"/>
      <c r="AM18" s="3"/>
      <c r="AN18" s="3"/>
      <c r="AO18" s="3"/>
      <c r="AP18" s="3"/>
      <c r="AQ18" s="3"/>
      <c r="AR18" s="3"/>
      <c r="AS18" s="3"/>
      <c r="AT18" s="3"/>
    </row>
    <row r="19" spans="1:47" x14ac:dyDescent="0.25">
      <c r="A19" s="1">
        <v>1990</v>
      </c>
      <c r="B19" s="1">
        <v>2</v>
      </c>
      <c r="D19" s="1">
        <v>1</v>
      </c>
      <c r="E19" t="s">
        <v>16</v>
      </c>
      <c r="F19" t="s">
        <v>17</v>
      </c>
      <c r="G19" t="s">
        <v>18</v>
      </c>
      <c r="H19" t="s">
        <v>287</v>
      </c>
      <c r="I19" s="1">
        <v>827</v>
      </c>
      <c r="J19" t="s">
        <v>12</v>
      </c>
      <c r="K19" t="s">
        <v>239</v>
      </c>
      <c r="L19" s="45">
        <v>32933</v>
      </c>
      <c r="M19" s="7">
        <v>40</v>
      </c>
      <c r="N19" s="7" t="s">
        <v>265</v>
      </c>
      <c r="O19" s="45">
        <v>32968</v>
      </c>
      <c r="P19" s="7">
        <v>155</v>
      </c>
      <c r="Q19" s="7" t="s">
        <v>265</v>
      </c>
      <c r="R19" s="45"/>
      <c r="S19" s="7">
        <v>0</v>
      </c>
      <c r="T19" s="7"/>
      <c r="U19" s="7"/>
      <c r="V19" s="7">
        <v>0</v>
      </c>
      <c r="W19" s="7"/>
      <c r="X19" s="45"/>
      <c r="Y19" s="7">
        <v>0</v>
      </c>
      <c r="AB19" s="1">
        <v>0</v>
      </c>
      <c r="AD19" s="45">
        <v>32812</v>
      </c>
      <c r="AE19" s="45">
        <v>33102</v>
      </c>
      <c r="AF19" s="3">
        <v>5.64</v>
      </c>
      <c r="AG19" s="3" t="s">
        <v>85</v>
      </c>
      <c r="AH19" s="3"/>
      <c r="AI19" s="3"/>
      <c r="AJ19" s="3"/>
      <c r="AK19" s="3"/>
      <c r="AL19" s="3"/>
      <c r="AM19" s="3"/>
      <c r="AN19" s="3"/>
      <c r="AO19" s="3"/>
      <c r="AP19" s="3"/>
      <c r="AQ19" s="3"/>
      <c r="AR19" s="3"/>
      <c r="AS19" s="3"/>
      <c r="AT19" s="3"/>
    </row>
    <row r="20" spans="1:47" x14ac:dyDescent="0.25">
      <c r="A20" s="1">
        <v>1990</v>
      </c>
      <c r="B20" s="1">
        <v>3</v>
      </c>
      <c r="D20" s="1">
        <v>1</v>
      </c>
      <c r="E20" t="s">
        <v>19</v>
      </c>
      <c r="F20" t="s">
        <v>17</v>
      </c>
      <c r="G20" t="s">
        <v>9</v>
      </c>
      <c r="H20" t="s">
        <v>286</v>
      </c>
      <c r="I20" s="1">
        <v>822</v>
      </c>
      <c r="J20" t="s">
        <v>12</v>
      </c>
      <c r="K20" t="s">
        <v>239</v>
      </c>
      <c r="L20" s="45">
        <v>32933</v>
      </c>
      <c r="M20" s="7">
        <v>40</v>
      </c>
      <c r="N20" s="7" t="s">
        <v>265</v>
      </c>
      <c r="O20" s="45">
        <v>32968</v>
      </c>
      <c r="P20" s="7">
        <v>155</v>
      </c>
      <c r="Q20" s="7" t="s">
        <v>265</v>
      </c>
      <c r="R20" s="45"/>
      <c r="S20" s="7">
        <v>0</v>
      </c>
      <c r="T20" s="7"/>
      <c r="U20" s="7"/>
      <c r="V20" s="7">
        <v>0</v>
      </c>
      <c r="W20" s="7"/>
      <c r="X20" s="45"/>
      <c r="Y20" s="7">
        <v>0</v>
      </c>
      <c r="AB20" s="1">
        <v>0</v>
      </c>
      <c r="AD20" s="45">
        <v>32812</v>
      </c>
      <c r="AE20" s="45">
        <v>33102</v>
      </c>
      <c r="AF20" s="3">
        <v>5.87</v>
      </c>
      <c r="AG20" s="3" t="s">
        <v>85</v>
      </c>
      <c r="AH20" s="3"/>
      <c r="AI20" s="3"/>
      <c r="AJ20" s="3"/>
      <c r="AK20" s="3"/>
      <c r="AL20" s="3"/>
      <c r="AM20" s="3"/>
      <c r="AN20" s="3"/>
      <c r="AO20" s="3"/>
      <c r="AP20" s="3"/>
      <c r="AQ20" s="3"/>
      <c r="AR20" s="3"/>
      <c r="AS20" s="3"/>
      <c r="AT20" s="3"/>
    </row>
    <row r="21" spans="1:47" x14ac:dyDescent="0.25">
      <c r="A21" s="1">
        <v>1990</v>
      </c>
      <c r="B21" s="1">
        <v>4</v>
      </c>
      <c r="D21" s="1">
        <v>1</v>
      </c>
      <c r="E21" t="s">
        <v>20</v>
      </c>
      <c r="F21" t="s">
        <v>8</v>
      </c>
      <c r="G21" t="s">
        <v>18</v>
      </c>
      <c r="H21" t="s">
        <v>287</v>
      </c>
      <c r="I21" s="1">
        <v>844</v>
      </c>
      <c r="J21" t="s">
        <v>12</v>
      </c>
      <c r="K21" t="s">
        <v>239</v>
      </c>
      <c r="L21" s="45">
        <v>32933</v>
      </c>
      <c r="M21" s="7">
        <v>40</v>
      </c>
      <c r="N21" s="7" t="s">
        <v>265</v>
      </c>
      <c r="O21" s="45">
        <v>32968</v>
      </c>
      <c r="P21" s="7">
        <v>155</v>
      </c>
      <c r="Q21" s="7" t="s">
        <v>265</v>
      </c>
      <c r="R21" s="45"/>
      <c r="S21" s="7">
        <v>0</v>
      </c>
      <c r="T21" s="7"/>
      <c r="U21" s="7"/>
      <c r="V21" s="7">
        <v>0</v>
      </c>
      <c r="W21" s="7"/>
      <c r="X21" s="45"/>
      <c r="Y21" s="7">
        <v>0</v>
      </c>
      <c r="AB21" s="1">
        <v>0</v>
      </c>
      <c r="AD21" s="45">
        <v>32812</v>
      </c>
      <c r="AE21" s="45">
        <v>33102</v>
      </c>
      <c r="AF21" s="3">
        <v>5.45</v>
      </c>
      <c r="AG21" s="3" t="s">
        <v>85</v>
      </c>
      <c r="AH21" s="3"/>
      <c r="AI21" s="3"/>
      <c r="AJ21" s="3"/>
      <c r="AK21" s="3"/>
      <c r="AL21" s="3"/>
      <c r="AM21" s="3"/>
      <c r="AN21" s="3"/>
      <c r="AO21" s="3"/>
      <c r="AP21" s="3"/>
      <c r="AQ21" s="3"/>
      <c r="AR21" s="3"/>
      <c r="AS21" s="3"/>
      <c r="AT21" s="3"/>
    </row>
    <row r="22" spans="1:47" x14ac:dyDescent="0.25">
      <c r="A22" s="1">
        <v>1990</v>
      </c>
      <c r="B22" s="1">
        <v>5</v>
      </c>
      <c r="D22" s="1">
        <v>2</v>
      </c>
      <c r="E22" t="s">
        <v>16</v>
      </c>
      <c r="F22" t="s">
        <v>17</v>
      </c>
      <c r="G22" t="s">
        <v>18</v>
      </c>
      <c r="H22" t="s">
        <v>287</v>
      </c>
      <c r="I22" s="1">
        <v>782</v>
      </c>
      <c r="J22" t="s">
        <v>12</v>
      </c>
      <c r="K22" t="s">
        <v>239</v>
      </c>
      <c r="L22" s="45">
        <v>32933</v>
      </c>
      <c r="M22" s="7">
        <v>40</v>
      </c>
      <c r="N22" s="7" t="s">
        <v>265</v>
      </c>
      <c r="O22" s="45">
        <v>32968</v>
      </c>
      <c r="P22" s="7">
        <v>155</v>
      </c>
      <c r="Q22" s="7" t="s">
        <v>265</v>
      </c>
      <c r="R22" s="45"/>
      <c r="S22" s="7">
        <v>0</v>
      </c>
      <c r="T22" s="7"/>
      <c r="U22" s="7"/>
      <c r="V22" s="7">
        <v>0</v>
      </c>
      <c r="W22" s="7"/>
      <c r="X22" s="45"/>
      <c r="Y22" s="7">
        <v>0</v>
      </c>
      <c r="AB22" s="1">
        <v>0</v>
      </c>
      <c r="AD22" s="45">
        <v>32812</v>
      </c>
      <c r="AE22" s="45">
        <v>33102</v>
      </c>
      <c r="AF22" s="3">
        <v>4.34</v>
      </c>
      <c r="AG22" s="3" t="s">
        <v>85</v>
      </c>
      <c r="AH22" s="3"/>
      <c r="AI22" s="3"/>
      <c r="AJ22" s="3"/>
      <c r="AK22" s="3"/>
      <c r="AL22" s="3"/>
      <c r="AM22" s="3"/>
      <c r="AN22" s="3"/>
      <c r="AO22" s="3"/>
      <c r="AP22" s="3"/>
      <c r="AQ22" s="3"/>
      <c r="AR22" s="3"/>
      <c r="AS22" s="3"/>
      <c r="AT22" s="3"/>
    </row>
    <row r="23" spans="1:47" x14ac:dyDescent="0.25">
      <c r="A23" s="1">
        <v>1990</v>
      </c>
      <c r="B23" s="1">
        <v>6</v>
      </c>
      <c r="D23" s="1">
        <v>2</v>
      </c>
      <c r="E23" t="s">
        <v>7</v>
      </c>
      <c r="F23" t="s">
        <v>8</v>
      </c>
      <c r="G23" t="s">
        <v>9</v>
      </c>
      <c r="H23" t="s">
        <v>286</v>
      </c>
      <c r="I23" s="1">
        <v>820</v>
      </c>
      <c r="J23" t="s">
        <v>12</v>
      </c>
      <c r="K23" t="s">
        <v>239</v>
      </c>
      <c r="L23" s="45">
        <v>32933</v>
      </c>
      <c r="M23" s="7">
        <v>40</v>
      </c>
      <c r="N23" s="7" t="s">
        <v>265</v>
      </c>
      <c r="O23" s="45">
        <v>32968</v>
      </c>
      <c r="P23" s="7">
        <v>155</v>
      </c>
      <c r="Q23" s="7" t="s">
        <v>265</v>
      </c>
      <c r="R23" s="45"/>
      <c r="S23" s="7">
        <v>0</v>
      </c>
      <c r="T23" s="7"/>
      <c r="U23" s="7"/>
      <c r="V23" s="7">
        <v>0</v>
      </c>
      <c r="W23" s="7"/>
      <c r="X23" s="45"/>
      <c r="Y23" s="7">
        <v>0</v>
      </c>
      <c r="AB23" s="1">
        <v>0</v>
      </c>
      <c r="AD23" s="45">
        <v>32812</v>
      </c>
      <c r="AE23" s="45">
        <v>33102</v>
      </c>
      <c r="AF23" s="3">
        <v>2.44</v>
      </c>
      <c r="AG23" s="3" t="s">
        <v>85</v>
      </c>
      <c r="AH23" s="3"/>
      <c r="AI23" s="3"/>
      <c r="AJ23" s="3"/>
      <c r="AK23" s="3"/>
      <c r="AL23" s="3"/>
      <c r="AM23" s="3"/>
      <c r="AN23" s="3"/>
      <c r="AO23" s="3"/>
      <c r="AP23" s="3"/>
      <c r="AQ23" s="3"/>
      <c r="AR23" s="3"/>
      <c r="AS23" s="3"/>
      <c r="AT23" s="3"/>
    </row>
    <row r="24" spans="1:47" x14ac:dyDescent="0.25">
      <c r="A24" s="1">
        <v>1990</v>
      </c>
      <c r="B24" s="1">
        <v>7</v>
      </c>
      <c r="D24" s="1">
        <v>2</v>
      </c>
      <c r="E24" t="s">
        <v>20</v>
      </c>
      <c r="F24" t="s">
        <v>8</v>
      </c>
      <c r="G24" t="s">
        <v>18</v>
      </c>
      <c r="H24" t="s">
        <v>287</v>
      </c>
      <c r="I24" s="1">
        <v>897</v>
      </c>
      <c r="J24" t="s">
        <v>12</v>
      </c>
      <c r="K24" t="s">
        <v>239</v>
      </c>
      <c r="L24" s="45">
        <v>32933</v>
      </c>
      <c r="M24" s="7">
        <v>40</v>
      </c>
      <c r="N24" s="7" t="s">
        <v>265</v>
      </c>
      <c r="O24" s="45">
        <v>32968</v>
      </c>
      <c r="P24" s="7">
        <v>155</v>
      </c>
      <c r="Q24" s="7" t="s">
        <v>265</v>
      </c>
      <c r="R24" s="45"/>
      <c r="S24" s="7">
        <v>0</v>
      </c>
      <c r="T24" s="7"/>
      <c r="U24" s="7"/>
      <c r="V24" s="7">
        <v>0</v>
      </c>
      <c r="W24" s="7"/>
      <c r="X24" s="45"/>
      <c r="Y24" s="7">
        <v>0</v>
      </c>
      <c r="AB24" s="1">
        <v>0</v>
      </c>
      <c r="AD24" s="45">
        <v>32812</v>
      </c>
      <c r="AE24" s="45">
        <v>33102</v>
      </c>
      <c r="AF24" s="3">
        <v>3.98</v>
      </c>
      <c r="AG24" s="3" t="s">
        <v>85</v>
      </c>
      <c r="AH24" s="3"/>
      <c r="AI24" s="3"/>
      <c r="AJ24" s="3"/>
      <c r="AK24" s="3"/>
      <c r="AL24" s="3"/>
      <c r="AM24" s="3"/>
      <c r="AN24" s="3"/>
      <c r="AO24" s="3"/>
      <c r="AP24" s="3"/>
      <c r="AQ24" s="3"/>
      <c r="AR24" s="3"/>
      <c r="AS24" s="3"/>
      <c r="AT24" s="3"/>
      <c r="AU24" s="1"/>
    </row>
    <row r="25" spans="1:47" x14ac:dyDescent="0.25">
      <c r="A25" s="1">
        <v>1990</v>
      </c>
      <c r="B25" s="1">
        <v>8</v>
      </c>
      <c r="D25" s="1">
        <v>2</v>
      </c>
      <c r="E25" t="s">
        <v>19</v>
      </c>
      <c r="F25" t="s">
        <v>17</v>
      </c>
      <c r="G25" t="s">
        <v>9</v>
      </c>
      <c r="H25" t="s">
        <v>286</v>
      </c>
      <c r="I25" s="1">
        <v>955</v>
      </c>
      <c r="J25" t="s">
        <v>12</v>
      </c>
      <c r="K25" t="s">
        <v>239</v>
      </c>
      <c r="L25" s="45">
        <v>32933</v>
      </c>
      <c r="M25" s="7">
        <v>40</v>
      </c>
      <c r="N25" s="7" t="s">
        <v>265</v>
      </c>
      <c r="O25" s="45">
        <v>32968</v>
      </c>
      <c r="P25" s="7">
        <v>155</v>
      </c>
      <c r="Q25" s="7" t="s">
        <v>265</v>
      </c>
      <c r="R25" s="45"/>
      <c r="S25" s="7">
        <v>0</v>
      </c>
      <c r="T25" s="7"/>
      <c r="U25" s="7"/>
      <c r="V25" s="7">
        <v>0</v>
      </c>
      <c r="W25" s="7"/>
      <c r="X25" s="45"/>
      <c r="Y25" s="7">
        <v>0</v>
      </c>
      <c r="AB25" s="1">
        <v>0</v>
      </c>
      <c r="AD25" s="45">
        <v>32812</v>
      </c>
      <c r="AE25" s="45">
        <v>33102</v>
      </c>
      <c r="AF25" s="3">
        <v>4.3</v>
      </c>
      <c r="AG25" s="3" t="s">
        <v>85</v>
      </c>
      <c r="AH25" s="3"/>
      <c r="AI25" s="3"/>
      <c r="AJ25" s="3"/>
      <c r="AK25" s="3"/>
      <c r="AL25" s="3"/>
      <c r="AM25" s="3"/>
      <c r="AN25" s="3"/>
      <c r="AO25" s="3"/>
      <c r="AP25" s="3"/>
      <c r="AQ25" s="3"/>
      <c r="AR25" s="3"/>
      <c r="AS25" s="3"/>
      <c r="AT25" s="3"/>
      <c r="AU25" s="1"/>
    </row>
    <row r="26" spans="1:47" x14ac:dyDescent="0.25">
      <c r="A26" s="1">
        <v>1991</v>
      </c>
      <c r="B26" s="1">
        <v>1</v>
      </c>
      <c r="D26" s="1">
        <v>1</v>
      </c>
      <c r="E26" t="s">
        <v>7</v>
      </c>
      <c r="F26" t="s">
        <v>8</v>
      </c>
      <c r="G26" t="s">
        <v>9</v>
      </c>
      <c r="H26" t="s">
        <v>286</v>
      </c>
      <c r="I26" s="1">
        <v>765</v>
      </c>
      <c r="J26" t="s">
        <v>13</v>
      </c>
      <c r="K26" t="s">
        <v>240</v>
      </c>
      <c r="L26" s="45">
        <v>33315</v>
      </c>
      <c r="M26" s="7">
        <v>40</v>
      </c>
      <c r="N26" s="7" t="s">
        <v>265</v>
      </c>
      <c r="O26" s="45">
        <v>33344</v>
      </c>
      <c r="P26" s="7">
        <v>120</v>
      </c>
      <c r="Q26" s="7" t="s">
        <v>265</v>
      </c>
      <c r="R26" s="45"/>
      <c r="S26" s="7">
        <v>0</v>
      </c>
      <c r="T26" s="7"/>
      <c r="U26" s="7"/>
      <c r="V26" s="7">
        <v>0</v>
      </c>
      <c r="W26" s="7"/>
      <c r="X26" s="45"/>
      <c r="Y26" s="7">
        <v>0</v>
      </c>
      <c r="AB26" s="1">
        <v>0</v>
      </c>
      <c r="AD26" s="45">
        <v>33138</v>
      </c>
      <c r="AE26" s="45">
        <v>33456</v>
      </c>
      <c r="AF26" s="3">
        <v>6.44</v>
      </c>
      <c r="AG26" s="3" t="s">
        <v>85</v>
      </c>
      <c r="AH26" s="3"/>
      <c r="AI26" s="3"/>
      <c r="AJ26" s="3"/>
      <c r="AK26" s="3"/>
      <c r="AL26" s="3"/>
      <c r="AM26" s="3"/>
      <c r="AN26" s="3"/>
      <c r="AO26" s="3"/>
      <c r="AP26" s="3"/>
      <c r="AQ26" s="3"/>
      <c r="AR26" s="3"/>
      <c r="AS26" s="3"/>
      <c r="AT26" s="3"/>
    </row>
    <row r="27" spans="1:47" x14ac:dyDescent="0.25">
      <c r="A27" s="1">
        <v>1991</v>
      </c>
      <c r="B27" s="1">
        <v>2</v>
      </c>
      <c r="D27" s="1">
        <v>1</v>
      </c>
      <c r="E27" t="s">
        <v>16</v>
      </c>
      <c r="F27" t="s">
        <v>17</v>
      </c>
      <c r="G27" t="s">
        <v>18</v>
      </c>
      <c r="H27" t="s">
        <v>287</v>
      </c>
      <c r="I27" s="1">
        <v>827</v>
      </c>
      <c r="J27" t="s">
        <v>13</v>
      </c>
      <c r="K27" t="s">
        <v>240</v>
      </c>
      <c r="L27" s="45">
        <v>33315</v>
      </c>
      <c r="M27" s="7">
        <v>40</v>
      </c>
      <c r="N27" s="7" t="s">
        <v>265</v>
      </c>
      <c r="O27" s="45">
        <v>33344</v>
      </c>
      <c r="P27" s="7">
        <v>120</v>
      </c>
      <c r="Q27" s="7" t="s">
        <v>265</v>
      </c>
      <c r="R27" s="45"/>
      <c r="S27" s="7">
        <v>0</v>
      </c>
      <c r="T27" s="7"/>
      <c r="U27" s="7"/>
      <c r="V27" s="7">
        <v>0</v>
      </c>
      <c r="W27" s="7"/>
      <c r="X27" s="45"/>
      <c r="Y27" s="7">
        <v>0</v>
      </c>
      <c r="AB27" s="1">
        <v>0</v>
      </c>
      <c r="AD27" s="45">
        <v>33138</v>
      </c>
      <c r="AE27" s="45">
        <v>33456</v>
      </c>
      <c r="AF27" s="3">
        <v>9.19</v>
      </c>
      <c r="AG27" s="3" t="s">
        <v>85</v>
      </c>
      <c r="AH27" s="3"/>
      <c r="AI27" s="3"/>
      <c r="AJ27" s="3"/>
      <c r="AK27" s="3"/>
      <c r="AL27" s="3"/>
      <c r="AM27" s="3"/>
      <c r="AN27" s="3"/>
      <c r="AO27" s="3"/>
      <c r="AP27" s="3"/>
      <c r="AQ27" s="3"/>
      <c r="AR27" s="3"/>
      <c r="AS27" s="3"/>
      <c r="AT27" s="3"/>
    </row>
    <row r="28" spans="1:47" x14ac:dyDescent="0.25">
      <c r="A28" s="1">
        <v>1991</v>
      </c>
      <c r="B28" s="1">
        <v>3</v>
      </c>
      <c r="D28" s="1">
        <v>1</v>
      </c>
      <c r="E28" t="s">
        <v>19</v>
      </c>
      <c r="F28" t="s">
        <v>17</v>
      </c>
      <c r="G28" t="s">
        <v>9</v>
      </c>
      <c r="H28" t="s">
        <v>286</v>
      </c>
      <c r="I28" s="1">
        <v>822</v>
      </c>
      <c r="J28" t="s">
        <v>13</v>
      </c>
      <c r="K28" t="s">
        <v>240</v>
      </c>
      <c r="L28" s="45">
        <v>33315</v>
      </c>
      <c r="M28" s="7">
        <v>40</v>
      </c>
      <c r="N28" s="7" t="s">
        <v>265</v>
      </c>
      <c r="O28" s="45">
        <v>33344</v>
      </c>
      <c r="P28" s="7">
        <v>120</v>
      </c>
      <c r="Q28" s="7" t="s">
        <v>265</v>
      </c>
      <c r="R28" s="45"/>
      <c r="S28" s="7">
        <v>0</v>
      </c>
      <c r="T28" s="7"/>
      <c r="U28" s="7"/>
      <c r="V28" s="7">
        <v>0</v>
      </c>
      <c r="W28" s="7"/>
      <c r="X28" s="45"/>
      <c r="Y28" s="7">
        <v>0</v>
      </c>
      <c r="AB28" s="1">
        <v>0</v>
      </c>
      <c r="AD28" s="45">
        <v>33138</v>
      </c>
      <c r="AE28" s="45">
        <v>33456</v>
      </c>
      <c r="AF28" s="3">
        <v>6.68</v>
      </c>
      <c r="AG28" s="3" t="s">
        <v>85</v>
      </c>
      <c r="AH28" s="3"/>
      <c r="AI28" s="3"/>
      <c r="AJ28" s="3"/>
      <c r="AK28" s="3"/>
      <c r="AL28" s="3"/>
      <c r="AM28" s="3"/>
      <c r="AN28" s="3"/>
      <c r="AO28" s="3"/>
      <c r="AP28" s="3"/>
      <c r="AQ28" s="3"/>
      <c r="AR28" s="3"/>
      <c r="AS28" s="3"/>
      <c r="AT28" s="3"/>
    </row>
    <row r="29" spans="1:47" x14ac:dyDescent="0.25">
      <c r="A29" s="1">
        <v>1991</v>
      </c>
      <c r="B29" s="1">
        <v>4</v>
      </c>
      <c r="D29" s="1">
        <v>1</v>
      </c>
      <c r="E29" t="s">
        <v>20</v>
      </c>
      <c r="F29" t="s">
        <v>8</v>
      </c>
      <c r="G29" t="s">
        <v>18</v>
      </c>
      <c r="H29" t="s">
        <v>287</v>
      </c>
      <c r="I29" s="1">
        <v>844</v>
      </c>
      <c r="J29" t="s">
        <v>13</v>
      </c>
      <c r="K29" t="s">
        <v>240</v>
      </c>
      <c r="L29" s="45">
        <v>33315</v>
      </c>
      <c r="M29" s="7">
        <v>40</v>
      </c>
      <c r="N29" s="7" t="s">
        <v>265</v>
      </c>
      <c r="O29" s="45">
        <v>33344</v>
      </c>
      <c r="P29" s="7">
        <v>120</v>
      </c>
      <c r="Q29" s="7" t="s">
        <v>265</v>
      </c>
      <c r="R29" s="45"/>
      <c r="S29" s="7">
        <v>0</v>
      </c>
      <c r="T29" s="7"/>
      <c r="U29" s="7"/>
      <c r="V29" s="7">
        <v>0</v>
      </c>
      <c r="W29" s="7"/>
      <c r="X29" s="45"/>
      <c r="Y29" s="7">
        <v>0</v>
      </c>
      <c r="AB29" s="1">
        <v>0</v>
      </c>
      <c r="AD29" s="45">
        <v>33138</v>
      </c>
      <c r="AE29" s="45">
        <v>33456</v>
      </c>
      <c r="AF29" s="3">
        <v>8.3699999999999992</v>
      </c>
      <c r="AG29" s="3" t="s">
        <v>85</v>
      </c>
      <c r="AH29" s="3"/>
      <c r="AI29" s="3"/>
      <c r="AJ29" s="3"/>
      <c r="AK29" s="3"/>
      <c r="AL29" s="3"/>
      <c r="AM29" s="3"/>
      <c r="AN29" s="3"/>
      <c r="AO29" s="3"/>
      <c r="AP29" s="3"/>
      <c r="AQ29" s="3"/>
      <c r="AR29" s="3"/>
      <c r="AS29" s="3"/>
      <c r="AT29" s="3"/>
    </row>
    <row r="30" spans="1:47" x14ac:dyDescent="0.25">
      <c r="A30" s="1">
        <v>1991</v>
      </c>
      <c r="B30" s="1">
        <v>5</v>
      </c>
      <c r="D30" s="1">
        <v>2</v>
      </c>
      <c r="E30" t="s">
        <v>16</v>
      </c>
      <c r="F30" t="s">
        <v>17</v>
      </c>
      <c r="G30" t="s">
        <v>18</v>
      </c>
      <c r="H30" t="s">
        <v>287</v>
      </c>
      <c r="I30" s="1">
        <v>782</v>
      </c>
      <c r="J30" t="s">
        <v>13</v>
      </c>
      <c r="K30" t="s">
        <v>240</v>
      </c>
      <c r="L30" s="45">
        <v>33315</v>
      </c>
      <c r="M30" s="7">
        <v>40</v>
      </c>
      <c r="N30" s="7" t="s">
        <v>265</v>
      </c>
      <c r="O30" s="45">
        <v>33344</v>
      </c>
      <c r="P30" s="7">
        <v>120</v>
      </c>
      <c r="Q30" s="7" t="s">
        <v>265</v>
      </c>
      <c r="R30" s="45"/>
      <c r="S30" s="7">
        <v>0</v>
      </c>
      <c r="T30" s="7"/>
      <c r="U30" s="7"/>
      <c r="V30" s="7">
        <v>0</v>
      </c>
      <c r="W30" s="7"/>
      <c r="X30" s="45"/>
      <c r="Y30" s="7">
        <v>0</v>
      </c>
      <c r="AB30" s="1">
        <v>0</v>
      </c>
      <c r="AD30" s="45">
        <v>33138</v>
      </c>
      <c r="AE30" s="45">
        <v>33456</v>
      </c>
      <c r="AF30" s="3">
        <v>7.58</v>
      </c>
      <c r="AG30" s="3" t="s">
        <v>85</v>
      </c>
      <c r="AH30" s="3"/>
      <c r="AI30" s="3"/>
      <c r="AJ30" s="3"/>
      <c r="AK30" s="3"/>
      <c r="AL30" s="3"/>
      <c r="AM30" s="3"/>
      <c r="AN30" s="3"/>
      <c r="AO30" s="3"/>
      <c r="AP30" s="3"/>
      <c r="AQ30" s="3"/>
      <c r="AR30" s="3"/>
      <c r="AS30" s="3"/>
      <c r="AT30" s="3"/>
    </row>
    <row r="31" spans="1:47" x14ac:dyDescent="0.25">
      <c r="A31" s="1">
        <v>1991</v>
      </c>
      <c r="B31" s="1">
        <v>6</v>
      </c>
      <c r="D31" s="1">
        <v>2</v>
      </c>
      <c r="E31" t="s">
        <v>7</v>
      </c>
      <c r="F31" t="s">
        <v>8</v>
      </c>
      <c r="G31" t="s">
        <v>9</v>
      </c>
      <c r="H31" t="s">
        <v>286</v>
      </c>
      <c r="I31" s="1">
        <v>820</v>
      </c>
      <c r="J31" t="s">
        <v>13</v>
      </c>
      <c r="K31" t="s">
        <v>240</v>
      </c>
      <c r="L31" s="45">
        <v>33315</v>
      </c>
      <c r="M31" s="7">
        <v>40</v>
      </c>
      <c r="N31" s="7" t="s">
        <v>265</v>
      </c>
      <c r="O31" s="45">
        <v>33344</v>
      </c>
      <c r="P31" s="7">
        <v>120</v>
      </c>
      <c r="Q31" s="7" t="s">
        <v>265</v>
      </c>
      <c r="R31" s="45"/>
      <c r="S31" s="7">
        <v>0</v>
      </c>
      <c r="T31" s="7"/>
      <c r="U31" s="7"/>
      <c r="V31" s="7">
        <v>0</v>
      </c>
      <c r="W31" s="7"/>
      <c r="X31" s="45"/>
      <c r="Y31" s="7">
        <v>0</v>
      </c>
      <c r="AB31" s="1">
        <v>0</v>
      </c>
      <c r="AD31" s="45">
        <v>33138</v>
      </c>
      <c r="AE31" s="45">
        <v>33456</v>
      </c>
      <c r="AF31" s="3">
        <v>5.27</v>
      </c>
      <c r="AG31" s="3" t="s">
        <v>85</v>
      </c>
      <c r="AH31" s="3"/>
      <c r="AI31" s="3"/>
      <c r="AJ31" s="3"/>
      <c r="AK31" s="3"/>
      <c r="AL31" s="3"/>
      <c r="AM31" s="3"/>
      <c r="AN31" s="3"/>
      <c r="AO31" s="3"/>
      <c r="AP31" s="3"/>
      <c r="AQ31" s="3"/>
      <c r="AR31" s="3"/>
      <c r="AS31" s="3"/>
      <c r="AT31" s="3"/>
    </row>
    <row r="32" spans="1:47" x14ac:dyDescent="0.25">
      <c r="A32" s="1">
        <v>1991</v>
      </c>
      <c r="B32" s="1">
        <v>7</v>
      </c>
      <c r="D32" s="1">
        <v>2</v>
      </c>
      <c r="E32" t="s">
        <v>20</v>
      </c>
      <c r="F32" t="s">
        <v>8</v>
      </c>
      <c r="G32" t="s">
        <v>18</v>
      </c>
      <c r="H32" t="s">
        <v>287</v>
      </c>
      <c r="I32" s="1">
        <v>897</v>
      </c>
      <c r="J32" t="s">
        <v>13</v>
      </c>
      <c r="K32" t="s">
        <v>240</v>
      </c>
      <c r="L32" s="45">
        <v>33315</v>
      </c>
      <c r="M32" s="7">
        <v>40</v>
      </c>
      <c r="N32" s="7" t="s">
        <v>265</v>
      </c>
      <c r="O32" s="45">
        <v>33344</v>
      </c>
      <c r="P32" s="7">
        <v>120</v>
      </c>
      <c r="Q32" s="7" t="s">
        <v>265</v>
      </c>
      <c r="R32" s="45"/>
      <c r="S32" s="7">
        <v>0</v>
      </c>
      <c r="T32" s="7"/>
      <c r="U32" s="7"/>
      <c r="V32" s="7">
        <v>0</v>
      </c>
      <c r="W32" s="7"/>
      <c r="X32" s="45"/>
      <c r="Y32" s="7">
        <v>0</v>
      </c>
      <c r="AB32" s="1">
        <v>0</v>
      </c>
      <c r="AD32" s="45">
        <v>33138</v>
      </c>
      <c r="AE32" s="45">
        <v>33456</v>
      </c>
      <c r="AF32" s="3">
        <v>8.0299999999999994</v>
      </c>
      <c r="AG32" s="3" t="s">
        <v>85</v>
      </c>
      <c r="AH32" s="3"/>
      <c r="AI32" s="3"/>
      <c r="AJ32" s="3"/>
      <c r="AK32" s="3"/>
      <c r="AL32" s="3"/>
      <c r="AM32" s="3"/>
      <c r="AN32" s="3"/>
      <c r="AO32" s="3"/>
      <c r="AP32" s="3"/>
      <c r="AQ32" s="3"/>
      <c r="AR32" s="3"/>
      <c r="AS32" s="3"/>
      <c r="AT32" s="3"/>
    </row>
    <row r="33" spans="1:47" x14ac:dyDescent="0.25">
      <c r="A33" s="1">
        <v>1991</v>
      </c>
      <c r="B33" s="1">
        <v>8</v>
      </c>
      <c r="D33" s="1">
        <v>2</v>
      </c>
      <c r="E33" t="s">
        <v>19</v>
      </c>
      <c r="F33" t="s">
        <v>17</v>
      </c>
      <c r="G33" t="s">
        <v>9</v>
      </c>
      <c r="H33" t="s">
        <v>286</v>
      </c>
      <c r="I33" s="1">
        <v>955</v>
      </c>
      <c r="J33" t="s">
        <v>13</v>
      </c>
      <c r="K33" t="s">
        <v>240</v>
      </c>
      <c r="L33" s="45">
        <v>33315</v>
      </c>
      <c r="M33" s="7">
        <v>40</v>
      </c>
      <c r="N33" s="7" t="s">
        <v>265</v>
      </c>
      <c r="O33" s="45">
        <v>33344</v>
      </c>
      <c r="P33" s="7">
        <v>120</v>
      </c>
      <c r="Q33" s="7" t="s">
        <v>265</v>
      </c>
      <c r="R33" s="45"/>
      <c r="S33" s="7">
        <v>0</v>
      </c>
      <c r="T33" s="7"/>
      <c r="U33" s="7"/>
      <c r="V33" s="7">
        <v>0</v>
      </c>
      <c r="W33" s="7"/>
      <c r="X33" s="45"/>
      <c r="Y33" s="7">
        <v>0</v>
      </c>
      <c r="AB33" s="1">
        <v>0</v>
      </c>
      <c r="AD33" s="45">
        <v>33138</v>
      </c>
      <c r="AE33" s="45">
        <v>33456</v>
      </c>
      <c r="AF33" s="3">
        <v>6.54</v>
      </c>
      <c r="AG33" s="3" t="s">
        <v>85</v>
      </c>
      <c r="AH33" s="3"/>
      <c r="AI33" s="3"/>
      <c r="AJ33" s="3"/>
      <c r="AK33" s="3"/>
      <c r="AL33" s="3"/>
      <c r="AM33" s="3"/>
      <c r="AN33" s="3"/>
      <c r="AO33" s="3"/>
      <c r="AP33" s="3"/>
      <c r="AQ33" s="3"/>
      <c r="AR33" s="3"/>
      <c r="AS33" s="3"/>
      <c r="AT33" s="3"/>
    </row>
    <row r="34" spans="1:47" x14ac:dyDescent="0.25">
      <c r="A34" s="1">
        <v>1992</v>
      </c>
      <c r="B34" s="1">
        <v>1</v>
      </c>
      <c r="D34" s="1">
        <v>1</v>
      </c>
      <c r="E34" t="s">
        <v>7</v>
      </c>
      <c r="F34" t="s">
        <v>8</v>
      </c>
      <c r="G34" t="s">
        <v>9</v>
      </c>
      <c r="H34" t="s">
        <v>291</v>
      </c>
      <c r="I34" s="1">
        <v>765</v>
      </c>
      <c r="J34" t="s">
        <v>14</v>
      </c>
      <c r="K34" t="s">
        <v>241</v>
      </c>
      <c r="L34" s="45">
        <v>33727</v>
      </c>
      <c r="M34" s="7">
        <v>100</v>
      </c>
      <c r="N34" s="7" t="s">
        <v>265</v>
      </c>
      <c r="O34" s="45"/>
      <c r="P34" s="7">
        <v>0</v>
      </c>
      <c r="Q34" s="7"/>
      <c r="R34" s="45">
        <v>33695</v>
      </c>
      <c r="S34" s="7">
        <v>52</v>
      </c>
      <c r="T34" s="7" t="s">
        <v>278</v>
      </c>
      <c r="U34" s="7"/>
      <c r="V34" s="7">
        <v>0</v>
      </c>
      <c r="W34" s="7"/>
      <c r="X34" s="45">
        <v>33695</v>
      </c>
      <c r="Y34" s="7">
        <v>221</v>
      </c>
      <c r="Z34" s="7" t="s">
        <v>278</v>
      </c>
      <c r="AB34" s="1">
        <v>0</v>
      </c>
      <c r="AD34" s="45">
        <v>33703</v>
      </c>
      <c r="AE34" s="45">
        <v>33924</v>
      </c>
      <c r="AF34" s="3"/>
      <c r="AG34" s="3"/>
      <c r="AH34" s="3"/>
      <c r="AI34" s="3"/>
      <c r="AJ34" s="2">
        <v>62.8</v>
      </c>
      <c r="AK34" s="3">
        <v>17.54</v>
      </c>
      <c r="AL34" s="3">
        <v>11.02</v>
      </c>
      <c r="AM34" s="2">
        <v>71.599999999999994</v>
      </c>
      <c r="AN34" s="2">
        <v>5.0999999999999996</v>
      </c>
      <c r="AO34" s="3">
        <v>0.16</v>
      </c>
      <c r="AP34" s="3">
        <v>0.97</v>
      </c>
      <c r="AQ34" s="7">
        <v>77</v>
      </c>
      <c r="AR34" s="3"/>
      <c r="AS34" s="3"/>
      <c r="AT34" s="3"/>
      <c r="AU34" s="1" t="s">
        <v>259</v>
      </c>
    </row>
    <row r="35" spans="1:47" x14ac:dyDescent="0.25">
      <c r="A35" s="1">
        <v>1992</v>
      </c>
      <c r="B35" s="1">
        <v>2</v>
      </c>
      <c r="D35" s="1">
        <v>1</v>
      </c>
      <c r="E35" t="s">
        <v>16</v>
      </c>
      <c r="F35" t="s">
        <v>17</v>
      </c>
      <c r="G35" t="s">
        <v>18</v>
      </c>
      <c r="H35" t="s">
        <v>292</v>
      </c>
      <c r="I35" s="1">
        <v>827</v>
      </c>
      <c r="J35" t="s">
        <v>14</v>
      </c>
      <c r="K35" t="s">
        <v>241</v>
      </c>
      <c r="L35" s="45">
        <v>33727</v>
      </c>
      <c r="M35" s="7">
        <v>100</v>
      </c>
      <c r="N35" s="7" t="s">
        <v>265</v>
      </c>
      <c r="O35" s="45"/>
      <c r="P35" s="7">
        <v>0</v>
      </c>
      <c r="Q35" s="7"/>
      <c r="R35" s="45">
        <v>33695</v>
      </c>
      <c r="S35" s="7">
        <v>52</v>
      </c>
      <c r="T35" s="7" t="s">
        <v>278</v>
      </c>
      <c r="U35" s="7"/>
      <c r="V35" s="7">
        <v>0</v>
      </c>
      <c r="W35" s="7"/>
      <c r="X35" s="45">
        <v>33695</v>
      </c>
      <c r="Y35" s="7">
        <v>221</v>
      </c>
      <c r="Z35" s="7" t="s">
        <v>278</v>
      </c>
      <c r="AB35" s="1">
        <v>0</v>
      </c>
      <c r="AD35" s="45">
        <v>33703</v>
      </c>
      <c r="AE35" s="45">
        <v>33924</v>
      </c>
      <c r="AF35" s="3"/>
      <c r="AG35" s="3"/>
      <c r="AH35" s="3"/>
      <c r="AI35" s="3"/>
      <c r="AJ35" s="2">
        <v>67.5</v>
      </c>
      <c r="AK35" s="3">
        <v>16.989999999999998</v>
      </c>
      <c r="AL35" s="3">
        <v>11.48</v>
      </c>
      <c r="AM35" s="2">
        <v>73.599999999999994</v>
      </c>
      <c r="AN35" s="2">
        <v>5.3</v>
      </c>
      <c r="AO35" s="3">
        <v>0.19</v>
      </c>
      <c r="AP35" s="3">
        <v>1.22</v>
      </c>
      <c r="AQ35" s="7">
        <v>100</v>
      </c>
      <c r="AR35" s="3"/>
      <c r="AS35" s="3"/>
      <c r="AT35" s="3"/>
      <c r="AU35" s="1" t="s">
        <v>259</v>
      </c>
    </row>
    <row r="36" spans="1:47" x14ac:dyDescent="0.25">
      <c r="A36" s="1">
        <v>1992</v>
      </c>
      <c r="B36" s="1">
        <v>3</v>
      </c>
      <c r="D36" s="1">
        <v>1</v>
      </c>
      <c r="E36" t="s">
        <v>19</v>
      </c>
      <c r="F36" t="s">
        <v>17</v>
      </c>
      <c r="G36" t="s">
        <v>9</v>
      </c>
      <c r="H36" t="s">
        <v>291</v>
      </c>
      <c r="I36" s="1">
        <v>822</v>
      </c>
      <c r="J36" t="s">
        <v>14</v>
      </c>
      <c r="K36" t="s">
        <v>241</v>
      </c>
      <c r="L36" s="45">
        <v>33727</v>
      </c>
      <c r="M36" s="7">
        <v>100</v>
      </c>
      <c r="N36" s="7" t="s">
        <v>265</v>
      </c>
      <c r="O36" s="45"/>
      <c r="P36" s="7">
        <v>0</v>
      </c>
      <c r="Q36" s="7"/>
      <c r="R36" s="45">
        <v>33695</v>
      </c>
      <c r="S36" s="7">
        <v>52</v>
      </c>
      <c r="T36" s="7" t="s">
        <v>278</v>
      </c>
      <c r="U36" s="7"/>
      <c r="V36" s="7">
        <v>0</v>
      </c>
      <c r="W36" s="7"/>
      <c r="X36" s="45">
        <v>33695</v>
      </c>
      <c r="Y36" s="7">
        <v>221</v>
      </c>
      <c r="Z36" s="7" t="s">
        <v>278</v>
      </c>
      <c r="AB36" s="1">
        <v>0</v>
      </c>
      <c r="AD36" s="45">
        <v>33703</v>
      </c>
      <c r="AE36" s="45">
        <v>33924</v>
      </c>
      <c r="AF36" s="3"/>
      <c r="AG36" s="3"/>
      <c r="AH36" s="3"/>
      <c r="AI36" s="3"/>
      <c r="AJ36" s="2">
        <v>70.2</v>
      </c>
      <c r="AK36" s="3">
        <v>17.36</v>
      </c>
      <c r="AL36" s="3">
        <v>12.18</v>
      </c>
      <c r="AM36" s="2">
        <v>78.7</v>
      </c>
      <c r="AN36" s="2">
        <v>5.0999999999999996</v>
      </c>
      <c r="AO36" s="3">
        <v>0.2</v>
      </c>
      <c r="AP36" s="3">
        <v>1.04</v>
      </c>
      <c r="AQ36" s="7">
        <v>84</v>
      </c>
      <c r="AR36" s="3"/>
      <c r="AS36" s="3"/>
      <c r="AT36" s="3"/>
      <c r="AU36" s="1" t="s">
        <v>259</v>
      </c>
    </row>
    <row r="37" spans="1:47" x14ac:dyDescent="0.25">
      <c r="A37" s="1">
        <v>1992</v>
      </c>
      <c r="B37" s="1">
        <v>4</v>
      </c>
      <c r="D37" s="1">
        <v>1</v>
      </c>
      <c r="E37" t="s">
        <v>20</v>
      </c>
      <c r="F37" t="s">
        <v>8</v>
      </c>
      <c r="G37" t="s">
        <v>18</v>
      </c>
      <c r="H37" t="s">
        <v>292</v>
      </c>
      <c r="I37" s="1">
        <v>844</v>
      </c>
      <c r="J37" t="s">
        <v>14</v>
      </c>
      <c r="K37" t="s">
        <v>241</v>
      </c>
      <c r="L37" s="45">
        <v>33727</v>
      </c>
      <c r="M37" s="7">
        <v>100</v>
      </c>
      <c r="N37" s="7" t="s">
        <v>265</v>
      </c>
      <c r="O37" s="45"/>
      <c r="P37" s="7">
        <v>0</v>
      </c>
      <c r="Q37" s="7"/>
      <c r="R37" s="45">
        <v>33695</v>
      </c>
      <c r="S37" s="7">
        <v>52</v>
      </c>
      <c r="T37" s="7" t="s">
        <v>278</v>
      </c>
      <c r="U37" s="7"/>
      <c r="V37" s="7">
        <v>0</v>
      </c>
      <c r="W37" s="7"/>
      <c r="X37" s="45">
        <v>33695</v>
      </c>
      <c r="Y37" s="7">
        <v>221</v>
      </c>
      <c r="Z37" s="7" t="s">
        <v>278</v>
      </c>
      <c r="AB37" s="1">
        <v>0</v>
      </c>
      <c r="AD37" s="45">
        <v>33703</v>
      </c>
      <c r="AE37" s="45">
        <v>33924</v>
      </c>
      <c r="AF37" s="3"/>
      <c r="AG37" s="3"/>
      <c r="AH37" s="3"/>
      <c r="AI37" s="3"/>
      <c r="AJ37" s="2">
        <v>62.6</v>
      </c>
      <c r="AK37" s="3">
        <v>17.18</v>
      </c>
      <c r="AL37" s="3">
        <v>10.75</v>
      </c>
      <c r="AM37" s="2">
        <v>69.2</v>
      </c>
      <c r="AN37" s="2">
        <v>4.8</v>
      </c>
      <c r="AO37" s="3">
        <v>0.27</v>
      </c>
      <c r="AP37" s="3">
        <v>1.1100000000000001</v>
      </c>
      <c r="AQ37" s="7">
        <v>90</v>
      </c>
      <c r="AR37" s="3"/>
      <c r="AS37" s="3"/>
      <c r="AT37" s="3"/>
      <c r="AU37" s="1" t="s">
        <v>259</v>
      </c>
    </row>
    <row r="38" spans="1:47" x14ac:dyDescent="0.25">
      <c r="A38" s="1">
        <v>1992</v>
      </c>
      <c r="B38" s="1">
        <v>5</v>
      </c>
      <c r="D38" s="1">
        <v>2</v>
      </c>
      <c r="E38" t="s">
        <v>16</v>
      </c>
      <c r="F38" t="s">
        <v>17</v>
      </c>
      <c r="G38" t="s">
        <v>18</v>
      </c>
      <c r="H38" t="s">
        <v>292</v>
      </c>
      <c r="I38" s="1">
        <v>782</v>
      </c>
      <c r="J38" t="s">
        <v>14</v>
      </c>
      <c r="K38" t="s">
        <v>241</v>
      </c>
      <c r="L38" s="45">
        <v>33727</v>
      </c>
      <c r="M38" s="7">
        <v>100</v>
      </c>
      <c r="N38" s="7" t="s">
        <v>265</v>
      </c>
      <c r="O38" s="45"/>
      <c r="P38" s="7">
        <v>0</v>
      </c>
      <c r="Q38" s="7"/>
      <c r="R38" s="45">
        <v>33695</v>
      </c>
      <c r="S38" s="7">
        <v>52</v>
      </c>
      <c r="T38" s="7" t="s">
        <v>278</v>
      </c>
      <c r="U38" s="7"/>
      <c r="V38" s="7">
        <v>0</v>
      </c>
      <c r="W38" s="7"/>
      <c r="X38" s="45">
        <v>33695</v>
      </c>
      <c r="Y38" s="7">
        <v>221</v>
      </c>
      <c r="Z38" s="7" t="s">
        <v>278</v>
      </c>
      <c r="AB38" s="1">
        <v>0</v>
      </c>
      <c r="AD38" s="45">
        <v>33703</v>
      </c>
      <c r="AE38" s="45">
        <v>33924</v>
      </c>
      <c r="AF38" s="3"/>
      <c r="AG38" s="3"/>
      <c r="AH38" s="3"/>
      <c r="AI38" s="3"/>
      <c r="AJ38" s="2">
        <v>69.3</v>
      </c>
      <c r="AK38" s="3">
        <v>17.940000000000001</v>
      </c>
      <c r="AL38" s="3">
        <v>12.44</v>
      </c>
      <c r="AM38" s="2">
        <v>81.5</v>
      </c>
      <c r="AN38" s="2">
        <v>5.4</v>
      </c>
      <c r="AO38" s="3">
        <v>0.19</v>
      </c>
      <c r="AP38" s="3">
        <v>1</v>
      </c>
      <c r="AQ38" s="7">
        <v>79</v>
      </c>
      <c r="AR38" s="3"/>
      <c r="AS38" s="3"/>
      <c r="AT38" s="3"/>
      <c r="AU38" s="1" t="s">
        <v>259</v>
      </c>
    </row>
    <row r="39" spans="1:47" x14ac:dyDescent="0.25">
      <c r="A39" s="1">
        <v>1992</v>
      </c>
      <c r="B39" s="1">
        <v>6</v>
      </c>
      <c r="D39" s="1">
        <v>2</v>
      </c>
      <c r="E39" t="s">
        <v>7</v>
      </c>
      <c r="F39" t="s">
        <v>8</v>
      </c>
      <c r="G39" t="s">
        <v>9</v>
      </c>
      <c r="H39" t="s">
        <v>291</v>
      </c>
      <c r="I39" s="1">
        <v>820</v>
      </c>
      <c r="J39" t="s">
        <v>14</v>
      </c>
      <c r="K39" t="s">
        <v>241</v>
      </c>
      <c r="L39" s="45">
        <v>33727</v>
      </c>
      <c r="M39" s="7">
        <v>100</v>
      </c>
      <c r="N39" s="7" t="s">
        <v>265</v>
      </c>
      <c r="O39" s="45"/>
      <c r="P39" s="7">
        <v>0</v>
      </c>
      <c r="Q39" s="7"/>
      <c r="R39" s="45">
        <v>33695</v>
      </c>
      <c r="S39" s="7">
        <v>52</v>
      </c>
      <c r="T39" s="7" t="s">
        <v>278</v>
      </c>
      <c r="U39" s="7"/>
      <c r="V39" s="7">
        <v>0</v>
      </c>
      <c r="W39" s="7"/>
      <c r="X39" s="45">
        <v>33695</v>
      </c>
      <c r="Y39" s="7">
        <v>221</v>
      </c>
      <c r="Z39" s="7" t="s">
        <v>278</v>
      </c>
      <c r="AB39" s="1">
        <v>0</v>
      </c>
      <c r="AD39" s="45">
        <v>33703</v>
      </c>
      <c r="AE39" s="45">
        <v>33924</v>
      </c>
      <c r="AF39" s="3"/>
      <c r="AG39" s="3"/>
      <c r="AH39" s="3"/>
      <c r="AI39" s="3"/>
      <c r="AJ39" s="2">
        <v>57.3</v>
      </c>
      <c r="AK39" s="3">
        <v>17.260000000000002</v>
      </c>
      <c r="AL39" s="3">
        <v>9.89</v>
      </c>
      <c r="AM39" s="2">
        <v>63.8</v>
      </c>
      <c r="AN39" s="2">
        <v>5.5</v>
      </c>
      <c r="AO39" s="3">
        <v>0.13</v>
      </c>
      <c r="AP39" s="3">
        <v>1.1399999999999999</v>
      </c>
      <c r="AQ39" s="7">
        <v>93</v>
      </c>
      <c r="AR39" s="3"/>
      <c r="AS39" s="3"/>
      <c r="AT39" s="3"/>
      <c r="AU39" s="1" t="s">
        <v>259</v>
      </c>
    </row>
    <row r="40" spans="1:47" x14ac:dyDescent="0.25">
      <c r="A40" s="1">
        <v>1992</v>
      </c>
      <c r="B40" s="1">
        <v>7</v>
      </c>
      <c r="D40" s="1">
        <v>2</v>
      </c>
      <c r="E40" t="s">
        <v>20</v>
      </c>
      <c r="F40" t="s">
        <v>8</v>
      </c>
      <c r="G40" t="s">
        <v>18</v>
      </c>
      <c r="H40" t="s">
        <v>292</v>
      </c>
      <c r="I40" s="1">
        <v>897</v>
      </c>
      <c r="J40" t="s">
        <v>14</v>
      </c>
      <c r="K40" t="s">
        <v>241</v>
      </c>
      <c r="L40" s="45">
        <v>33727</v>
      </c>
      <c r="M40" s="7">
        <v>100</v>
      </c>
      <c r="N40" s="7" t="s">
        <v>265</v>
      </c>
      <c r="O40" s="45"/>
      <c r="P40" s="7">
        <v>0</v>
      </c>
      <c r="Q40" s="7"/>
      <c r="R40" s="45">
        <v>33695</v>
      </c>
      <c r="S40" s="7">
        <v>52</v>
      </c>
      <c r="T40" s="7" t="s">
        <v>278</v>
      </c>
      <c r="U40" s="7"/>
      <c r="V40" s="7">
        <v>0</v>
      </c>
      <c r="W40" s="7"/>
      <c r="X40" s="45">
        <v>33695</v>
      </c>
      <c r="Y40" s="7">
        <v>221</v>
      </c>
      <c r="Z40" s="7" t="s">
        <v>278</v>
      </c>
      <c r="AB40" s="1">
        <v>0</v>
      </c>
      <c r="AD40" s="45">
        <v>33703</v>
      </c>
      <c r="AE40" s="45">
        <v>33924</v>
      </c>
      <c r="AF40" s="3"/>
      <c r="AG40" s="3"/>
      <c r="AH40" s="3"/>
      <c r="AI40" s="3"/>
      <c r="AJ40" s="2">
        <v>61.3</v>
      </c>
      <c r="AK40" s="3">
        <v>17.53</v>
      </c>
      <c r="AL40" s="3">
        <v>10.75</v>
      </c>
      <c r="AM40" s="2">
        <v>69.7</v>
      </c>
      <c r="AN40" s="2">
        <v>5</v>
      </c>
      <c r="AO40" s="3">
        <v>0.13</v>
      </c>
      <c r="AP40" s="3">
        <v>1.1100000000000001</v>
      </c>
      <c r="AQ40" s="7">
        <v>89</v>
      </c>
      <c r="AR40" s="3"/>
      <c r="AS40" s="3"/>
      <c r="AT40" s="3"/>
      <c r="AU40" s="1" t="s">
        <v>259</v>
      </c>
    </row>
    <row r="41" spans="1:47" x14ac:dyDescent="0.25">
      <c r="A41" s="1">
        <v>1992</v>
      </c>
      <c r="B41" s="1">
        <v>8</v>
      </c>
      <c r="D41" s="1">
        <v>2</v>
      </c>
      <c r="E41" t="s">
        <v>19</v>
      </c>
      <c r="F41" t="s">
        <v>17</v>
      </c>
      <c r="G41" t="s">
        <v>9</v>
      </c>
      <c r="H41" t="s">
        <v>291</v>
      </c>
      <c r="I41" s="1">
        <v>955</v>
      </c>
      <c r="J41" t="s">
        <v>14</v>
      </c>
      <c r="K41" t="s">
        <v>241</v>
      </c>
      <c r="L41" s="45">
        <v>33727</v>
      </c>
      <c r="M41" s="7">
        <v>100</v>
      </c>
      <c r="N41" s="7" t="s">
        <v>265</v>
      </c>
      <c r="O41" s="45"/>
      <c r="P41" s="7">
        <v>0</v>
      </c>
      <c r="Q41" s="7"/>
      <c r="R41" s="45">
        <v>33695</v>
      </c>
      <c r="S41" s="7">
        <v>52</v>
      </c>
      <c r="T41" s="7" t="s">
        <v>278</v>
      </c>
      <c r="U41" s="7"/>
      <c r="V41" s="7">
        <v>0</v>
      </c>
      <c r="W41" s="7"/>
      <c r="X41" s="45">
        <v>33695</v>
      </c>
      <c r="Y41" s="7">
        <v>221</v>
      </c>
      <c r="Z41" s="7" t="s">
        <v>278</v>
      </c>
      <c r="AB41" s="1">
        <v>0</v>
      </c>
      <c r="AD41" s="45">
        <v>33703</v>
      </c>
      <c r="AE41" s="45">
        <v>33924</v>
      </c>
      <c r="AF41" s="3"/>
      <c r="AG41" s="3"/>
      <c r="AH41" s="3"/>
      <c r="AI41" s="3"/>
      <c r="AJ41" s="2">
        <v>54.3</v>
      </c>
      <c r="AK41" s="3">
        <v>17.48</v>
      </c>
      <c r="AL41" s="3">
        <v>9.5</v>
      </c>
      <c r="AM41" s="2">
        <v>61.6</v>
      </c>
      <c r="AN41" s="2">
        <v>4.8</v>
      </c>
      <c r="AO41" s="3">
        <v>0.18</v>
      </c>
      <c r="AP41" s="3">
        <v>1.29</v>
      </c>
      <c r="AQ41" s="7">
        <v>101</v>
      </c>
      <c r="AR41" s="3"/>
      <c r="AS41" s="3"/>
      <c r="AT41" s="3"/>
      <c r="AU41" s="1" t="s">
        <v>259</v>
      </c>
    </row>
    <row r="42" spans="1:47" x14ac:dyDescent="0.25">
      <c r="A42" s="1">
        <v>1993</v>
      </c>
      <c r="B42" s="1">
        <v>1</v>
      </c>
      <c r="D42" s="1">
        <v>1</v>
      </c>
      <c r="E42" t="s">
        <v>7</v>
      </c>
      <c r="F42" t="s">
        <v>8</v>
      </c>
      <c r="G42" t="s">
        <v>9</v>
      </c>
      <c r="H42" t="s">
        <v>286</v>
      </c>
      <c r="I42" s="1">
        <v>765</v>
      </c>
      <c r="J42" t="s">
        <v>12</v>
      </c>
      <c r="K42" t="s">
        <v>242</v>
      </c>
      <c r="L42" s="45">
        <v>34089</v>
      </c>
      <c r="M42" s="7">
        <v>150</v>
      </c>
      <c r="N42" s="7" t="s">
        <v>265</v>
      </c>
      <c r="O42" s="45"/>
      <c r="P42" s="7">
        <v>0</v>
      </c>
      <c r="Q42" s="7"/>
      <c r="R42" s="45"/>
      <c r="S42" s="7">
        <v>0</v>
      </c>
      <c r="T42" s="7"/>
      <c r="U42" s="7"/>
      <c r="V42" s="7">
        <v>0</v>
      </c>
      <c r="W42" s="7"/>
      <c r="X42" s="45"/>
      <c r="Y42" s="7">
        <v>0</v>
      </c>
      <c r="AB42" s="1">
        <v>0</v>
      </c>
      <c r="AD42" s="45">
        <v>33995</v>
      </c>
      <c r="AE42" s="45">
        <v>34200</v>
      </c>
      <c r="AF42" s="3">
        <v>6.63</v>
      </c>
      <c r="AG42" s="3" t="s">
        <v>85</v>
      </c>
      <c r="AH42" s="3"/>
      <c r="AI42" s="3"/>
      <c r="AJ42" s="3"/>
      <c r="AK42" s="3"/>
      <c r="AL42" s="3"/>
      <c r="AM42" s="3"/>
      <c r="AN42" s="3"/>
      <c r="AO42" s="3"/>
      <c r="AP42" s="3"/>
      <c r="AQ42" s="3"/>
      <c r="AR42" s="3"/>
      <c r="AS42" s="3"/>
      <c r="AT42" s="3"/>
    </row>
    <row r="43" spans="1:47" x14ac:dyDescent="0.25">
      <c r="A43" s="1">
        <v>1993</v>
      </c>
      <c r="B43" s="1">
        <v>2</v>
      </c>
      <c r="D43" s="1">
        <v>1</v>
      </c>
      <c r="E43" t="s">
        <v>16</v>
      </c>
      <c r="F43" t="s">
        <v>17</v>
      </c>
      <c r="G43" t="s">
        <v>18</v>
      </c>
      <c r="H43" t="s">
        <v>287</v>
      </c>
      <c r="I43" s="1">
        <v>827</v>
      </c>
      <c r="J43" t="s">
        <v>12</v>
      </c>
      <c r="K43" t="s">
        <v>242</v>
      </c>
      <c r="L43" s="45">
        <v>34089</v>
      </c>
      <c r="M43" s="7">
        <v>150</v>
      </c>
      <c r="N43" s="7" t="s">
        <v>265</v>
      </c>
      <c r="O43" s="45"/>
      <c r="P43" s="7">
        <v>0</v>
      </c>
      <c r="Q43" s="7"/>
      <c r="R43" s="45"/>
      <c r="S43" s="7">
        <v>0</v>
      </c>
      <c r="T43" s="7"/>
      <c r="U43" s="7"/>
      <c r="V43" s="7">
        <v>0</v>
      </c>
      <c r="W43" s="7"/>
      <c r="X43" s="45"/>
      <c r="Y43" s="7">
        <v>0</v>
      </c>
      <c r="AB43" s="1">
        <v>0</v>
      </c>
      <c r="AD43" s="45">
        <v>33995</v>
      </c>
      <c r="AE43" s="45">
        <v>34200</v>
      </c>
      <c r="AF43" s="3">
        <v>6.57</v>
      </c>
      <c r="AG43" s="3" t="s">
        <v>85</v>
      </c>
      <c r="AH43" s="3"/>
      <c r="AI43" s="3"/>
      <c r="AJ43" s="3"/>
      <c r="AK43" s="3"/>
      <c r="AL43" s="3"/>
      <c r="AM43" s="3"/>
      <c r="AN43" s="3"/>
      <c r="AO43" s="3"/>
      <c r="AP43" s="3"/>
      <c r="AQ43" s="3"/>
      <c r="AR43" s="3"/>
      <c r="AS43" s="3"/>
      <c r="AT43" s="3"/>
    </row>
    <row r="44" spans="1:47" x14ac:dyDescent="0.25">
      <c r="A44" s="1">
        <v>1993</v>
      </c>
      <c r="B44" s="1">
        <v>3</v>
      </c>
      <c r="D44" s="1">
        <v>1</v>
      </c>
      <c r="E44" t="s">
        <v>19</v>
      </c>
      <c r="F44" t="s">
        <v>17</v>
      </c>
      <c r="G44" t="s">
        <v>9</v>
      </c>
      <c r="H44" t="s">
        <v>286</v>
      </c>
      <c r="I44" s="1">
        <v>822</v>
      </c>
      <c r="J44" t="s">
        <v>12</v>
      </c>
      <c r="K44" t="s">
        <v>242</v>
      </c>
      <c r="L44" s="45">
        <v>34089</v>
      </c>
      <c r="M44" s="7">
        <v>150</v>
      </c>
      <c r="N44" s="7" t="s">
        <v>265</v>
      </c>
      <c r="O44" s="45"/>
      <c r="P44" s="7">
        <v>0</v>
      </c>
      <c r="Q44" s="7"/>
      <c r="R44" s="45"/>
      <c r="S44" s="7">
        <v>0</v>
      </c>
      <c r="T44" s="7"/>
      <c r="U44" s="7"/>
      <c r="V44" s="7">
        <v>0</v>
      </c>
      <c r="W44" s="7"/>
      <c r="X44" s="45"/>
      <c r="Y44" s="7">
        <v>0</v>
      </c>
      <c r="AB44" s="1">
        <v>0</v>
      </c>
      <c r="AD44" s="45">
        <v>33995</v>
      </c>
      <c r="AE44" s="45">
        <v>34200</v>
      </c>
      <c r="AF44" s="3">
        <v>6.69</v>
      </c>
      <c r="AG44" s="3" t="s">
        <v>85</v>
      </c>
      <c r="AH44" s="3"/>
      <c r="AI44" s="3"/>
      <c r="AJ44" s="3"/>
      <c r="AK44" s="3"/>
      <c r="AL44" s="3"/>
      <c r="AM44" s="3"/>
      <c r="AN44" s="3"/>
      <c r="AO44" s="3"/>
      <c r="AP44" s="3"/>
      <c r="AQ44" s="3"/>
      <c r="AR44" s="3"/>
      <c r="AS44" s="3"/>
      <c r="AT44" s="3"/>
    </row>
    <row r="45" spans="1:47" x14ac:dyDescent="0.25">
      <c r="A45" s="1">
        <v>1993</v>
      </c>
      <c r="B45" s="1">
        <v>4</v>
      </c>
      <c r="D45" s="1">
        <v>1</v>
      </c>
      <c r="E45" t="s">
        <v>20</v>
      </c>
      <c r="F45" t="s">
        <v>8</v>
      </c>
      <c r="G45" t="s">
        <v>18</v>
      </c>
      <c r="H45" t="s">
        <v>287</v>
      </c>
      <c r="I45" s="1">
        <v>844</v>
      </c>
      <c r="J45" t="s">
        <v>12</v>
      </c>
      <c r="K45" t="s">
        <v>242</v>
      </c>
      <c r="L45" s="45">
        <v>34089</v>
      </c>
      <c r="M45" s="7">
        <v>150</v>
      </c>
      <c r="N45" s="7" t="s">
        <v>265</v>
      </c>
      <c r="O45" s="45"/>
      <c r="P45" s="7">
        <v>0</v>
      </c>
      <c r="Q45" s="7"/>
      <c r="R45" s="45"/>
      <c r="S45" s="7">
        <v>0</v>
      </c>
      <c r="T45" s="7"/>
      <c r="U45" s="7"/>
      <c r="V45" s="7">
        <v>0</v>
      </c>
      <c r="W45" s="7"/>
      <c r="X45" s="45"/>
      <c r="Y45" s="7">
        <v>0</v>
      </c>
      <c r="AB45" s="1">
        <v>0</v>
      </c>
      <c r="AD45" s="45">
        <v>33995</v>
      </c>
      <c r="AE45" s="45">
        <v>34200</v>
      </c>
      <c r="AF45" s="3">
        <v>6.57</v>
      </c>
      <c r="AG45" s="3" t="s">
        <v>85</v>
      </c>
      <c r="AH45" s="3"/>
      <c r="AI45" s="3"/>
      <c r="AJ45" s="3"/>
      <c r="AK45" s="3"/>
      <c r="AL45" s="3"/>
      <c r="AM45" s="3"/>
      <c r="AN45" s="3"/>
      <c r="AO45" s="3"/>
      <c r="AP45" s="3"/>
      <c r="AQ45" s="3"/>
      <c r="AR45" s="3"/>
      <c r="AS45" s="3"/>
      <c r="AT45" s="3"/>
    </row>
    <row r="46" spans="1:47" x14ac:dyDescent="0.25">
      <c r="A46" s="1">
        <v>1993</v>
      </c>
      <c r="B46" s="1">
        <v>5</v>
      </c>
      <c r="D46" s="1">
        <v>2</v>
      </c>
      <c r="E46" t="s">
        <v>16</v>
      </c>
      <c r="F46" t="s">
        <v>17</v>
      </c>
      <c r="G46" t="s">
        <v>18</v>
      </c>
      <c r="H46" t="s">
        <v>287</v>
      </c>
      <c r="I46" s="1">
        <v>782</v>
      </c>
      <c r="J46" t="s">
        <v>12</v>
      </c>
      <c r="K46" t="s">
        <v>242</v>
      </c>
      <c r="L46" s="45">
        <v>34089</v>
      </c>
      <c r="M46" s="7">
        <v>150</v>
      </c>
      <c r="N46" s="7" t="s">
        <v>265</v>
      </c>
      <c r="O46" s="45"/>
      <c r="P46" s="7">
        <v>0</v>
      </c>
      <c r="Q46" s="7"/>
      <c r="R46" s="45"/>
      <c r="S46" s="7">
        <v>0</v>
      </c>
      <c r="T46" s="7"/>
      <c r="U46" s="7"/>
      <c r="V46" s="7">
        <v>0</v>
      </c>
      <c r="W46" s="7"/>
      <c r="X46" s="45"/>
      <c r="Y46" s="7">
        <v>0</v>
      </c>
      <c r="AB46" s="1">
        <v>0</v>
      </c>
      <c r="AD46" s="45">
        <v>33995</v>
      </c>
      <c r="AE46" s="45">
        <v>34200</v>
      </c>
      <c r="AF46" s="3">
        <v>6.21</v>
      </c>
      <c r="AG46" s="3" t="s">
        <v>85</v>
      </c>
      <c r="AH46" s="3"/>
      <c r="AI46" s="3"/>
      <c r="AJ46" s="3"/>
      <c r="AK46" s="3"/>
      <c r="AL46" s="3"/>
      <c r="AM46" s="3"/>
      <c r="AN46" s="3"/>
      <c r="AO46" s="3"/>
      <c r="AP46" s="3"/>
      <c r="AQ46" s="3"/>
      <c r="AR46" s="3"/>
      <c r="AS46" s="3"/>
      <c r="AT46" s="3"/>
    </row>
    <row r="47" spans="1:47" x14ac:dyDescent="0.25">
      <c r="A47" s="1">
        <v>1993</v>
      </c>
      <c r="B47" s="1">
        <v>6</v>
      </c>
      <c r="D47" s="1">
        <v>2</v>
      </c>
      <c r="E47" t="s">
        <v>7</v>
      </c>
      <c r="F47" t="s">
        <v>8</v>
      </c>
      <c r="G47" t="s">
        <v>9</v>
      </c>
      <c r="H47" t="s">
        <v>286</v>
      </c>
      <c r="I47" s="1">
        <v>820</v>
      </c>
      <c r="J47" t="s">
        <v>12</v>
      </c>
      <c r="K47" t="s">
        <v>242</v>
      </c>
      <c r="L47" s="45">
        <v>34089</v>
      </c>
      <c r="M47" s="7">
        <v>150</v>
      </c>
      <c r="N47" s="7" t="s">
        <v>265</v>
      </c>
      <c r="O47" s="45"/>
      <c r="P47" s="7">
        <v>0</v>
      </c>
      <c r="Q47" s="7"/>
      <c r="R47" s="45"/>
      <c r="S47" s="7">
        <v>0</v>
      </c>
      <c r="T47" s="7"/>
      <c r="U47" s="7"/>
      <c r="V47" s="7">
        <v>0</v>
      </c>
      <c r="W47" s="7"/>
      <c r="X47" s="45"/>
      <c r="Y47" s="7">
        <v>0</v>
      </c>
      <c r="AB47" s="1">
        <v>0</v>
      </c>
      <c r="AD47" s="45">
        <v>33995</v>
      </c>
      <c r="AE47" s="45">
        <v>34200</v>
      </c>
      <c r="AF47" s="3">
        <v>5.56</v>
      </c>
      <c r="AG47" s="3" t="s">
        <v>85</v>
      </c>
      <c r="AH47" s="3"/>
      <c r="AI47" s="3"/>
      <c r="AJ47" s="3"/>
      <c r="AK47" s="3"/>
      <c r="AL47" s="3"/>
      <c r="AM47" s="3"/>
      <c r="AN47" s="3"/>
      <c r="AO47" s="3"/>
      <c r="AP47" s="3"/>
      <c r="AQ47" s="3"/>
      <c r="AR47" s="3"/>
      <c r="AS47" s="3"/>
      <c r="AT47" s="3"/>
    </row>
    <row r="48" spans="1:47" x14ac:dyDescent="0.25">
      <c r="A48" s="1">
        <v>1993</v>
      </c>
      <c r="B48" s="1">
        <v>7</v>
      </c>
      <c r="D48" s="1">
        <v>2</v>
      </c>
      <c r="E48" t="s">
        <v>20</v>
      </c>
      <c r="F48" t="s">
        <v>8</v>
      </c>
      <c r="G48" t="s">
        <v>18</v>
      </c>
      <c r="H48" t="s">
        <v>287</v>
      </c>
      <c r="I48" s="1">
        <v>897</v>
      </c>
      <c r="J48" t="s">
        <v>12</v>
      </c>
      <c r="K48" t="s">
        <v>242</v>
      </c>
      <c r="L48" s="45">
        <v>34089</v>
      </c>
      <c r="M48" s="7">
        <v>150</v>
      </c>
      <c r="N48" s="7" t="s">
        <v>265</v>
      </c>
      <c r="O48" s="45"/>
      <c r="P48" s="7">
        <v>0</v>
      </c>
      <c r="Q48" s="7"/>
      <c r="R48" s="45"/>
      <c r="S48" s="7">
        <v>0</v>
      </c>
      <c r="T48" s="7"/>
      <c r="U48" s="7"/>
      <c r="V48" s="7">
        <v>0</v>
      </c>
      <c r="W48" s="7"/>
      <c r="X48" s="45"/>
      <c r="Y48" s="7">
        <v>0</v>
      </c>
      <c r="AB48" s="1">
        <v>0</v>
      </c>
      <c r="AD48" s="45">
        <v>33995</v>
      </c>
      <c r="AE48" s="45">
        <v>34200</v>
      </c>
      <c r="AF48" s="3">
        <v>5.98</v>
      </c>
      <c r="AG48" s="3" t="s">
        <v>85</v>
      </c>
      <c r="AH48" s="3"/>
      <c r="AI48" s="3"/>
      <c r="AJ48" s="3"/>
      <c r="AK48" s="3"/>
      <c r="AL48" s="3"/>
      <c r="AM48" s="3"/>
      <c r="AN48" s="3"/>
      <c r="AO48" s="3"/>
      <c r="AP48" s="3"/>
      <c r="AQ48" s="3"/>
      <c r="AR48" s="3"/>
      <c r="AS48" s="3"/>
      <c r="AT48" s="3"/>
      <c r="AU48" s="1"/>
    </row>
    <row r="49" spans="1:47" x14ac:dyDescent="0.25">
      <c r="A49" s="1">
        <v>1993</v>
      </c>
      <c r="B49" s="1">
        <v>8</v>
      </c>
      <c r="D49" s="1">
        <v>2</v>
      </c>
      <c r="E49" t="s">
        <v>19</v>
      </c>
      <c r="F49" t="s">
        <v>17</v>
      </c>
      <c r="G49" t="s">
        <v>9</v>
      </c>
      <c r="H49" t="s">
        <v>286</v>
      </c>
      <c r="I49" s="1">
        <v>955</v>
      </c>
      <c r="J49" t="s">
        <v>12</v>
      </c>
      <c r="K49" t="s">
        <v>242</v>
      </c>
      <c r="L49" s="45">
        <v>34089</v>
      </c>
      <c r="M49" s="7">
        <v>150</v>
      </c>
      <c r="N49" s="7" t="s">
        <v>265</v>
      </c>
      <c r="O49" s="45"/>
      <c r="P49" s="7">
        <v>0</v>
      </c>
      <c r="Q49" s="7"/>
      <c r="R49" s="45"/>
      <c r="S49" s="7">
        <v>0</v>
      </c>
      <c r="T49" s="7"/>
      <c r="U49" s="7"/>
      <c r="V49" s="7">
        <v>0</v>
      </c>
      <c r="W49" s="7"/>
      <c r="X49" s="45"/>
      <c r="Y49" s="7">
        <v>0</v>
      </c>
      <c r="AB49" s="1">
        <v>0</v>
      </c>
      <c r="AD49" s="45">
        <v>33995</v>
      </c>
      <c r="AE49" s="45">
        <v>34200</v>
      </c>
      <c r="AF49" s="3">
        <v>5.54</v>
      </c>
      <c r="AG49" s="3" t="s">
        <v>85</v>
      </c>
      <c r="AH49" s="3"/>
      <c r="AI49" s="3"/>
      <c r="AJ49" s="3"/>
      <c r="AK49" s="3"/>
      <c r="AL49" s="3"/>
      <c r="AM49" s="3"/>
      <c r="AN49" s="3"/>
      <c r="AO49" s="3"/>
      <c r="AP49" s="3"/>
      <c r="AQ49" s="3"/>
      <c r="AR49" s="3"/>
      <c r="AS49" s="3"/>
      <c r="AT49" s="3"/>
      <c r="AU49" s="1"/>
    </row>
    <row r="50" spans="1:47" x14ac:dyDescent="0.25">
      <c r="A50" s="1">
        <v>1994</v>
      </c>
      <c r="B50" s="1">
        <v>1</v>
      </c>
      <c r="D50" s="1">
        <v>1</v>
      </c>
      <c r="E50" t="s">
        <v>7</v>
      </c>
      <c r="F50" t="s">
        <v>8</v>
      </c>
      <c r="G50" t="s">
        <v>9</v>
      </c>
      <c r="H50" t="s">
        <v>286</v>
      </c>
      <c r="I50" s="1">
        <v>765</v>
      </c>
      <c r="J50" t="s">
        <v>13</v>
      </c>
      <c r="K50" t="s">
        <v>243</v>
      </c>
      <c r="L50" s="45">
        <v>34409</v>
      </c>
      <c r="M50" s="7">
        <v>40</v>
      </c>
      <c r="N50" s="7" t="s">
        <v>265</v>
      </c>
      <c r="O50" s="45">
        <v>34458</v>
      </c>
      <c r="P50" s="7">
        <v>120</v>
      </c>
      <c r="Q50" s="7" t="s">
        <v>265</v>
      </c>
      <c r="S50" s="7">
        <v>0</v>
      </c>
      <c r="T50" s="7"/>
      <c r="U50" s="7"/>
      <c r="V50" s="7">
        <v>0</v>
      </c>
      <c r="W50" s="7"/>
      <c r="X50" s="45"/>
      <c r="Y50" s="7">
        <v>0</v>
      </c>
      <c r="AB50" s="1">
        <v>0</v>
      </c>
      <c r="AD50" s="45">
        <v>34257</v>
      </c>
      <c r="AE50" s="45">
        <v>34541</v>
      </c>
      <c r="AF50" s="3">
        <v>3.39</v>
      </c>
      <c r="AG50" s="3" t="s">
        <v>85</v>
      </c>
      <c r="AH50" s="3"/>
      <c r="AI50" s="3"/>
      <c r="AJ50" s="3"/>
      <c r="AK50" s="3"/>
      <c r="AL50" s="3"/>
      <c r="AM50" s="3"/>
      <c r="AN50" s="3"/>
      <c r="AO50" s="3"/>
      <c r="AP50" s="3"/>
      <c r="AQ50" s="3"/>
      <c r="AR50" s="3"/>
      <c r="AS50" s="3"/>
      <c r="AT50" s="3"/>
    </row>
    <row r="51" spans="1:47" x14ac:dyDescent="0.25">
      <c r="A51" s="1">
        <v>1994</v>
      </c>
      <c r="B51" s="1">
        <v>2</v>
      </c>
      <c r="D51" s="1">
        <v>1</v>
      </c>
      <c r="E51" t="s">
        <v>16</v>
      </c>
      <c r="F51" t="s">
        <v>17</v>
      </c>
      <c r="G51" t="s">
        <v>18</v>
      </c>
      <c r="H51" t="s">
        <v>287</v>
      </c>
      <c r="I51" s="1">
        <v>827</v>
      </c>
      <c r="J51" t="s">
        <v>13</v>
      </c>
      <c r="K51" t="s">
        <v>243</v>
      </c>
      <c r="L51" s="45">
        <v>34409</v>
      </c>
      <c r="M51" s="7">
        <v>40</v>
      </c>
      <c r="N51" s="7" t="s">
        <v>265</v>
      </c>
      <c r="O51" s="45">
        <v>34458</v>
      </c>
      <c r="P51" s="7">
        <v>120</v>
      </c>
      <c r="Q51" s="7" t="s">
        <v>265</v>
      </c>
      <c r="S51" s="7">
        <v>0</v>
      </c>
      <c r="T51" s="7"/>
      <c r="U51" s="7"/>
      <c r="V51" s="7">
        <v>0</v>
      </c>
      <c r="W51" s="7"/>
      <c r="X51" s="45"/>
      <c r="Y51" s="7">
        <v>0</v>
      </c>
      <c r="AB51" s="1">
        <v>0</v>
      </c>
      <c r="AD51" s="45">
        <v>34257</v>
      </c>
      <c r="AE51" s="45">
        <v>34541</v>
      </c>
      <c r="AF51" s="3">
        <v>3.59</v>
      </c>
      <c r="AG51" s="3" t="s">
        <v>85</v>
      </c>
      <c r="AH51" s="3"/>
      <c r="AI51" s="3"/>
      <c r="AJ51" s="3"/>
      <c r="AK51" s="3"/>
      <c r="AL51" s="3"/>
      <c r="AM51" s="3"/>
      <c r="AN51" s="3"/>
      <c r="AO51" s="3"/>
      <c r="AP51" s="3"/>
      <c r="AQ51" s="3"/>
      <c r="AR51" s="3"/>
      <c r="AS51" s="3"/>
      <c r="AT51" s="3"/>
    </row>
    <row r="52" spans="1:47" x14ac:dyDescent="0.25">
      <c r="A52" s="1">
        <v>1994</v>
      </c>
      <c r="B52" s="1">
        <v>3</v>
      </c>
      <c r="D52" s="1">
        <v>1</v>
      </c>
      <c r="E52" t="s">
        <v>19</v>
      </c>
      <c r="F52" t="s">
        <v>17</v>
      </c>
      <c r="G52" t="s">
        <v>9</v>
      </c>
      <c r="H52" t="s">
        <v>286</v>
      </c>
      <c r="I52" s="1">
        <v>822</v>
      </c>
      <c r="J52" t="s">
        <v>13</v>
      </c>
      <c r="K52" t="s">
        <v>243</v>
      </c>
      <c r="L52" s="45">
        <v>34409</v>
      </c>
      <c r="M52" s="7">
        <v>40</v>
      </c>
      <c r="N52" s="7" t="s">
        <v>265</v>
      </c>
      <c r="O52" s="45">
        <v>34458</v>
      </c>
      <c r="P52" s="7">
        <v>120</v>
      </c>
      <c r="Q52" s="7" t="s">
        <v>265</v>
      </c>
      <c r="S52" s="7">
        <v>0</v>
      </c>
      <c r="T52" s="7"/>
      <c r="U52" s="7"/>
      <c r="V52" s="7">
        <v>0</v>
      </c>
      <c r="W52" s="7"/>
      <c r="X52" s="45"/>
      <c r="Y52" s="7">
        <v>0</v>
      </c>
      <c r="AB52" s="1">
        <v>0</v>
      </c>
      <c r="AD52" s="45">
        <v>34257</v>
      </c>
      <c r="AE52" s="45">
        <v>34541</v>
      </c>
      <c r="AF52" s="3">
        <v>2.91</v>
      </c>
      <c r="AG52" s="3" t="s">
        <v>85</v>
      </c>
      <c r="AH52" s="3"/>
      <c r="AI52" s="3"/>
      <c r="AJ52" s="3"/>
      <c r="AK52" s="3"/>
      <c r="AL52" s="3"/>
      <c r="AM52" s="3"/>
      <c r="AN52" s="3"/>
      <c r="AO52" s="3"/>
      <c r="AP52" s="3"/>
      <c r="AQ52" s="3"/>
      <c r="AR52" s="3"/>
      <c r="AS52" s="3"/>
      <c r="AT52" s="3"/>
    </row>
    <row r="53" spans="1:47" x14ac:dyDescent="0.25">
      <c r="A53" s="1">
        <v>1994</v>
      </c>
      <c r="B53" s="1">
        <v>4</v>
      </c>
      <c r="D53" s="1">
        <v>1</v>
      </c>
      <c r="E53" t="s">
        <v>20</v>
      </c>
      <c r="F53" t="s">
        <v>8</v>
      </c>
      <c r="G53" t="s">
        <v>18</v>
      </c>
      <c r="H53" t="s">
        <v>287</v>
      </c>
      <c r="I53" s="1">
        <v>844</v>
      </c>
      <c r="J53" t="s">
        <v>13</v>
      </c>
      <c r="K53" t="s">
        <v>243</v>
      </c>
      <c r="L53" s="45">
        <v>34409</v>
      </c>
      <c r="M53" s="7">
        <v>40</v>
      </c>
      <c r="N53" s="7" t="s">
        <v>265</v>
      </c>
      <c r="O53" s="45">
        <v>34458</v>
      </c>
      <c r="P53" s="7">
        <v>120</v>
      </c>
      <c r="Q53" s="7" t="s">
        <v>265</v>
      </c>
      <c r="S53" s="7">
        <v>0</v>
      </c>
      <c r="T53" s="7"/>
      <c r="U53" s="7"/>
      <c r="V53" s="7">
        <v>0</v>
      </c>
      <c r="W53" s="7"/>
      <c r="X53" s="45"/>
      <c r="Y53" s="7">
        <v>0</v>
      </c>
      <c r="AB53" s="1">
        <v>0</v>
      </c>
      <c r="AD53" s="45">
        <v>34257</v>
      </c>
      <c r="AE53" s="45">
        <v>34541</v>
      </c>
      <c r="AF53" s="3">
        <v>2.46</v>
      </c>
      <c r="AG53" s="3" t="s">
        <v>85</v>
      </c>
      <c r="AH53" s="3"/>
      <c r="AI53" s="3"/>
      <c r="AJ53" s="3"/>
      <c r="AK53" s="3"/>
      <c r="AL53" s="3"/>
      <c r="AM53" s="3"/>
      <c r="AN53" s="3"/>
      <c r="AO53" s="3"/>
      <c r="AP53" s="3"/>
      <c r="AQ53" s="3"/>
      <c r="AR53" s="3"/>
      <c r="AS53" s="3"/>
      <c r="AT53" s="3"/>
    </row>
    <row r="54" spans="1:47" x14ac:dyDescent="0.25">
      <c r="A54" s="1">
        <v>1994</v>
      </c>
      <c r="B54" s="1">
        <v>5</v>
      </c>
      <c r="D54" s="1">
        <v>2</v>
      </c>
      <c r="E54" t="s">
        <v>16</v>
      </c>
      <c r="F54" t="s">
        <v>17</v>
      </c>
      <c r="G54" t="s">
        <v>18</v>
      </c>
      <c r="H54" t="s">
        <v>287</v>
      </c>
      <c r="I54" s="1">
        <v>782</v>
      </c>
      <c r="J54" t="s">
        <v>13</v>
      </c>
      <c r="K54" t="s">
        <v>243</v>
      </c>
      <c r="L54" s="45">
        <v>34409</v>
      </c>
      <c r="M54" s="7">
        <v>40</v>
      </c>
      <c r="N54" s="7" t="s">
        <v>265</v>
      </c>
      <c r="O54" s="45">
        <v>34458</v>
      </c>
      <c r="P54" s="7">
        <v>120</v>
      </c>
      <c r="Q54" s="7" t="s">
        <v>265</v>
      </c>
      <c r="S54" s="7">
        <v>0</v>
      </c>
      <c r="T54" s="7"/>
      <c r="U54" s="7"/>
      <c r="V54" s="7">
        <v>0</v>
      </c>
      <c r="W54" s="7"/>
      <c r="X54" s="45"/>
      <c r="Y54" s="7">
        <v>0</v>
      </c>
      <c r="AB54" s="1">
        <v>0</v>
      </c>
      <c r="AD54" s="45">
        <v>34257</v>
      </c>
      <c r="AE54" s="45">
        <v>34541</v>
      </c>
      <c r="AF54" s="3">
        <v>3.3</v>
      </c>
      <c r="AG54" s="3" t="s">
        <v>85</v>
      </c>
      <c r="AH54" s="3"/>
      <c r="AI54" s="3"/>
      <c r="AJ54" s="3"/>
      <c r="AK54" s="3"/>
      <c r="AL54" s="3"/>
      <c r="AM54" s="3"/>
      <c r="AN54" s="3"/>
      <c r="AO54" s="3"/>
      <c r="AP54" s="3"/>
      <c r="AQ54" s="3"/>
      <c r="AR54" s="3"/>
      <c r="AS54" s="3"/>
      <c r="AT54" s="3"/>
    </row>
    <row r="55" spans="1:47" x14ac:dyDescent="0.25">
      <c r="A55" s="1">
        <v>1994</v>
      </c>
      <c r="B55" s="1">
        <v>6</v>
      </c>
      <c r="D55" s="1">
        <v>2</v>
      </c>
      <c r="E55" t="s">
        <v>7</v>
      </c>
      <c r="F55" t="s">
        <v>8</v>
      </c>
      <c r="G55" t="s">
        <v>9</v>
      </c>
      <c r="H55" t="s">
        <v>286</v>
      </c>
      <c r="I55" s="1">
        <v>820</v>
      </c>
      <c r="J55" t="s">
        <v>13</v>
      </c>
      <c r="K55" t="s">
        <v>243</v>
      </c>
      <c r="L55" s="45">
        <v>34409</v>
      </c>
      <c r="M55" s="7">
        <v>40</v>
      </c>
      <c r="N55" s="7" t="s">
        <v>265</v>
      </c>
      <c r="O55" s="45">
        <v>34458</v>
      </c>
      <c r="P55" s="7">
        <v>120</v>
      </c>
      <c r="Q55" s="7" t="s">
        <v>265</v>
      </c>
      <c r="S55" s="7">
        <v>0</v>
      </c>
      <c r="T55" s="7"/>
      <c r="U55" s="7"/>
      <c r="V55" s="7">
        <v>0</v>
      </c>
      <c r="W55" s="7"/>
      <c r="X55" s="45"/>
      <c r="Y55" s="7">
        <v>0</v>
      </c>
      <c r="AB55" s="1">
        <v>0</v>
      </c>
      <c r="AD55" s="45">
        <v>34257</v>
      </c>
      <c r="AE55" s="45">
        <v>34541</v>
      </c>
      <c r="AF55" s="3">
        <v>1.47</v>
      </c>
      <c r="AG55" s="3" t="s">
        <v>85</v>
      </c>
      <c r="AH55" s="3"/>
      <c r="AI55" s="3"/>
      <c r="AJ55" s="3"/>
      <c r="AK55" s="3"/>
      <c r="AL55" s="3"/>
      <c r="AM55" s="3"/>
      <c r="AN55" s="3"/>
      <c r="AO55" s="3"/>
      <c r="AP55" s="3"/>
      <c r="AQ55" s="3"/>
      <c r="AR55" s="3"/>
      <c r="AS55" s="3"/>
      <c r="AT55" s="3"/>
    </row>
    <row r="56" spans="1:47" x14ac:dyDescent="0.25">
      <c r="A56" s="1">
        <v>1994</v>
      </c>
      <c r="B56" s="1">
        <v>7</v>
      </c>
      <c r="D56" s="1">
        <v>2</v>
      </c>
      <c r="E56" t="s">
        <v>20</v>
      </c>
      <c r="F56" t="s">
        <v>8</v>
      </c>
      <c r="G56" t="s">
        <v>18</v>
      </c>
      <c r="H56" t="s">
        <v>287</v>
      </c>
      <c r="I56" s="1">
        <v>897</v>
      </c>
      <c r="J56" t="s">
        <v>13</v>
      </c>
      <c r="K56" t="s">
        <v>243</v>
      </c>
      <c r="L56" s="45">
        <v>34409</v>
      </c>
      <c r="M56" s="7">
        <v>40</v>
      </c>
      <c r="N56" s="7" t="s">
        <v>265</v>
      </c>
      <c r="O56" s="45">
        <v>34458</v>
      </c>
      <c r="P56" s="7">
        <v>120</v>
      </c>
      <c r="Q56" s="7" t="s">
        <v>265</v>
      </c>
      <c r="S56" s="7">
        <v>0</v>
      </c>
      <c r="T56" s="7"/>
      <c r="U56" s="7"/>
      <c r="V56" s="7">
        <v>0</v>
      </c>
      <c r="W56" s="7"/>
      <c r="X56" s="45"/>
      <c r="Y56" s="7">
        <v>0</v>
      </c>
      <c r="AB56" s="1">
        <v>0</v>
      </c>
      <c r="AD56" s="45">
        <v>34257</v>
      </c>
      <c r="AE56" s="45">
        <v>34541</v>
      </c>
      <c r="AF56" s="3">
        <v>4.4400000000000004</v>
      </c>
      <c r="AG56" s="3" t="s">
        <v>85</v>
      </c>
      <c r="AH56" s="3"/>
      <c r="AI56" s="3"/>
      <c r="AJ56" s="3"/>
      <c r="AK56" s="3"/>
      <c r="AL56" s="3"/>
      <c r="AM56" s="3"/>
      <c r="AN56" s="3"/>
      <c r="AO56" s="3"/>
      <c r="AP56" s="3"/>
      <c r="AQ56" s="3"/>
      <c r="AR56" s="3"/>
      <c r="AS56" s="3"/>
      <c r="AT56" s="3"/>
    </row>
    <row r="57" spans="1:47" x14ac:dyDescent="0.25">
      <c r="A57" s="1">
        <v>1994</v>
      </c>
      <c r="B57" s="1">
        <v>8</v>
      </c>
      <c r="D57" s="1">
        <v>2</v>
      </c>
      <c r="E57" t="s">
        <v>19</v>
      </c>
      <c r="F57" t="s">
        <v>17</v>
      </c>
      <c r="G57" t="s">
        <v>9</v>
      </c>
      <c r="H57" t="s">
        <v>286</v>
      </c>
      <c r="I57" s="1">
        <v>955</v>
      </c>
      <c r="J57" t="s">
        <v>13</v>
      </c>
      <c r="K57" t="s">
        <v>243</v>
      </c>
      <c r="L57" s="45">
        <v>34409</v>
      </c>
      <c r="M57" s="7">
        <v>40</v>
      </c>
      <c r="N57" s="7" t="s">
        <v>265</v>
      </c>
      <c r="O57" s="45">
        <v>34458</v>
      </c>
      <c r="P57" s="7">
        <v>120</v>
      </c>
      <c r="Q57" s="7" t="s">
        <v>265</v>
      </c>
      <c r="S57" s="7">
        <v>0</v>
      </c>
      <c r="T57" s="7"/>
      <c r="U57" s="7"/>
      <c r="V57" s="7">
        <v>0</v>
      </c>
      <c r="W57" s="7"/>
      <c r="X57" s="45"/>
      <c r="Y57" s="7">
        <v>0</v>
      </c>
      <c r="AB57" s="1">
        <v>0</v>
      </c>
      <c r="AD57" s="45">
        <v>34257</v>
      </c>
      <c r="AE57" s="45">
        <v>34541</v>
      </c>
      <c r="AF57" s="3">
        <v>0.47</v>
      </c>
      <c r="AG57" s="3" t="s">
        <v>85</v>
      </c>
      <c r="AH57" s="3"/>
      <c r="AI57" s="3"/>
      <c r="AJ57" s="3"/>
      <c r="AK57" s="3"/>
      <c r="AL57" s="3"/>
      <c r="AM57" s="3"/>
      <c r="AN57" s="3"/>
      <c r="AO57" s="3"/>
      <c r="AP57" s="3"/>
      <c r="AQ57" s="3"/>
      <c r="AR57" s="3"/>
      <c r="AS57" s="3"/>
      <c r="AT57" s="3"/>
    </row>
    <row r="58" spans="1:47" x14ac:dyDescent="0.25">
      <c r="A58" s="1">
        <v>1995</v>
      </c>
      <c r="B58" s="1">
        <v>1</v>
      </c>
      <c r="D58" s="1">
        <v>1</v>
      </c>
      <c r="E58" t="s">
        <v>7</v>
      </c>
      <c r="F58" t="s">
        <v>8</v>
      </c>
      <c r="G58" t="s">
        <v>9</v>
      </c>
      <c r="H58" t="s">
        <v>289</v>
      </c>
      <c r="I58" s="1">
        <v>765</v>
      </c>
      <c r="J58" t="s">
        <v>11</v>
      </c>
      <c r="K58" t="s">
        <v>238</v>
      </c>
      <c r="L58" s="45">
        <v>34795</v>
      </c>
      <c r="M58" s="7">
        <v>180</v>
      </c>
      <c r="N58" s="7" t="s">
        <v>266</v>
      </c>
      <c r="O58" s="45"/>
      <c r="P58" s="7">
        <v>0</v>
      </c>
      <c r="Q58" s="7"/>
      <c r="R58" s="47">
        <v>34774</v>
      </c>
      <c r="S58" s="7">
        <v>68</v>
      </c>
      <c r="T58" t="s">
        <v>279</v>
      </c>
      <c r="U58" s="45">
        <v>34795</v>
      </c>
      <c r="V58" s="7">
        <v>131</v>
      </c>
      <c r="W58" s="7" t="s">
        <v>266</v>
      </c>
      <c r="X58" s="47">
        <v>34774</v>
      </c>
      <c r="Y58" s="7">
        <v>207</v>
      </c>
      <c r="Z58" t="s">
        <v>279</v>
      </c>
      <c r="AA58" s="45">
        <v>34795</v>
      </c>
      <c r="AB58" s="7">
        <v>249</v>
      </c>
      <c r="AC58" s="7" t="s">
        <v>266</v>
      </c>
      <c r="AD58" s="45">
        <v>34801</v>
      </c>
      <c r="AE58" s="45">
        <v>34961</v>
      </c>
      <c r="AF58" s="3"/>
      <c r="AG58" s="3"/>
      <c r="AH58" s="2">
        <v>15.5</v>
      </c>
      <c r="AI58" s="2">
        <v>51.6</v>
      </c>
      <c r="AJ58" s="3"/>
      <c r="AK58" s="3"/>
      <c r="AL58" s="3"/>
      <c r="AM58" s="3"/>
      <c r="AN58" s="3"/>
      <c r="AO58" s="3"/>
      <c r="AP58" s="3"/>
      <c r="AQ58" s="3"/>
      <c r="AR58" s="3"/>
      <c r="AS58" s="3"/>
      <c r="AT58" s="3"/>
      <c r="AU58" s="1">
        <v>4</v>
      </c>
    </row>
    <row r="59" spans="1:47" x14ac:dyDescent="0.25">
      <c r="A59" s="1">
        <v>1995</v>
      </c>
      <c r="B59" s="1">
        <v>2</v>
      </c>
      <c r="D59" s="1">
        <v>1</v>
      </c>
      <c r="E59" t="s">
        <v>16</v>
      </c>
      <c r="F59" t="s">
        <v>17</v>
      </c>
      <c r="G59" t="s">
        <v>18</v>
      </c>
      <c r="H59" t="s">
        <v>288</v>
      </c>
      <c r="I59" s="1">
        <v>827</v>
      </c>
      <c r="J59" t="s">
        <v>11</v>
      </c>
      <c r="K59" t="s">
        <v>238</v>
      </c>
      <c r="L59" s="45">
        <v>34795</v>
      </c>
      <c r="M59" s="7">
        <v>180</v>
      </c>
      <c r="N59" s="7" t="s">
        <v>266</v>
      </c>
      <c r="O59" s="45"/>
      <c r="P59" s="7">
        <v>0</v>
      </c>
      <c r="Q59" s="7"/>
      <c r="R59" s="47">
        <v>34774</v>
      </c>
      <c r="S59" s="7">
        <v>68</v>
      </c>
      <c r="T59" t="s">
        <v>279</v>
      </c>
      <c r="U59" s="45">
        <v>34795</v>
      </c>
      <c r="V59" s="7">
        <v>131</v>
      </c>
      <c r="W59" s="7" t="s">
        <v>266</v>
      </c>
      <c r="X59" s="47">
        <v>34774</v>
      </c>
      <c r="Y59" s="7">
        <v>207</v>
      </c>
      <c r="Z59" t="s">
        <v>279</v>
      </c>
      <c r="AA59" s="45">
        <v>34795</v>
      </c>
      <c r="AB59" s="7">
        <v>249</v>
      </c>
      <c r="AC59" s="7" t="s">
        <v>266</v>
      </c>
      <c r="AD59" s="45">
        <v>34801</v>
      </c>
      <c r="AE59" s="45">
        <v>34961</v>
      </c>
      <c r="AF59" s="3"/>
      <c r="AG59" s="3"/>
      <c r="AH59" s="2">
        <v>14.2</v>
      </c>
      <c r="AI59" s="2">
        <v>37.5</v>
      </c>
      <c r="AJ59" s="3"/>
      <c r="AK59" s="3"/>
      <c r="AL59" s="3"/>
      <c r="AM59" s="3"/>
      <c r="AN59" s="3"/>
      <c r="AO59" s="3"/>
      <c r="AP59" s="3"/>
      <c r="AQ59" s="3"/>
      <c r="AR59" s="3"/>
      <c r="AS59" s="3"/>
      <c r="AT59" s="3"/>
      <c r="AU59" s="1">
        <v>4</v>
      </c>
    </row>
    <row r="60" spans="1:47" x14ac:dyDescent="0.25">
      <c r="A60" s="1">
        <v>1995</v>
      </c>
      <c r="B60" s="1">
        <v>3</v>
      </c>
      <c r="D60" s="1">
        <v>1</v>
      </c>
      <c r="E60" t="s">
        <v>19</v>
      </c>
      <c r="F60" t="s">
        <v>17</v>
      </c>
      <c r="G60" t="s">
        <v>9</v>
      </c>
      <c r="H60" t="s">
        <v>289</v>
      </c>
      <c r="I60" s="1">
        <v>822</v>
      </c>
      <c r="J60" t="s">
        <v>11</v>
      </c>
      <c r="K60" t="s">
        <v>238</v>
      </c>
      <c r="L60" s="45">
        <v>34795</v>
      </c>
      <c r="M60" s="7">
        <v>180</v>
      </c>
      <c r="N60" s="7" t="s">
        <v>266</v>
      </c>
      <c r="O60" s="45"/>
      <c r="P60" s="7">
        <v>0</v>
      </c>
      <c r="Q60" s="7"/>
      <c r="R60" s="47">
        <v>34774</v>
      </c>
      <c r="S60" s="7">
        <v>68</v>
      </c>
      <c r="T60" t="s">
        <v>279</v>
      </c>
      <c r="U60" s="45">
        <v>34795</v>
      </c>
      <c r="V60" s="7">
        <v>131</v>
      </c>
      <c r="W60" s="7" t="s">
        <v>266</v>
      </c>
      <c r="X60" s="47">
        <v>34774</v>
      </c>
      <c r="Y60" s="7">
        <v>207</v>
      </c>
      <c r="Z60" t="s">
        <v>279</v>
      </c>
      <c r="AA60" s="45">
        <v>34795</v>
      </c>
      <c r="AB60" s="7">
        <v>249</v>
      </c>
      <c r="AC60" s="7" t="s">
        <v>266</v>
      </c>
      <c r="AD60" s="45">
        <v>34801</v>
      </c>
      <c r="AE60" s="45">
        <v>34961</v>
      </c>
      <c r="AF60" s="3"/>
      <c r="AG60" s="3"/>
      <c r="AH60" s="2">
        <v>13.6</v>
      </c>
      <c r="AI60" s="2">
        <v>36.700000000000003</v>
      </c>
      <c r="AJ60" s="3"/>
      <c r="AK60" s="3"/>
      <c r="AL60" s="3"/>
      <c r="AM60" s="3"/>
      <c r="AN60" s="3"/>
      <c r="AO60" s="3"/>
      <c r="AP60" s="3"/>
      <c r="AQ60" s="3"/>
      <c r="AR60" s="3"/>
      <c r="AS60" s="3"/>
      <c r="AT60" s="3"/>
      <c r="AU60" s="1">
        <v>4</v>
      </c>
    </row>
    <row r="61" spans="1:47" x14ac:dyDescent="0.25">
      <c r="A61" s="1">
        <v>1995</v>
      </c>
      <c r="B61" s="1">
        <v>4</v>
      </c>
      <c r="D61" s="1">
        <v>1</v>
      </c>
      <c r="E61" t="s">
        <v>20</v>
      </c>
      <c r="F61" t="s">
        <v>8</v>
      </c>
      <c r="G61" t="s">
        <v>18</v>
      </c>
      <c r="H61" t="s">
        <v>288</v>
      </c>
      <c r="I61" s="1">
        <v>844</v>
      </c>
      <c r="J61" t="s">
        <v>11</v>
      </c>
      <c r="K61" t="s">
        <v>238</v>
      </c>
      <c r="L61" s="45">
        <v>34795</v>
      </c>
      <c r="M61" s="7">
        <v>180</v>
      </c>
      <c r="N61" s="7" t="s">
        <v>266</v>
      </c>
      <c r="O61" s="45"/>
      <c r="P61" s="7">
        <v>0</v>
      </c>
      <c r="Q61" s="7"/>
      <c r="R61" s="47">
        <v>34774</v>
      </c>
      <c r="S61" s="7">
        <v>68</v>
      </c>
      <c r="T61" t="s">
        <v>279</v>
      </c>
      <c r="U61" s="45">
        <v>34795</v>
      </c>
      <c r="V61" s="7">
        <v>131</v>
      </c>
      <c r="W61" s="7" t="s">
        <v>266</v>
      </c>
      <c r="X61" s="47">
        <v>34774</v>
      </c>
      <c r="Y61" s="7">
        <v>207</v>
      </c>
      <c r="Z61" t="s">
        <v>279</v>
      </c>
      <c r="AA61" s="45">
        <v>34795</v>
      </c>
      <c r="AB61" s="7">
        <v>249</v>
      </c>
      <c r="AC61" s="7" t="s">
        <v>266</v>
      </c>
      <c r="AD61" s="45">
        <v>34801</v>
      </c>
      <c r="AE61" s="45">
        <v>34961</v>
      </c>
      <c r="AF61" s="3"/>
      <c r="AG61" s="3"/>
      <c r="AH61" s="2">
        <v>12.7</v>
      </c>
      <c r="AI61" s="2">
        <v>43</v>
      </c>
      <c r="AJ61" s="3"/>
      <c r="AK61" s="3"/>
      <c r="AL61" s="3"/>
      <c r="AM61" s="3"/>
      <c r="AN61" s="3"/>
      <c r="AO61" s="3"/>
      <c r="AP61" s="3"/>
      <c r="AQ61" s="3"/>
      <c r="AR61" s="3"/>
      <c r="AS61" s="3"/>
      <c r="AT61" s="3"/>
      <c r="AU61" s="1">
        <v>4</v>
      </c>
    </row>
    <row r="62" spans="1:47" x14ac:dyDescent="0.25">
      <c r="A62" s="1">
        <v>1995</v>
      </c>
      <c r="B62" s="1">
        <v>5</v>
      </c>
      <c r="D62" s="1">
        <v>2</v>
      </c>
      <c r="E62" t="s">
        <v>16</v>
      </c>
      <c r="F62" t="s">
        <v>17</v>
      </c>
      <c r="G62" t="s">
        <v>18</v>
      </c>
      <c r="H62" t="s">
        <v>288</v>
      </c>
      <c r="I62" s="1">
        <v>782</v>
      </c>
      <c r="J62" t="s">
        <v>11</v>
      </c>
      <c r="K62" t="s">
        <v>238</v>
      </c>
      <c r="L62" s="45">
        <v>34795</v>
      </c>
      <c r="M62" s="7">
        <v>180</v>
      </c>
      <c r="N62" s="7" t="s">
        <v>266</v>
      </c>
      <c r="O62" s="45"/>
      <c r="P62" s="7">
        <v>0</v>
      </c>
      <c r="Q62" s="7"/>
      <c r="R62" s="47">
        <v>34774</v>
      </c>
      <c r="S62" s="7">
        <v>68</v>
      </c>
      <c r="T62" t="s">
        <v>279</v>
      </c>
      <c r="U62" s="45">
        <v>34795</v>
      </c>
      <c r="V62" s="7">
        <v>131</v>
      </c>
      <c r="W62" s="7" t="s">
        <v>266</v>
      </c>
      <c r="X62" s="47">
        <v>34774</v>
      </c>
      <c r="Y62" s="7">
        <v>207</v>
      </c>
      <c r="Z62" t="s">
        <v>279</v>
      </c>
      <c r="AA62" s="45">
        <v>34795</v>
      </c>
      <c r="AB62" s="7">
        <v>249</v>
      </c>
      <c r="AC62" s="7" t="s">
        <v>266</v>
      </c>
      <c r="AD62" s="45">
        <v>34801</v>
      </c>
      <c r="AE62" s="45">
        <v>34961</v>
      </c>
      <c r="AF62" s="3"/>
      <c r="AG62" s="3"/>
      <c r="AH62" s="2">
        <v>13.8</v>
      </c>
      <c r="AI62" s="2">
        <v>40.799999999999997</v>
      </c>
      <c r="AJ62" s="3"/>
      <c r="AK62" s="3"/>
      <c r="AL62" s="3"/>
      <c r="AM62" s="3"/>
      <c r="AN62" s="3"/>
      <c r="AO62" s="3"/>
      <c r="AP62" s="3"/>
      <c r="AQ62" s="3"/>
      <c r="AR62" s="3"/>
      <c r="AS62" s="3"/>
      <c r="AT62" s="3"/>
      <c r="AU62" s="1">
        <v>4</v>
      </c>
    </row>
    <row r="63" spans="1:47" x14ac:dyDescent="0.25">
      <c r="A63" s="1">
        <v>1995</v>
      </c>
      <c r="B63" s="1">
        <v>6</v>
      </c>
      <c r="D63" s="1">
        <v>2</v>
      </c>
      <c r="E63" t="s">
        <v>7</v>
      </c>
      <c r="F63" t="s">
        <v>8</v>
      </c>
      <c r="G63" t="s">
        <v>9</v>
      </c>
      <c r="H63" t="s">
        <v>289</v>
      </c>
      <c r="I63" s="1">
        <v>820</v>
      </c>
      <c r="J63" t="s">
        <v>11</v>
      </c>
      <c r="K63" t="s">
        <v>238</v>
      </c>
      <c r="L63" s="45">
        <v>34795</v>
      </c>
      <c r="M63" s="7">
        <v>180</v>
      </c>
      <c r="N63" s="7" t="s">
        <v>266</v>
      </c>
      <c r="O63" s="45"/>
      <c r="P63" s="7">
        <v>0</v>
      </c>
      <c r="Q63" s="7"/>
      <c r="R63" s="47">
        <v>34774</v>
      </c>
      <c r="S63" s="7">
        <v>68</v>
      </c>
      <c r="T63" t="s">
        <v>279</v>
      </c>
      <c r="U63" s="45">
        <v>34795</v>
      </c>
      <c r="V63" s="7">
        <v>131</v>
      </c>
      <c r="W63" s="7" t="s">
        <v>266</v>
      </c>
      <c r="X63" s="47">
        <v>34774</v>
      </c>
      <c r="Y63" s="7">
        <v>207</v>
      </c>
      <c r="Z63" t="s">
        <v>279</v>
      </c>
      <c r="AA63" s="45">
        <v>34795</v>
      </c>
      <c r="AB63" s="7">
        <v>249</v>
      </c>
      <c r="AC63" s="7" t="s">
        <v>266</v>
      </c>
      <c r="AD63" s="45">
        <v>34801</v>
      </c>
      <c r="AE63" s="45">
        <v>34961</v>
      </c>
      <c r="AF63" s="3"/>
      <c r="AG63" s="3"/>
      <c r="AH63" s="2">
        <v>15.4</v>
      </c>
      <c r="AI63" s="2">
        <v>51.2</v>
      </c>
      <c r="AJ63" s="3"/>
      <c r="AK63" s="3"/>
      <c r="AL63" s="3"/>
      <c r="AM63" s="3"/>
      <c r="AN63" s="3"/>
      <c r="AO63" s="3"/>
      <c r="AP63" s="3"/>
      <c r="AQ63" s="3"/>
      <c r="AR63" s="3"/>
      <c r="AS63" s="3"/>
      <c r="AT63" s="3"/>
      <c r="AU63" s="1">
        <v>4</v>
      </c>
    </row>
    <row r="64" spans="1:47" x14ac:dyDescent="0.25">
      <c r="A64" s="1">
        <v>1995</v>
      </c>
      <c r="B64" s="1">
        <v>7</v>
      </c>
      <c r="D64" s="1">
        <v>2</v>
      </c>
      <c r="E64" t="s">
        <v>20</v>
      </c>
      <c r="F64" t="s">
        <v>8</v>
      </c>
      <c r="G64" t="s">
        <v>18</v>
      </c>
      <c r="H64" t="s">
        <v>288</v>
      </c>
      <c r="I64" s="1">
        <v>897</v>
      </c>
      <c r="J64" t="s">
        <v>11</v>
      </c>
      <c r="K64" t="s">
        <v>238</v>
      </c>
      <c r="L64" s="45">
        <v>34795</v>
      </c>
      <c r="M64" s="7">
        <v>180</v>
      </c>
      <c r="N64" s="7" t="s">
        <v>266</v>
      </c>
      <c r="O64" s="45"/>
      <c r="P64" s="7">
        <v>0</v>
      </c>
      <c r="Q64" s="7"/>
      <c r="R64" s="47">
        <v>34774</v>
      </c>
      <c r="S64" s="7">
        <v>68</v>
      </c>
      <c r="T64" t="s">
        <v>279</v>
      </c>
      <c r="U64" s="45">
        <v>34795</v>
      </c>
      <c r="V64" s="7">
        <v>131</v>
      </c>
      <c r="W64" s="7" t="s">
        <v>266</v>
      </c>
      <c r="X64" s="47">
        <v>34774</v>
      </c>
      <c r="Y64" s="7">
        <v>207</v>
      </c>
      <c r="Z64" t="s">
        <v>279</v>
      </c>
      <c r="AA64" s="45">
        <v>34795</v>
      </c>
      <c r="AB64" s="7">
        <v>249</v>
      </c>
      <c r="AC64" s="7" t="s">
        <v>266</v>
      </c>
      <c r="AD64" s="45">
        <v>34801</v>
      </c>
      <c r="AE64" s="45">
        <v>34961</v>
      </c>
      <c r="AF64" s="3"/>
      <c r="AG64" s="3"/>
      <c r="AH64" s="2">
        <v>14.4</v>
      </c>
      <c r="AI64" s="2">
        <v>36.700000000000003</v>
      </c>
      <c r="AJ64" s="3"/>
      <c r="AK64" s="3"/>
      <c r="AL64" s="3"/>
      <c r="AM64" s="3"/>
      <c r="AN64" s="3"/>
      <c r="AO64" s="3"/>
      <c r="AP64" s="3"/>
      <c r="AQ64" s="3"/>
      <c r="AR64" s="3"/>
      <c r="AS64" s="3"/>
      <c r="AT64" s="3"/>
      <c r="AU64" s="1">
        <v>4</v>
      </c>
    </row>
    <row r="65" spans="1:47" x14ac:dyDescent="0.25">
      <c r="A65" s="1">
        <v>1995</v>
      </c>
      <c r="B65" s="1">
        <v>8</v>
      </c>
      <c r="D65" s="1">
        <v>2</v>
      </c>
      <c r="E65" t="s">
        <v>19</v>
      </c>
      <c r="F65" t="s">
        <v>17</v>
      </c>
      <c r="G65" t="s">
        <v>9</v>
      </c>
      <c r="H65" t="s">
        <v>289</v>
      </c>
      <c r="I65" s="1">
        <v>955</v>
      </c>
      <c r="J65" t="s">
        <v>11</v>
      </c>
      <c r="K65" t="s">
        <v>238</v>
      </c>
      <c r="L65" s="45">
        <v>34795</v>
      </c>
      <c r="M65" s="7">
        <v>180</v>
      </c>
      <c r="N65" s="7" t="s">
        <v>266</v>
      </c>
      <c r="O65" s="45"/>
      <c r="P65" s="7">
        <v>0</v>
      </c>
      <c r="Q65" s="7"/>
      <c r="R65" s="47">
        <v>34774</v>
      </c>
      <c r="S65" s="7">
        <v>68</v>
      </c>
      <c r="T65" t="s">
        <v>279</v>
      </c>
      <c r="U65" s="45">
        <v>34795</v>
      </c>
      <c r="V65" s="7">
        <v>131</v>
      </c>
      <c r="W65" s="7" t="s">
        <v>266</v>
      </c>
      <c r="X65" s="47">
        <v>34774</v>
      </c>
      <c r="Y65" s="7">
        <v>207</v>
      </c>
      <c r="Z65" t="s">
        <v>279</v>
      </c>
      <c r="AA65" s="45">
        <v>34795</v>
      </c>
      <c r="AB65" s="7">
        <v>249</v>
      </c>
      <c r="AC65" s="7" t="s">
        <v>266</v>
      </c>
      <c r="AD65" s="45">
        <v>34801</v>
      </c>
      <c r="AE65" s="45">
        <v>34961</v>
      </c>
      <c r="AF65" s="3"/>
      <c r="AG65" s="3"/>
      <c r="AH65" s="2">
        <v>20.3</v>
      </c>
      <c r="AI65" s="2">
        <v>64.900000000000006</v>
      </c>
      <c r="AJ65" s="3"/>
      <c r="AK65" s="3"/>
      <c r="AL65" s="3"/>
      <c r="AM65" s="3"/>
      <c r="AN65" s="3"/>
      <c r="AO65" s="3"/>
      <c r="AP65" s="3"/>
      <c r="AQ65" s="3"/>
      <c r="AR65" s="3"/>
      <c r="AS65" s="3"/>
      <c r="AT65" s="3"/>
      <c r="AU65" s="1">
        <v>4</v>
      </c>
    </row>
    <row r="66" spans="1:47" x14ac:dyDescent="0.25">
      <c r="A66" s="1">
        <v>1996</v>
      </c>
      <c r="B66" s="1">
        <v>1</v>
      </c>
      <c r="D66" s="1">
        <v>1</v>
      </c>
      <c r="E66" t="s">
        <v>7</v>
      </c>
      <c r="F66" t="s">
        <v>8</v>
      </c>
      <c r="G66" t="s">
        <v>9</v>
      </c>
      <c r="H66" t="s">
        <v>286</v>
      </c>
      <c r="I66" s="1">
        <v>765</v>
      </c>
      <c r="J66" t="s">
        <v>12</v>
      </c>
      <c r="K66" t="s">
        <v>244</v>
      </c>
      <c r="L66" s="45">
        <v>35138</v>
      </c>
      <c r="M66" s="7">
        <v>40</v>
      </c>
      <c r="N66" s="7" t="s">
        <v>265</v>
      </c>
      <c r="O66" s="45">
        <v>35181</v>
      </c>
      <c r="P66" s="7">
        <v>120</v>
      </c>
      <c r="Q66" s="7" t="s">
        <v>265</v>
      </c>
      <c r="R66" s="45"/>
      <c r="S66" s="7">
        <v>0</v>
      </c>
      <c r="T66" s="7"/>
      <c r="U66" s="7"/>
      <c r="V66" s="7">
        <v>0</v>
      </c>
      <c r="W66" s="7"/>
      <c r="X66" s="45"/>
      <c r="Y66" s="7">
        <v>0</v>
      </c>
      <c r="AB66" s="7">
        <v>0</v>
      </c>
      <c r="AD66" s="45">
        <v>34981</v>
      </c>
      <c r="AE66" s="45">
        <v>35293</v>
      </c>
      <c r="AF66" s="3">
        <v>5.07</v>
      </c>
      <c r="AG66" s="3" t="s">
        <v>85</v>
      </c>
      <c r="AH66" s="3"/>
      <c r="AI66" s="3"/>
      <c r="AJ66" s="3"/>
      <c r="AK66" s="3"/>
      <c r="AL66" s="3"/>
      <c r="AM66" s="3"/>
      <c r="AN66" s="3"/>
      <c r="AO66" s="3"/>
      <c r="AP66" s="3"/>
      <c r="AQ66" s="3"/>
      <c r="AR66" s="3"/>
      <c r="AS66" s="3"/>
      <c r="AT66" s="3"/>
    </row>
    <row r="67" spans="1:47" x14ac:dyDescent="0.25">
      <c r="A67" s="1">
        <v>1996</v>
      </c>
      <c r="B67" s="1">
        <v>2</v>
      </c>
      <c r="D67" s="1">
        <v>1</v>
      </c>
      <c r="E67" t="s">
        <v>16</v>
      </c>
      <c r="F67" t="s">
        <v>17</v>
      </c>
      <c r="G67" t="s">
        <v>18</v>
      </c>
      <c r="H67" t="s">
        <v>287</v>
      </c>
      <c r="I67" s="1">
        <v>827</v>
      </c>
      <c r="J67" t="s">
        <v>12</v>
      </c>
      <c r="K67" t="s">
        <v>244</v>
      </c>
      <c r="L67" s="45">
        <v>35138</v>
      </c>
      <c r="M67" s="7">
        <v>40</v>
      </c>
      <c r="N67" s="7" t="s">
        <v>265</v>
      </c>
      <c r="O67" s="45">
        <v>35181</v>
      </c>
      <c r="P67" s="7">
        <v>120</v>
      </c>
      <c r="Q67" s="7" t="s">
        <v>265</v>
      </c>
      <c r="R67" s="45"/>
      <c r="S67" s="7">
        <v>0</v>
      </c>
      <c r="T67" s="7"/>
      <c r="U67" s="7"/>
      <c r="V67" s="7">
        <v>0</v>
      </c>
      <c r="W67" s="7"/>
      <c r="X67" s="45"/>
      <c r="Y67" s="7">
        <v>0</v>
      </c>
      <c r="AB67" s="7">
        <v>0</v>
      </c>
      <c r="AD67" s="45">
        <v>34981</v>
      </c>
      <c r="AE67" s="45">
        <v>35293</v>
      </c>
      <c r="AF67" s="3">
        <v>5.48</v>
      </c>
      <c r="AG67" s="3" t="s">
        <v>85</v>
      </c>
      <c r="AH67" s="3"/>
      <c r="AI67" s="3"/>
      <c r="AJ67" s="3"/>
      <c r="AK67" s="3"/>
      <c r="AL67" s="3"/>
      <c r="AM67" s="3"/>
      <c r="AN67" s="3"/>
      <c r="AO67" s="3"/>
      <c r="AP67" s="3"/>
      <c r="AQ67" s="3"/>
      <c r="AR67" s="3"/>
      <c r="AS67" s="3"/>
      <c r="AT67" s="3"/>
    </row>
    <row r="68" spans="1:47" x14ac:dyDescent="0.25">
      <c r="A68" s="1">
        <v>1996</v>
      </c>
      <c r="B68" s="1">
        <v>3</v>
      </c>
      <c r="D68" s="1">
        <v>1</v>
      </c>
      <c r="E68" t="s">
        <v>19</v>
      </c>
      <c r="F68" t="s">
        <v>17</v>
      </c>
      <c r="G68" t="s">
        <v>9</v>
      </c>
      <c r="H68" t="s">
        <v>286</v>
      </c>
      <c r="I68" s="1">
        <v>822</v>
      </c>
      <c r="J68" t="s">
        <v>12</v>
      </c>
      <c r="K68" t="s">
        <v>244</v>
      </c>
      <c r="L68" s="45">
        <v>35138</v>
      </c>
      <c r="M68" s="7">
        <v>40</v>
      </c>
      <c r="N68" s="7" t="s">
        <v>265</v>
      </c>
      <c r="O68" s="45">
        <v>35181</v>
      </c>
      <c r="P68" s="7">
        <v>120</v>
      </c>
      <c r="Q68" s="7" t="s">
        <v>265</v>
      </c>
      <c r="R68" s="45"/>
      <c r="S68" s="7">
        <v>0</v>
      </c>
      <c r="T68" s="7"/>
      <c r="U68" s="7"/>
      <c r="V68" s="7">
        <v>0</v>
      </c>
      <c r="W68" s="7"/>
      <c r="X68" s="45"/>
      <c r="Y68" s="7">
        <v>0</v>
      </c>
      <c r="AB68" s="7">
        <v>0</v>
      </c>
      <c r="AD68" s="45">
        <v>34981</v>
      </c>
      <c r="AE68" s="45">
        <v>35293</v>
      </c>
      <c r="AF68" s="3">
        <v>5.73</v>
      </c>
      <c r="AG68" s="3" t="s">
        <v>85</v>
      </c>
      <c r="AH68" s="3"/>
      <c r="AI68" s="3"/>
      <c r="AJ68" s="3"/>
      <c r="AK68" s="3"/>
      <c r="AL68" s="3"/>
      <c r="AM68" s="3"/>
      <c r="AN68" s="3"/>
      <c r="AO68" s="3"/>
      <c r="AP68" s="3"/>
      <c r="AQ68" s="3"/>
      <c r="AR68" s="3"/>
      <c r="AS68" s="3"/>
      <c r="AT68" s="3"/>
    </row>
    <row r="69" spans="1:47" x14ac:dyDescent="0.25">
      <c r="A69" s="1">
        <v>1996</v>
      </c>
      <c r="B69" s="1">
        <v>4</v>
      </c>
      <c r="D69" s="1">
        <v>1</v>
      </c>
      <c r="E69" t="s">
        <v>20</v>
      </c>
      <c r="F69" t="s">
        <v>8</v>
      </c>
      <c r="G69" t="s">
        <v>18</v>
      </c>
      <c r="H69" t="s">
        <v>287</v>
      </c>
      <c r="I69" s="1">
        <v>844</v>
      </c>
      <c r="J69" t="s">
        <v>12</v>
      </c>
      <c r="K69" t="s">
        <v>244</v>
      </c>
      <c r="L69" s="45">
        <v>35138</v>
      </c>
      <c r="M69" s="7">
        <v>40</v>
      </c>
      <c r="N69" s="7" t="s">
        <v>265</v>
      </c>
      <c r="O69" s="45">
        <v>35181</v>
      </c>
      <c r="P69" s="7">
        <v>120</v>
      </c>
      <c r="Q69" s="7" t="s">
        <v>265</v>
      </c>
      <c r="R69" s="45"/>
      <c r="S69" s="7">
        <v>0</v>
      </c>
      <c r="T69" s="7"/>
      <c r="U69" s="7"/>
      <c r="V69" s="7">
        <v>0</v>
      </c>
      <c r="W69" s="7"/>
      <c r="X69" s="45"/>
      <c r="Y69" s="7">
        <v>0</v>
      </c>
      <c r="AB69" s="7">
        <v>0</v>
      </c>
      <c r="AD69" s="45">
        <v>34981</v>
      </c>
      <c r="AE69" s="45">
        <v>35293</v>
      </c>
      <c r="AF69" s="3">
        <v>4.54</v>
      </c>
      <c r="AG69" s="3" t="s">
        <v>85</v>
      </c>
      <c r="AH69" s="3"/>
      <c r="AI69" s="3"/>
      <c r="AJ69" s="3"/>
      <c r="AK69" s="3"/>
      <c r="AL69" s="3"/>
      <c r="AM69" s="3"/>
      <c r="AN69" s="3"/>
      <c r="AO69" s="3"/>
      <c r="AP69" s="3"/>
      <c r="AQ69" s="3"/>
      <c r="AR69" s="3"/>
      <c r="AS69" s="3"/>
      <c r="AT69" s="3"/>
    </row>
    <row r="70" spans="1:47" x14ac:dyDescent="0.25">
      <c r="A70" s="1">
        <v>1996</v>
      </c>
      <c r="B70" s="1">
        <v>5</v>
      </c>
      <c r="D70" s="1">
        <v>2</v>
      </c>
      <c r="E70" t="s">
        <v>16</v>
      </c>
      <c r="F70" t="s">
        <v>17</v>
      </c>
      <c r="G70" t="s">
        <v>18</v>
      </c>
      <c r="H70" t="s">
        <v>287</v>
      </c>
      <c r="I70" s="1">
        <v>782</v>
      </c>
      <c r="J70" t="s">
        <v>12</v>
      </c>
      <c r="K70" t="s">
        <v>244</v>
      </c>
      <c r="L70" s="45">
        <v>35138</v>
      </c>
      <c r="M70" s="7">
        <v>40</v>
      </c>
      <c r="N70" s="7" t="s">
        <v>265</v>
      </c>
      <c r="O70" s="45">
        <v>35181</v>
      </c>
      <c r="P70" s="7">
        <v>120</v>
      </c>
      <c r="Q70" s="7" t="s">
        <v>265</v>
      </c>
      <c r="R70" s="45"/>
      <c r="S70" s="7">
        <v>0</v>
      </c>
      <c r="T70" s="7"/>
      <c r="U70" s="7"/>
      <c r="V70" s="7">
        <v>0</v>
      </c>
      <c r="W70" s="7"/>
      <c r="X70" s="45"/>
      <c r="Y70" s="7">
        <v>0</v>
      </c>
      <c r="AB70" s="7">
        <v>0</v>
      </c>
      <c r="AD70" s="45">
        <v>34981</v>
      </c>
      <c r="AE70" s="45">
        <v>35293</v>
      </c>
      <c r="AF70" s="3">
        <v>3.92</v>
      </c>
      <c r="AG70" s="3" t="s">
        <v>85</v>
      </c>
      <c r="AH70" s="3"/>
      <c r="AI70" s="3"/>
      <c r="AJ70" s="3"/>
      <c r="AK70" s="3"/>
      <c r="AL70" s="3"/>
      <c r="AM70" s="3"/>
      <c r="AN70" s="3"/>
      <c r="AO70" s="3"/>
      <c r="AP70" s="3"/>
      <c r="AQ70" s="3"/>
      <c r="AR70" s="3"/>
      <c r="AS70" s="3"/>
      <c r="AT70" s="3"/>
    </row>
    <row r="71" spans="1:47" x14ac:dyDescent="0.25">
      <c r="A71" s="1">
        <v>1996</v>
      </c>
      <c r="B71" s="1">
        <v>6</v>
      </c>
      <c r="D71" s="1">
        <v>2</v>
      </c>
      <c r="E71" t="s">
        <v>7</v>
      </c>
      <c r="F71" t="s">
        <v>8</v>
      </c>
      <c r="G71" t="s">
        <v>9</v>
      </c>
      <c r="H71" t="s">
        <v>286</v>
      </c>
      <c r="I71" s="1">
        <v>820</v>
      </c>
      <c r="J71" t="s">
        <v>12</v>
      </c>
      <c r="K71" t="s">
        <v>244</v>
      </c>
      <c r="L71" s="45">
        <v>35138</v>
      </c>
      <c r="M71" s="7">
        <v>40</v>
      </c>
      <c r="N71" s="7" t="s">
        <v>265</v>
      </c>
      <c r="O71" s="45">
        <v>35181</v>
      </c>
      <c r="P71" s="7">
        <v>120</v>
      </c>
      <c r="Q71" s="7" t="s">
        <v>265</v>
      </c>
      <c r="R71" s="45"/>
      <c r="S71" s="7">
        <v>0</v>
      </c>
      <c r="T71" s="7"/>
      <c r="U71" s="7"/>
      <c r="V71" s="7">
        <v>0</v>
      </c>
      <c r="W71" s="7"/>
      <c r="X71" s="45"/>
      <c r="Y71" s="7">
        <v>0</v>
      </c>
      <c r="AB71" s="7">
        <v>0</v>
      </c>
      <c r="AD71" s="45">
        <v>34981</v>
      </c>
      <c r="AE71" s="45">
        <v>35293</v>
      </c>
      <c r="AF71" s="3">
        <v>2.1800000000000002</v>
      </c>
      <c r="AG71" s="3" t="s">
        <v>85</v>
      </c>
      <c r="AH71" s="3"/>
      <c r="AI71" s="3"/>
      <c r="AJ71" s="3"/>
      <c r="AK71" s="3"/>
      <c r="AL71" s="3"/>
      <c r="AM71" s="3"/>
      <c r="AN71" s="3"/>
      <c r="AO71" s="3"/>
      <c r="AP71" s="3"/>
      <c r="AQ71" s="3"/>
      <c r="AR71" s="3"/>
      <c r="AS71" s="3"/>
      <c r="AT71" s="3"/>
    </row>
    <row r="72" spans="1:47" x14ac:dyDescent="0.25">
      <c r="A72" s="1">
        <v>1996</v>
      </c>
      <c r="B72" s="1">
        <v>7</v>
      </c>
      <c r="D72" s="1">
        <v>2</v>
      </c>
      <c r="E72" t="s">
        <v>20</v>
      </c>
      <c r="F72" t="s">
        <v>8</v>
      </c>
      <c r="G72" t="s">
        <v>18</v>
      </c>
      <c r="H72" t="s">
        <v>287</v>
      </c>
      <c r="I72" s="1">
        <v>897</v>
      </c>
      <c r="J72" t="s">
        <v>12</v>
      </c>
      <c r="K72" t="s">
        <v>244</v>
      </c>
      <c r="L72" s="45">
        <v>35138</v>
      </c>
      <c r="M72" s="7">
        <v>40</v>
      </c>
      <c r="N72" s="7" t="s">
        <v>265</v>
      </c>
      <c r="O72" s="45">
        <v>35181</v>
      </c>
      <c r="P72" s="7">
        <v>120</v>
      </c>
      <c r="Q72" s="7" t="s">
        <v>265</v>
      </c>
      <c r="R72" s="45"/>
      <c r="S72" s="7">
        <v>0</v>
      </c>
      <c r="T72" s="7"/>
      <c r="U72" s="7"/>
      <c r="V72" s="7">
        <v>0</v>
      </c>
      <c r="W72" s="7"/>
      <c r="X72" s="45"/>
      <c r="Y72" s="7">
        <v>0</v>
      </c>
      <c r="AB72" s="7">
        <v>0</v>
      </c>
      <c r="AD72" s="45">
        <v>34981</v>
      </c>
      <c r="AE72" s="45">
        <v>35293</v>
      </c>
      <c r="AF72" s="3">
        <v>2.13</v>
      </c>
      <c r="AG72" s="3" t="s">
        <v>85</v>
      </c>
      <c r="AH72" s="3"/>
      <c r="AI72" s="3"/>
      <c r="AJ72" s="3"/>
      <c r="AK72" s="3"/>
      <c r="AL72" s="3"/>
      <c r="AM72" s="3"/>
      <c r="AN72" s="3"/>
      <c r="AO72" s="3"/>
      <c r="AP72" s="3"/>
      <c r="AQ72" s="3"/>
      <c r="AR72" s="3"/>
      <c r="AS72" s="3"/>
      <c r="AT72" s="3"/>
      <c r="AU72" s="1"/>
    </row>
    <row r="73" spans="1:47" x14ac:dyDescent="0.25">
      <c r="A73" s="1">
        <v>1996</v>
      </c>
      <c r="B73" s="1">
        <v>8</v>
      </c>
      <c r="D73" s="1">
        <v>2</v>
      </c>
      <c r="E73" t="s">
        <v>19</v>
      </c>
      <c r="F73" t="s">
        <v>17</v>
      </c>
      <c r="G73" t="s">
        <v>9</v>
      </c>
      <c r="H73" t="s">
        <v>286</v>
      </c>
      <c r="I73" s="1">
        <v>955</v>
      </c>
      <c r="J73" t="s">
        <v>12</v>
      </c>
      <c r="K73" t="s">
        <v>244</v>
      </c>
      <c r="L73" s="45">
        <v>35138</v>
      </c>
      <c r="M73" s="7">
        <v>40</v>
      </c>
      <c r="N73" s="7" t="s">
        <v>265</v>
      </c>
      <c r="O73" s="45">
        <v>35181</v>
      </c>
      <c r="P73" s="7">
        <v>120</v>
      </c>
      <c r="Q73" s="7" t="s">
        <v>265</v>
      </c>
      <c r="R73" s="45"/>
      <c r="S73" s="7">
        <v>0</v>
      </c>
      <c r="T73" s="7"/>
      <c r="U73" s="7"/>
      <c r="V73" s="7">
        <v>0</v>
      </c>
      <c r="W73" s="7"/>
      <c r="X73" s="45"/>
      <c r="Y73" s="7">
        <v>0</v>
      </c>
      <c r="AB73" s="7">
        <v>0</v>
      </c>
      <c r="AD73" s="45">
        <v>34981</v>
      </c>
      <c r="AE73" s="45">
        <v>35293</v>
      </c>
      <c r="AF73" s="3">
        <v>3.46</v>
      </c>
      <c r="AG73" s="3" t="s">
        <v>85</v>
      </c>
      <c r="AH73" s="3"/>
      <c r="AI73" s="3"/>
      <c r="AJ73" s="3"/>
      <c r="AK73" s="3"/>
      <c r="AL73" s="3"/>
      <c r="AM73" s="3"/>
      <c r="AN73" s="3"/>
      <c r="AO73" s="3"/>
      <c r="AP73" s="3"/>
      <c r="AQ73" s="3"/>
      <c r="AR73" s="3"/>
      <c r="AS73" s="3"/>
      <c r="AT73" s="3"/>
      <c r="AU73" s="1"/>
    </row>
    <row r="74" spans="1:47" x14ac:dyDescent="0.25">
      <c r="A74" s="1">
        <v>1997</v>
      </c>
      <c r="B74" s="1">
        <v>1</v>
      </c>
      <c r="D74" s="1">
        <v>1</v>
      </c>
      <c r="E74" t="s">
        <v>7</v>
      </c>
      <c r="F74" t="s">
        <v>8</v>
      </c>
      <c r="G74" t="s">
        <v>9</v>
      </c>
      <c r="H74" t="s">
        <v>286</v>
      </c>
      <c r="I74" s="1">
        <v>765</v>
      </c>
      <c r="J74" t="s">
        <v>13</v>
      </c>
      <c r="K74" t="s">
        <v>245</v>
      </c>
      <c r="L74" s="45">
        <v>35488</v>
      </c>
      <c r="M74" s="7">
        <v>40</v>
      </c>
      <c r="N74" s="7" t="s">
        <v>265</v>
      </c>
      <c r="O74" s="45">
        <v>35535</v>
      </c>
      <c r="P74" s="7">
        <v>100</v>
      </c>
      <c r="Q74" s="7" t="s">
        <v>265</v>
      </c>
      <c r="R74" s="45"/>
      <c r="S74" s="7">
        <v>0</v>
      </c>
      <c r="T74" s="7"/>
      <c r="U74" s="7"/>
      <c r="V74" s="7">
        <v>0</v>
      </c>
      <c r="W74" s="7"/>
      <c r="X74" s="45"/>
      <c r="Y74" s="7">
        <v>0</v>
      </c>
      <c r="AB74" s="7">
        <v>0</v>
      </c>
      <c r="AD74" s="45">
        <v>35340</v>
      </c>
      <c r="AE74" s="45">
        <v>35661</v>
      </c>
      <c r="AF74" s="3">
        <v>0.67</v>
      </c>
      <c r="AG74" s="3" t="s">
        <v>85</v>
      </c>
      <c r="AH74" s="3"/>
      <c r="AI74" s="3"/>
      <c r="AJ74" s="3"/>
      <c r="AK74" s="3"/>
      <c r="AL74" s="3"/>
      <c r="AM74" s="3"/>
      <c r="AN74" s="3"/>
      <c r="AO74" s="3"/>
      <c r="AP74" s="3"/>
      <c r="AQ74" s="3"/>
      <c r="AR74" s="3"/>
      <c r="AS74" s="3"/>
      <c r="AT74" s="3"/>
    </row>
    <row r="75" spans="1:47" x14ac:dyDescent="0.25">
      <c r="A75" s="1">
        <v>1997</v>
      </c>
      <c r="B75" s="1">
        <v>2</v>
      </c>
      <c r="D75" s="1">
        <v>1</v>
      </c>
      <c r="E75" t="s">
        <v>16</v>
      </c>
      <c r="F75" t="s">
        <v>17</v>
      </c>
      <c r="G75" t="s">
        <v>18</v>
      </c>
      <c r="H75" t="s">
        <v>287</v>
      </c>
      <c r="I75" s="1">
        <v>827</v>
      </c>
      <c r="J75" t="s">
        <v>13</v>
      </c>
      <c r="K75" t="s">
        <v>245</v>
      </c>
      <c r="L75" s="45">
        <v>35488</v>
      </c>
      <c r="M75" s="7">
        <v>40</v>
      </c>
      <c r="N75" s="7" t="s">
        <v>265</v>
      </c>
      <c r="O75" s="45">
        <v>35535</v>
      </c>
      <c r="P75" s="7">
        <v>100</v>
      </c>
      <c r="Q75" s="7" t="s">
        <v>265</v>
      </c>
      <c r="R75" s="45"/>
      <c r="S75" s="7">
        <v>0</v>
      </c>
      <c r="T75" s="7"/>
      <c r="U75" s="7"/>
      <c r="V75" s="7">
        <v>0</v>
      </c>
      <c r="W75" s="7"/>
      <c r="X75" s="45"/>
      <c r="Y75" s="7">
        <v>0</v>
      </c>
      <c r="AB75" s="7">
        <v>0</v>
      </c>
      <c r="AD75" s="45">
        <v>35340</v>
      </c>
      <c r="AE75" s="45">
        <v>35661</v>
      </c>
      <c r="AF75" s="3">
        <v>2.57</v>
      </c>
      <c r="AG75" s="3" t="s">
        <v>85</v>
      </c>
      <c r="AH75" s="3"/>
      <c r="AI75" s="3"/>
      <c r="AJ75" s="3"/>
      <c r="AK75" s="3"/>
      <c r="AL75" s="3"/>
      <c r="AM75" s="3"/>
      <c r="AN75" s="3"/>
      <c r="AO75" s="3"/>
      <c r="AP75" s="3"/>
      <c r="AQ75" s="3"/>
      <c r="AR75" s="3"/>
      <c r="AS75" s="3"/>
      <c r="AT75" s="3"/>
    </row>
    <row r="76" spans="1:47" x14ac:dyDescent="0.25">
      <c r="A76" s="1">
        <v>1997</v>
      </c>
      <c r="B76" s="1">
        <v>3</v>
      </c>
      <c r="D76" s="1">
        <v>1</v>
      </c>
      <c r="E76" t="s">
        <v>19</v>
      </c>
      <c r="F76" t="s">
        <v>17</v>
      </c>
      <c r="G76" t="s">
        <v>9</v>
      </c>
      <c r="H76" t="s">
        <v>286</v>
      </c>
      <c r="I76" s="1">
        <v>822</v>
      </c>
      <c r="J76" t="s">
        <v>13</v>
      </c>
      <c r="K76" t="s">
        <v>245</v>
      </c>
      <c r="L76" s="45">
        <v>35488</v>
      </c>
      <c r="M76" s="7">
        <v>40</v>
      </c>
      <c r="N76" s="7" t="s">
        <v>265</v>
      </c>
      <c r="O76" s="45">
        <v>35535</v>
      </c>
      <c r="P76" s="7">
        <v>100</v>
      </c>
      <c r="Q76" s="7" t="s">
        <v>265</v>
      </c>
      <c r="R76" s="45"/>
      <c r="S76" s="7">
        <v>0</v>
      </c>
      <c r="T76" s="7"/>
      <c r="U76" s="7"/>
      <c r="V76" s="7">
        <v>0</v>
      </c>
      <c r="W76" s="7"/>
      <c r="X76" s="45"/>
      <c r="Y76" s="7">
        <v>0</v>
      </c>
      <c r="AB76" s="7">
        <v>0</v>
      </c>
      <c r="AD76" s="45">
        <v>35340</v>
      </c>
      <c r="AE76" s="45">
        <v>35661</v>
      </c>
      <c r="AF76" s="3">
        <v>2.78</v>
      </c>
      <c r="AG76" s="3" t="s">
        <v>85</v>
      </c>
      <c r="AH76" s="3"/>
      <c r="AI76" s="3"/>
      <c r="AJ76" s="3"/>
      <c r="AK76" s="3"/>
      <c r="AL76" s="3"/>
      <c r="AM76" s="3"/>
      <c r="AN76" s="3"/>
      <c r="AO76" s="3"/>
      <c r="AP76" s="3"/>
      <c r="AQ76" s="3"/>
      <c r="AR76" s="3"/>
      <c r="AS76" s="3"/>
      <c r="AT76" s="3"/>
    </row>
    <row r="77" spans="1:47" x14ac:dyDescent="0.25">
      <c r="A77" s="1">
        <v>1997</v>
      </c>
      <c r="B77" s="1">
        <v>4</v>
      </c>
      <c r="D77" s="1">
        <v>1</v>
      </c>
      <c r="E77" t="s">
        <v>20</v>
      </c>
      <c r="F77" t="s">
        <v>8</v>
      </c>
      <c r="G77" t="s">
        <v>18</v>
      </c>
      <c r="H77" t="s">
        <v>287</v>
      </c>
      <c r="I77" s="1">
        <v>844</v>
      </c>
      <c r="J77" t="s">
        <v>13</v>
      </c>
      <c r="K77" t="s">
        <v>245</v>
      </c>
      <c r="L77" s="45">
        <v>35488</v>
      </c>
      <c r="M77" s="7">
        <v>40</v>
      </c>
      <c r="N77" s="7" t="s">
        <v>265</v>
      </c>
      <c r="O77" s="45">
        <v>35535</v>
      </c>
      <c r="P77" s="7">
        <v>100</v>
      </c>
      <c r="Q77" s="7" t="s">
        <v>265</v>
      </c>
      <c r="R77" s="45"/>
      <c r="S77" s="7">
        <v>0</v>
      </c>
      <c r="T77" s="7"/>
      <c r="U77" s="7"/>
      <c r="V77" s="7">
        <v>0</v>
      </c>
      <c r="W77" s="7"/>
      <c r="X77" s="45"/>
      <c r="Y77" s="7">
        <v>0</v>
      </c>
      <c r="AB77" s="7">
        <v>0</v>
      </c>
      <c r="AD77" s="45">
        <v>35340</v>
      </c>
      <c r="AE77" s="45">
        <v>35661</v>
      </c>
      <c r="AF77" s="3">
        <v>1.47</v>
      </c>
      <c r="AG77" s="3" t="s">
        <v>85</v>
      </c>
      <c r="AH77" s="3"/>
      <c r="AI77" s="3"/>
      <c r="AJ77" s="3"/>
      <c r="AK77" s="3"/>
      <c r="AL77" s="3"/>
      <c r="AM77" s="3"/>
      <c r="AN77" s="3"/>
      <c r="AO77" s="3"/>
      <c r="AP77" s="3"/>
      <c r="AQ77" s="3"/>
      <c r="AR77" s="3"/>
      <c r="AS77" s="3"/>
      <c r="AT77" s="3"/>
    </row>
    <row r="78" spans="1:47" x14ac:dyDescent="0.25">
      <c r="A78" s="1">
        <v>1997</v>
      </c>
      <c r="B78" s="1">
        <v>5</v>
      </c>
      <c r="D78" s="1">
        <v>2</v>
      </c>
      <c r="E78" t="s">
        <v>16</v>
      </c>
      <c r="F78" t="s">
        <v>17</v>
      </c>
      <c r="G78" t="s">
        <v>18</v>
      </c>
      <c r="H78" t="s">
        <v>287</v>
      </c>
      <c r="I78" s="1">
        <v>782</v>
      </c>
      <c r="J78" t="s">
        <v>13</v>
      </c>
      <c r="K78" t="s">
        <v>245</v>
      </c>
      <c r="L78" s="45">
        <v>35488</v>
      </c>
      <c r="M78" s="7">
        <v>40</v>
      </c>
      <c r="N78" s="7" t="s">
        <v>265</v>
      </c>
      <c r="O78" s="45">
        <v>35535</v>
      </c>
      <c r="P78" s="7">
        <v>100</v>
      </c>
      <c r="Q78" s="7" t="s">
        <v>265</v>
      </c>
      <c r="R78" s="45"/>
      <c r="S78" s="7">
        <v>0</v>
      </c>
      <c r="T78" s="7"/>
      <c r="U78" s="7"/>
      <c r="V78" s="7">
        <v>0</v>
      </c>
      <c r="W78" s="7"/>
      <c r="X78" s="45"/>
      <c r="Y78" s="7">
        <v>0</v>
      </c>
      <c r="AB78" s="7">
        <v>0</v>
      </c>
      <c r="AD78" s="45">
        <v>35340</v>
      </c>
      <c r="AE78" s="45">
        <v>35661</v>
      </c>
      <c r="AF78" s="3">
        <v>0.99</v>
      </c>
      <c r="AG78" s="3" t="s">
        <v>85</v>
      </c>
      <c r="AH78" s="3"/>
      <c r="AI78" s="3"/>
      <c r="AJ78" s="3"/>
      <c r="AK78" s="3"/>
      <c r="AL78" s="3"/>
      <c r="AM78" s="3"/>
      <c r="AN78" s="3"/>
      <c r="AO78" s="3"/>
      <c r="AP78" s="3"/>
      <c r="AQ78" s="3"/>
      <c r="AR78" s="3"/>
      <c r="AS78" s="3"/>
      <c r="AT78" s="3"/>
    </row>
    <row r="79" spans="1:47" x14ac:dyDescent="0.25">
      <c r="A79" s="1">
        <v>1997</v>
      </c>
      <c r="B79" s="1">
        <v>6</v>
      </c>
      <c r="D79" s="1">
        <v>2</v>
      </c>
      <c r="E79" t="s">
        <v>7</v>
      </c>
      <c r="F79" t="s">
        <v>8</v>
      </c>
      <c r="G79" t="s">
        <v>9</v>
      </c>
      <c r="H79" t="s">
        <v>286</v>
      </c>
      <c r="I79" s="1">
        <v>820</v>
      </c>
      <c r="J79" t="s">
        <v>13</v>
      </c>
      <c r="K79" t="s">
        <v>245</v>
      </c>
      <c r="L79" s="45">
        <v>35488</v>
      </c>
      <c r="M79" s="7">
        <v>40</v>
      </c>
      <c r="N79" s="7" t="s">
        <v>265</v>
      </c>
      <c r="O79" s="45">
        <v>35535</v>
      </c>
      <c r="P79" s="7">
        <v>100</v>
      </c>
      <c r="Q79" s="7" t="s">
        <v>265</v>
      </c>
      <c r="R79" s="45"/>
      <c r="S79" s="7">
        <v>0</v>
      </c>
      <c r="T79" s="7"/>
      <c r="U79" s="7"/>
      <c r="V79" s="7">
        <v>0</v>
      </c>
      <c r="W79" s="7"/>
      <c r="X79" s="45"/>
      <c r="Y79" s="7">
        <v>0</v>
      </c>
      <c r="AB79" s="7">
        <v>0</v>
      </c>
      <c r="AD79" s="45">
        <v>35340</v>
      </c>
      <c r="AE79" s="45">
        <v>35661</v>
      </c>
      <c r="AF79" s="3">
        <v>0.19</v>
      </c>
      <c r="AG79" s="3" t="s">
        <v>85</v>
      </c>
      <c r="AH79" s="3"/>
      <c r="AI79" s="3"/>
      <c r="AJ79" s="3"/>
      <c r="AK79" s="3"/>
      <c r="AL79" s="3"/>
      <c r="AM79" s="3"/>
      <c r="AN79" s="3"/>
      <c r="AO79" s="3"/>
      <c r="AP79" s="3"/>
      <c r="AQ79" s="3"/>
      <c r="AR79" s="3"/>
      <c r="AS79" s="3"/>
      <c r="AT79" s="3"/>
    </row>
    <row r="80" spans="1:47" x14ac:dyDescent="0.25">
      <c r="A80" s="1">
        <v>1997</v>
      </c>
      <c r="B80" s="1">
        <v>7</v>
      </c>
      <c r="D80" s="1">
        <v>2</v>
      </c>
      <c r="E80" t="s">
        <v>20</v>
      </c>
      <c r="F80" t="s">
        <v>8</v>
      </c>
      <c r="G80" t="s">
        <v>18</v>
      </c>
      <c r="H80" t="s">
        <v>287</v>
      </c>
      <c r="I80" s="1">
        <v>897</v>
      </c>
      <c r="J80" t="s">
        <v>13</v>
      </c>
      <c r="K80" t="s">
        <v>245</v>
      </c>
      <c r="L80" s="45">
        <v>35488</v>
      </c>
      <c r="M80" s="7">
        <v>40</v>
      </c>
      <c r="N80" s="7" t="s">
        <v>265</v>
      </c>
      <c r="O80" s="45">
        <v>35535</v>
      </c>
      <c r="P80" s="7">
        <v>100</v>
      </c>
      <c r="Q80" s="7" t="s">
        <v>265</v>
      </c>
      <c r="R80" s="45"/>
      <c r="S80" s="7">
        <v>0</v>
      </c>
      <c r="T80" s="7"/>
      <c r="U80" s="7"/>
      <c r="V80" s="7">
        <v>0</v>
      </c>
      <c r="W80" s="7"/>
      <c r="X80" s="45"/>
      <c r="Y80" s="7">
        <v>0</v>
      </c>
      <c r="AB80" s="7">
        <v>0</v>
      </c>
      <c r="AD80" s="45">
        <v>35340</v>
      </c>
      <c r="AE80" s="45">
        <v>35661</v>
      </c>
      <c r="AF80" s="3">
        <v>0.16</v>
      </c>
      <c r="AG80" s="3" t="s">
        <v>85</v>
      </c>
      <c r="AH80" s="3"/>
      <c r="AI80" s="3"/>
      <c r="AJ80" s="3"/>
      <c r="AK80" s="3"/>
      <c r="AL80" s="3"/>
      <c r="AM80" s="3"/>
      <c r="AN80" s="3"/>
      <c r="AO80" s="3"/>
      <c r="AP80" s="3"/>
      <c r="AQ80" s="3"/>
      <c r="AR80" s="3"/>
      <c r="AS80" s="3"/>
      <c r="AT80" s="3"/>
    </row>
    <row r="81" spans="1:47" x14ac:dyDescent="0.25">
      <c r="A81" s="1">
        <v>1997</v>
      </c>
      <c r="B81" s="1">
        <v>8</v>
      </c>
      <c r="D81" s="1">
        <v>2</v>
      </c>
      <c r="E81" t="s">
        <v>19</v>
      </c>
      <c r="F81" t="s">
        <v>17</v>
      </c>
      <c r="G81" t="s">
        <v>9</v>
      </c>
      <c r="H81" t="s">
        <v>286</v>
      </c>
      <c r="I81" s="1">
        <v>955</v>
      </c>
      <c r="J81" t="s">
        <v>13</v>
      </c>
      <c r="K81" t="s">
        <v>245</v>
      </c>
      <c r="L81" s="45">
        <v>35488</v>
      </c>
      <c r="M81" s="7">
        <v>40</v>
      </c>
      <c r="N81" s="7" t="s">
        <v>265</v>
      </c>
      <c r="O81" s="45">
        <v>35535</v>
      </c>
      <c r="P81" s="7">
        <v>100</v>
      </c>
      <c r="Q81" s="7" t="s">
        <v>265</v>
      </c>
      <c r="R81" s="45"/>
      <c r="S81" s="7">
        <v>0</v>
      </c>
      <c r="T81" s="7"/>
      <c r="U81" s="7"/>
      <c r="V81" s="7">
        <v>0</v>
      </c>
      <c r="W81" s="7"/>
      <c r="X81" s="45"/>
      <c r="Y81" s="7">
        <v>0</v>
      </c>
      <c r="AB81" s="7">
        <v>0</v>
      </c>
      <c r="AD81" s="45">
        <v>35340</v>
      </c>
      <c r="AE81" s="45">
        <v>35661</v>
      </c>
      <c r="AF81" s="3">
        <v>1.17</v>
      </c>
      <c r="AG81" s="3" t="s">
        <v>85</v>
      </c>
      <c r="AH81" s="3"/>
      <c r="AI81" s="3"/>
      <c r="AJ81" s="3"/>
      <c r="AK81" s="3"/>
      <c r="AL81" s="3"/>
      <c r="AM81" s="3"/>
      <c r="AN81" s="3"/>
      <c r="AO81" s="3"/>
      <c r="AP81" s="3"/>
      <c r="AQ81" s="3"/>
      <c r="AR81" s="3"/>
      <c r="AS81" s="3"/>
      <c r="AT81" s="3"/>
    </row>
    <row r="82" spans="1:47" x14ac:dyDescent="0.25">
      <c r="A82" s="1">
        <v>1998</v>
      </c>
      <c r="B82" s="1">
        <v>1</v>
      </c>
      <c r="C82" s="1">
        <v>1</v>
      </c>
      <c r="D82" s="1">
        <v>1</v>
      </c>
      <c r="E82" t="s">
        <v>7</v>
      </c>
      <c r="F82" t="s">
        <v>8</v>
      </c>
      <c r="G82" t="s">
        <v>9</v>
      </c>
      <c r="H82" t="s">
        <v>291</v>
      </c>
      <c r="I82" s="1">
        <v>765</v>
      </c>
      <c r="J82" t="s">
        <v>15</v>
      </c>
      <c r="K82" t="s">
        <v>246</v>
      </c>
      <c r="L82" s="45">
        <v>35885</v>
      </c>
      <c r="M82" s="7">
        <v>50</v>
      </c>
      <c r="N82" s="7" t="s">
        <v>265</v>
      </c>
      <c r="O82" s="45">
        <v>35928</v>
      </c>
      <c r="P82" s="7">
        <v>120</v>
      </c>
      <c r="Q82" s="7" t="s">
        <v>265</v>
      </c>
      <c r="R82" s="45"/>
      <c r="S82" s="7">
        <v>0</v>
      </c>
      <c r="T82" s="7"/>
      <c r="U82" s="7"/>
      <c r="V82" s="7">
        <v>0</v>
      </c>
      <c r="W82" s="7"/>
      <c r="X82" s="45"/>
      <c r="Y82" s="7">
        <v>0</v>
      </c>
      <c r="AB82" s="7">
        <v>0</v>
      </c>
      <c r="AD82" s="45">
        <v>35873</v>
      </c>
      <c r="AE82" s="45">
        <v>36097</v>
      </c>
      <c r="AF82" s="3"/>
      <c r="AG82" s="3"/>
      <c r="AH82" s="3"/>
      <c r="AI82" s="3"/>
      <c r="AJ82" s="3"/>
      <c r="AK82" s="3"/>
      <c r="AL82" s="3"/>
      <c r="AM82" s="3"/>
      <c r="AN82" s="3"/>
      <c r="AO82" s="3"/>
      <c r="AP82" s="3"/>
      <c r="AQ82" s="3"/>
      <c r="AR82" s="2">
        <v>34.9</v>
      </c>
      <c r="AS82" s="3">
        <v>6.09</v>
      </c>
      <c r="AT82" s="3">
        <f t="shared" ref="AT82:AT97" si="0">AS82/AR82*100</f>
        <v>17.449856733524356</v>
      </c>
      <c r="AU82" s="1" t="s">
        <v>226</v>
      </c>
    </row>
    <row r="83" spans="1:47" x14ac:dyDescent="0.25">
      <c r="A83" s="1">
        <v>1998</v>
      </c>
      <c r="B83" s="1">
        <v>1</v>
      </c>
      <c r="C83" s="1">
        <v>2</v>
      </c>
      <c r="D83" s="1">
        <v>1</v>
      </c>
      <c r="E83" t="s">
        <v>7</v>
      </c>
      <c r="F83" t="s">
        <v>8</v>
      </c>
      <c r="G83" t="s">
        <v>9</v>
      </c>
      <c r="H83" t="s">
        <v>291</v>
      </c>
      <c r="I83" s="1">
        <v>765</v>
      </c>
      <c r="J83" t="s">
        <v>15</v>
      </c>
      <c r="K83" t="s">
        <v>246</v>
      </c>
      <c r="L83" s="45">
        <v>35885</v>
      </c>
      <c r="M83" s="7">
        <v>50</v>
      </c>
      <c r="N83" s="7" t="s">
        <v>265</v>
      </c>
      <c r="O83" s="45">
        <v>35928</v>
      </c>
      <c r="P83" s="7">
        <v>120</v>
      </c>
      <c r="Q83" s="7" t="s">
        <v>265</v>
      </c>
      <c r="R83" s="45"/>
      <c r="S83" s="7">
        <v>0</v>
      </c>
      <c r="T83" s="7"/>
      <c r="U83" s="7"/>
      <c r="V83" s="7">
        <v>0</v>
      </c>
      <c r="W83" s="7"/>
      <c r="X83" s="45"/>
      <c r="Y83" s="7">
        <v>0</v>
      </c>
      <c r="AB83" s="7">
        <v>0</v>
      </c>
      <c r="AD83" s="45">
        <v>35873</v>
      </c>
      <c r="AE83" s="45">
        <v>36097</v>
      </c>
      <c r="AF83" s="3"/>
      <c r="AG83" s="3"/>
      <c r="AH83" s="3"/>
      <c r="AI83" s="3"/>
      <c r="AJ83" s="3"/>
      <c r="AK83" s="3"/>
      <c r="AL83" s="3"/>
      <c r="AM83" s="3"/>
      <c r="AN83" s="3"/>
      <c r="AO83" s="3"/>
      <c r="AP83" s="3"/>
      <c r="AQ83" s="3"/>
      <c r="AR83" s="2">
        <v>44</v>
      </c>
      <c r="AS83" s="3">
        <v>8.23</v>
      </c>
      <c r="AT83" s="3">
        <f t="shared" si="0"/>
        <v>18.704545454545453</v>
      </c>
      <c r="AU83" s="1" t="s">
        <v>226</v>
      </c>
    </row>
    <row r="84" spans="1:47" x14ac:dyDescent="0.25">
      <c r="A84" s="1">
        <v>1998</v>
      </c>
      <c r="B84" s="1">
        <v>2</v>
      </c>
      <c r="C84" s="1">
        <v>1</v>
      </c>
      <c r="D84" s="1">
        <v>1</v>
      </c>
      <c r="E84" t="s">
        <v>16</v>
      </c>
      <c r="F84" t="s">
        <v>17</v>
      </c>
      <c r="G84" t="s">
        <v>18</v>
      </c>
      <c r="H84" t="s">
        <v>292</v>
      </c>
      <c r="I84" s="1">
        <v>827</v>
      </c>
      <c r="J84" t="s">
        <v>15</v>
      </c>
      <c r="K84" t="s">
        <v>246</v>
      </c>
      <c r="L84" s="45">
        <v>35885</v>
      </c>
      <c r="M84" s="7">
        <v>50</v>
      </c>
      <c r="N84" s="7" t="s">
        <v>265</v>
      </c>
      <c r="O84" s="45">
        <v>35928</v>
      </c>
      <c r="P84" s="7">
        <v>120</v>
      </c>
      <c r="Q84" s="7" t="s">
        <v>265</v>
      </c>
      <c r="R84" s="45"/>
      <c r="S84" s="7">
        <v>0</v>
      </c>
      <c r="T84" s="7"/>
      <c r="U84" s="7"/>
      <c r="V84" s="7">
        <v>0</v>
      </c>
      <c r="W84" s="7"/>
      <c r="X84" s="45"/>
      <c r="Y84" s="7">
        <v>0</v>
      </c>
      <c r="AB84" s="7">
        <v>0</v>
      </c>
      <c r="AD84" s="45">
        <v>35873</v>
      </c>
      <c r="AE84" s="45">
        <v>36097</v>
      </c>
      <c r="AF84" s="3"/>
      <c r="AG84" s="3"/>
      <c r="AH84" s="3"/>
      <c r="AI84" s="3"/>
      <c r="AJ84" s="3"/>
      <c r="AK84" s="3"/>
      <c r="AL84" s="3"/>
      <c r="AM84" s="3"/>
      <c r="AN84" s="3"/>
      <c r="AO84" s="3"/>
      <c r="AP84" s="3"/>
      <c r="AQ84" s="3"/>
      <c r="AR84" s="2">
        <v>87.6</v>
      </c>
      <c r="AS84" s="3">
        <v>14.59</v>
      </c>
      <c r="AT84" s="3">
        <f t="shared" si="0"/>
        <v>16.655251141552512</v>
      </c>
      <c r="AU84" s="1" t="s">
        <v>226</v>
      </c>
    </row>
    <row r="85" spans="1:47" x14ac:dyDescent="0.25">
      <c r="A85" s="1">
        <v>1998</v>
      </c>
      <c r="B85" s="1">
        <v>2</v>
      </c>
      <c r="C85" s="1">
        <v>2</v>
      </c>
      <c r="D85" s="1">
        <v>1</v>
      </c>
      <c r="E85" t="s">
        <v>16</v>
      </c>
      <c r="F85" t="s">
        <v>17</v>
      </c>
      <c r="G85" t="s">
        <v>18</v>
      </c>
      <c r="H85" t="s">
        <v>292</v>
      </c>
      <c r="I85" s="1">
        <v>827</v>
      </c>
      <c r="J85" t="s">
        <v>15</v>
      </c>
      <c r="K85" t="s">
        <v>246</v>
      </c>
      <c r="L85" s="45">
        <v>35885</v>
      </c>
      <c r="M85" s="7">
        <v>50</v>
      </c>
      <c r="N85" s="7" t="s">
        <v>265</v>
      </c>
      <c r="O85" s="45">
        <v>35928</v>
      </c>
      <c r="P85" s="7">
        <v>120</v>
      </c>
      <c r="Q85" s="7" t="s">
        <v>265</v>
      </c>
      <c r="R85" s="45"/>
      <c r="S85" s="7">
        <v>0</v>
      </c>
      <c r="T85" s="7"/>
      <c r="U85" s="7"/>
      <c r="V85" s="7">
        <v>0</v>
      </c>
      <c r="W85" s="7"/>
      <c r="X85" s="45"/>
      <c r="Y85" s="7">
        <v>0</v>
      </c>
      <c r="AB85" s="7">
        <v>0</v>
      </c>
      <c r="AD85" s="45">
        <v>35873</v>
      </c>
      <c r="AE85" s="45">
        <v>36097</v>
      </c>
      <c r="AF85" s="3"/>
      <c r="AG85" s="3"/>
      <c r="AH85" s="3"/>
      <c r="AI85" s="3"/>
      <c r="AJ85" s="3"/>
      <c r="AK85" s="3"/>
      <c r="AL85" s="3"/>
      <c r="AM85" s="3"/>
      <c r="AN85" s="3"/>
      <c r="AO85" s="3"/>
      <c r="AP85" s="3"/>
      <c r="AQ85" s="3"/>
      <c r="AR85" s="2">
        <v>70</v>
      </c>
      <c r="AS85" s="3">
        <v>13.91</v>
      </c>
      <c r="AT85" s="3">
        <f t="shared" si="0"/>
        <v>19.87142857142857</v>
      </c>
      <c r="AU85" s="1" t="s">
        <v>226</v>
      </c>
    </row>
    <row r="86" spans="1:47" x14ac:dyDescent="0.25">
      <c r="A86" s="1">
        <v>1998</v>
      </c>
      <c r="B86" s="1">
        <v>3</v>
      </c>
      <c r="C86" s="1">
        <v>1</v>
      </c>
      <c r="D86" s="1">
        <v>1</v>
      </c>
      <c r="E86" t="s">
        <v>19</v>
      </c>
      <c r="F86" t="s">
        <v>17</v>
      </c>
      <c r="G86" t="s">
        <v>9</v>
      </c>
      <c r="H86" t="s">
        <v>291</v>
      </c>
      <c r="I86" s="1">
        <v>822</v>
      </c>
      <c r="J86" t="s">
        <v>15</v>
      </c>
      <c r="K86" t="s">
        <v>246</v>
      </c>
      <c r="L86" s="45">
        <v>35885</v>
      </c>
      <c r="M86" s="7">
        <v>50</v>
      </c>
      <c r="N86" s="7" t="s">
        <v>265</v>
      </c>
      <c r="O86" s="45">
        <v>35928</v>
      </c>
      <c r="P86" s="7">
        <v>120</v>
      </c>
      <c r="Q86" s="7" t="s">
        <v>265</v>
      </c>
      <c r="R86" s="45"/>
      <c r="S86" s="7">
        <v>0</v>
      </c>
      <c r="T86" s="7"/>
      <c r="U86" s="7"/>
      <c r="V86" s="7">
        <v>0</v>
      </c>
      <c r="W86" s="7"/>
      <c r="X86" s="45"/>
      <c r="Y86" s="7">
        <v>0</v>
      </c>
      <c r="AB86" s="7">
        <v>0</v>
      </c>
      <c r="AD86" s="45">
        <v>35873</v>
      </c>
      <c r="AE86" s="45">
        <v>36097</v>
      </c>
      <c r="AF86" s="3"/>
      <c r="AG86" s="3"/>
      <c r="AH86" s="3"/>
      <c r="AI86" s="3"/>
      <c r="AJ86" s="3"/>
      <c r="AK86" s="3"/>
      <c r="AL86" s="3"/>
      <c r="AM86" s="3"/>
      <c r="AN86" s="3"/>
      <c r="AO86" s="3"/>
      <c r="AP86" s="3"/>
      <c r="AQ86" s="3"/>
      <c r="AR86" s="2">
        <v>87.1</v>
      </c>
      <c r="AS86" s="3">
        <v>15.22</v>
      </c>
      <c r="AT86" s="3">
        <f t="shared" si="0"/>
        <v>17.474167623421359</v>
      </c>
      <c r="AU86" s="1" t="s">
        <v>226</v>
      </c>
    </row>
    <row r="87" spans="1:47" x14ac:dyDescent="0.25">
      <c r="A87" s="1">
        <v>1998</v>
      </c>
      <c r="B87" s="1">
        <v>3</v>
      </c>
      <c r="C87" s="1">
        <v>2</v>
      </c>
      <c r="D87" s="1">
        <v>1</v>
      </c>
      <c r="E87" t="s">
        <v>19</v>
      </c>
      <c r="F87" t="s">
        <v>17</v>
      </c>
      <c r="G87" t="s">
        <v>9</v>
      </c>
      <c r="H87" t="s">
        <v>291</v>
      </c>
      <c r="I87" s="1">
        <v>822</v>
      </c>
      <c r="J87" t="s">
        <v>15</v>
      </c>
      <c r="K87" t="s">
        <v>246</v>
      </c>
      <c r="L87" s="45">
        <v>35885</v>
      </c>
      <c r="M87" s="7">
        <v>50</v>
      </c>
      <c r="N87" s="7" t="s">
        <v>265</v>
      </c>
      <c r="O87" s="45">
        <v>35928</v>
      </c>
      <c r="P87" s="7">
        <v>120</v>
      </c>
      <c r="Q87" s="7" t="s">
        <v>265</v>
      </c>
      <c r="R87" s="45"/>
      <c r="S87" s="7">
        <v>0</v>
      </c>
      <c r="T87" s="7"/>
      <c r="U87" s="7"/>
      <c r="V87" s="7">
        <v>0</v>
      </c>
      <c r="W87" s="7"/>
      <c r="X87" s="45"/>
      <c r="Y87" s="7">
        <v>0</v>
      </c>
      <c r="AB87" s="7">
        <v>0</v>
      </c>
      <c r="AD87" s="45">
        <v>35873</v>
      </c>
      <c r="AE87" s="45">
        <v>36097</v>
      </c>
      <c r="AF87" s="3"/>
      <c r="AG87" s="3"/>
      <c r="AH87" s="3"/>
      <c r="AI87" s="3"/>
      <c r="AJ87" s="3"/>
      <c r="AK87" s="3"/>
      <c r="AL87" s="3"/>
      <c r="AM87" s="3"/>
      <c r="AN87" s="3"/>
      <c r="AO87" s="3"/>
      <c r="AP87" s="3"/>
      <c r="AQ87" s="3"/>
      <c r="AR87" s="2">
        <v>72.900000000000006</v>
      </c>
      <c r="AS87" s="3">
        <v>13.42</v>
      </c>
      <c r="AT87" s="3">
        <f t="shared" si="0"/>
        <v>18.408779149519887</v>
      </c>
      <c r="AU87" s="1" t="s">
        <v>226</v>
      </c>
    </row>
    <row r="88" spans="1:47" x14ac:dyDescent="0.25">
      <c r="A88" s="1">
        <v>1998</v>
      </c>
      <c r="B88" s="1">
        <v>4</v>
      </c>
      <c r="C88" s="1">
        <v>1</v>
      </c>
      <c r="D88" s="1">
        <v>1</v>
      </c>
      <c r="E88" t="s">
        <v>20</v>
      </c>
      <c r="F88" t="s">
        <v>8</v>
      </c>
      <c r="G88" t="s">
        <v>18</v>
      </c>
      <c r="H88" t="s">
        <v>292</v>
      </c>
      <c r="I88" s="1">
        <v>844</v>
      </c>
      <c r="J88" t="s">
        <v>15</v>
      </c>
      <c r="K88" t="s">
        <v>246</v>
      </c>
      <c r="L88" s="45">
        <v>35885</v>
      </c>
      <c r="M88" s="7">
        <v>50</v>
      </c>
      <c r="N88" s="7" t="s">
        <v>265</v>
      </c>
      <c r="O88" s="45">
        <v>35928</v>
      </c>
      <c r="P88" s="7">
        <v>120</v>
      </c>
      <c r="Q88" s="7" t="s">
        <v>265</v>
      </c>
      <c r="R88" s="45"/>
      <c r="S88" s="7">
        <v>0</v>
      </c>
      <c r="T88" s="7"/>
      <c r="U88" s="7"/>
      <c r="V88" s="7">
        <v>0</v>
      </c>
      <c r="W88" s="7"/>
      <c r="X88" s="45"/>
      <c r="Y88" s="7">
        <v>0</v>
      </c>
      <c r="AB88" s="7">
        <v>0</v>
      </c>
      <c r="AD88" s="45">
        <v>35873</v>
      </c>
      <c r="AE88" s="45">
        <v>36097</v>
      </c>
      <c r="AF88" s="3"/>
      <c r="AG88" s="3"/>
      <c r="AH88" s="3"/>
      <c r="AI88" s="3"/>
      <c r="AJ88" s="3"/>
      <c r="AK88" s="3"/>
      <c r="AL88" s="3"/>
      <c r="AM88" s="3"/>
      <c r="AN88" s="3"/>
      <c r="AO88" s="3"/>
      <c r="AP88" s="3"/>
      <c r="AQ88" s="3"/>
      <c r="AR88" s="2">
        <v>74.7</v>
      </c>
      <c r="AS88" s="3">
        <v>14.58</v>
      </c>
      <c r="AT88" s="3">
        <f t="shared" si="0"/>
        <v>19.518072289156628</v>
      </c>
      <c r="AU88" s="1" t="s">
        <v>226</v>
      </c>
    </row>
    <row r="89" spans="1:47" x14ac:dyDescent="0.25">
      <c r="A89" s="1">
        <v>1998</v>
      </c>
      <c r="B89" s="1">
        <v>4</v>
      </c>
      <c r="C89" s="1">
        <v>2</v>
      </c>
      <c r="D89" s="1">
        <v>1</v>
      </c>
      <c r="E89" t="s">
        <v>20</v>
      </c>
      <c r="F89" t="s">
        <v>8</v>
      </c>
      <c r="G89" t="s">
        <v>18</v>
      </c>
      <c r="H89" t="s">
        <v>292</v>
      </c>
      <c r="I89" s="1">
        <v>844</v>
      </c>
      <c r="J89" t="s">
        <v>15</v>
      </c>
      <c r="K89" t="s">
        <v>246</v>
      </c>
      <c r="L89" s="45">
        <v>35885</v>
      </c>
      <c r="M89" s="7">
        <v>50</v>
      </c>
      <c r="N89" s="7" t="s">
        <v>265</v>
      </c>
      <c r="O89" s="45">
        <v>35928</v>
      </c>
      <c r="P89" s="7">
        <v>120</v>
      </c>
      <c r="Q89" s="7" t="s">
        <v>265</v>
      </c>
      <c r="R89" s="45"/>
      <c r="S89" s="7">
        <v>0</v>
      </c>
      <c r="T89" s="7"/>
      <c r="U89" s="7"/>
      <c r="V89" s="7">
        <v>0</v>
      </c>
      <c r="W89" s="7"/>
      <c r="X89" s="45"/>
      <c r="Y89" s="7">
        <v>0</v>
      </c>
      <c r="AB89" s="7">
        <v>0</v>
      </c>
      <c r="AD89" s="45">
        <v>35873</v>
      </c>
      <c r="AE89" s="45">
        <v>36097</v>
      </c>
      <c r="AF89" s="3"/>
      <c r="AG89" s="3"/>
      <c r="AH89" s="3"/>
      <c r="AI89" s="3"/>
      <c r="AJ89" s="3"/>
      <c r="AK89" s="3"/>
      <c r="AL89" s="3"/>
      <c r="AM89" s="3"/>
      <c r="AN89" s="3"/>
      <c r="AO89" s="3"/>
      <c r="AP89" s="3"/>
      <c r="AQ89" s="3"/>
      <c r="AR89" s="2">
        <v>56.9</v>
      </c>
      <c r="AS89" s="3">
        <v>11.29</v>
      </c>
      <c r="AT89" s="3">
        <f t="shared" si="0"/>
        <v>19.84182776801406</v>
      </c>
      <c r="AU89" s="1" t="s">
        <v>226</v>
      </c>
    </row>
    <row r="90" spans="1:47" x14ac:dyDescent="0.25">
      <c r="A90" s="1">
        <v>1998</v>
      </c>
      <c r="B90" s="1">
        <v>5</v>
      </c>
      <c r="C90" s="1">
        <v>1</v>
      </c>
      <c r="D90" s="1">
        <v>2</v>
      </c>
      <c r="E90" t="s">
        <v>16</v>
      </c>
      <c r="F90" t="s">
        <v>17</v>
      </c>
      <c r="G90" t="s">
        <v>18</v>
      </c>
      <c r="H90" t="s">
        <v>292</v>
      </c>
      <c r="I90" s="1">
        <v>782</v>
      </c>
      <c r="J90" t="s">
        <v>15</v>
      </c>
      <c r="K90" t="s">
        <v>246</v>
      </c>
      <c r="L90" s="45">
        <v>35885</v>
      </c>
      <c r="M90" s="7">
        <v>50</v>
      </c>
      <c r="N90" s="7" t="s">
        <v>265</v>
      </c>
      <c r="O90" s="45">
        <v>35928</v>
      </c>
      <c r="P90" s="7">
        <v>120</v>
      </c>
      <c r="Q90" s="7" t="s">
        <v>265</v>
      </c>
      <c r="R90" s="45"/>
      <c r="S90" s="7">
        <v>0</v>
      </c>
      <c r="T90" s="7"/>
      <c r="U90" s="7"/>
      <c r="V90" s="7">
        <v>0</v>
      </c>
      <c r="W90" s="7"/>
      <c r="X90" s="45"/>
      <c r="Y90" s="7">
        <v>0</v>
      </c>
      <c r="AB90" s="7">
        <v>0</v>
      </c>
      <c r="AD90" s="45">
        <v>35873</v>
      </c>
      <c r="AE90" s="45">
        <v>36097</v>
      </c>
      <c r="AF90" s="3"/>
      <c r="AG90" s="3"/>
      <c r="AH90" s="3"/>
      <c r="AI90" s="3"/>
      <c r="AJ90" s="3"/>
      <c r="AK90" s="3"/>
      <c r="AL90" s="3"/>
      <c r="AM90" s="3"/>
      <c r="AN90" s="3"/>
      <c r="AO90" s="3"/>
      <c r="AP90" s="3"/>
      <c r="AQ90" s="3"/>
      <c r="AR90" s="2">
        <v>60.7</v>
      </c>
      <c r="AS90" s="3">
        <v>11.5</v>
      </c>
      <c r="AT90" s="3">
        <f t="shared" si="0"/>
        <v>18.945634266886323</v>
      </c>
      <c r="AU90" s="1" t="s">
        <v>226</v>
      </c>
    </row>
    <row r="91" spans="1:47" x14ac:dyDescent="0.25">
      <c r="A91" s="1">
        <v>1998</v>
      </c>
      <c r="B91" s="1">
        <v>5</v>
      </c>
      <c r="C91" s="1">
        <v>2</v>
      </c>
      <c r="D91" s="1">
        <v>2</v>
      </c>
      <c r="E91" t="s">
        <v>16</v>
      </c>
      <c r="F91" t="s">
        <v>17</v>
      </c>
      <c r="G91" t="s">
        <v>18</v>
      </c>
      <c r="H91" t="s">
        <v>292</v>
      </c>
      <c r="I91" s="1">
        <v>782</v>
      </c>
      <c r="J91" t="s">
        <v>15</v>
      </c>
      <c r="K91" t="s">
        <v>246</v>
      </c>
      <c r="L91" s="45">
        <v>35885</v>
      </c>
      <c r="M91" s="7">
        <v>50</v>
      </c>
      <c r="N91" s="7" t="s">
        <v>265</v>
      </c>
      <c r="O91" s="45">
        <v>35928</v>
      </c>
      <c r="P91" s="7">
        <v>120</v>
      </c>
      <c r="Q91" s="7" t="s">
        <v>265</v>
      </c>
      <c r="R91" s="45"/>
      <c r="S91" s="7">
        <v>0</v>
      </c>
      <c r="T91" s="7"/>
      <c r="U91" s="7"/>
      <c r="V91" s="7">
        <v>0</v>
      </c>
      <c r="W91" s="7"/>
      <c r="X91" s="45"/>
      <c r="Y91" s="7">
        <v>0</v>
      </c>
      <c r="AB91" s="7">
        <v>0</v>
      </c>
      <c r="AD91" s="45">
        <v>35873</v>
      </c>
      <c r="AE91" s="45">
        <v>36097</v>
      </c>
      <c r="AF91" s="3"/>
      <c r="AG91" s="3"/>
      <c r="AH91" s="3"/>
      <c r="AI91" s="3"/>
      <c r="AJ91" s="3"/>
      <c r="AK91" s="3"/>
      <c r="AL91" s="3"/>
      <c r="AM91" s="3"/>
      <c r="AN91" s="3"/>
      <c r="AO91" s="3"/>
      <c r="AP91" s="3"/>
      <c r="AQ91" s="3"/>
      <c r="AR91" s="2">
        <v>72.7</v>
      </c>
      <c r="AS91" s="3">
        <v>13.44</v>
      </c>
      <c r="AT91" s="3">
        <f t="shared" si="0"/>
        <v>18.486932599724895</v>
      </c>
      <c r="AU91" s="1" t="s">
        <v>226</v>
      </c>
    </row>
    <row r="92" spans="1:47" x14ac:dyDescent="0.25">
      <c r="A92" s="1">
        <v>1998</v>
      </c>
      <c r="B92" s="1">
        <v>6</v>
      </c>
      <c r="C92" s="1">
        <v>1</v>
      </c>
      <c r="D92" s="1">
        <v>2</v>
      </c>
      <c r="E92" t="s">
        <v>7</v>
      </c>
      <c r="F92" t="s">
        <v>8</v>
      </c>
      <c r="G92" t="s">
        <v>9</v>
      </c>
      <c r="H92" t="s">
        <v>291</v>
      </c>
      <c r="I92" s="1">
        <v>820</v>
      </c>
      <c r="J92" t="s">
        <v>15</v>
      </c>
      <c r="K92" t="s">
        <v>246</v>
      </c>
      <c r="L92" s="45">
        <v>35885</v>
      </c>
      <c r="M92" s="7">
        <v>50</v>
      </c>
      <c r="N92" s="7" t="s">
        <v>265</v>
      </c>
      <c r="O92" s="45">
        <v>35928</v>
      </c>
      <c r="P92" s="7">
        <v>120</v>
      </c>
      <c r="Q92" s="7" t="s">
        <v>265</v>
      </c>
      <c r="R92" s="45"/>
      <c r="S92" s="7">
        <v>0</v>
      </c>
      <c r="T92" s="7"/>
      <c r="U92" s="7"/>
      <c r="V92" s="7">
        <v>0</v>
      </c>
      <c r="W92" s="7"/>
      <c r="X92" s="45"/>
      <c r="Y92" s="7">
        <v>0</v>
      </c>
      <c r="AB92" s="7">
        <v>0</v>
      </c>
      <c r="AD92" s="45">
        <v>35873</v>
      </c>
      <c r="AE92" s="45">
        <v>36097</v>
      </c>
      <c r="AF92" s="3"/>
      <c r="AG92" s="3"/>
      <c r="AH92" s="3"/>
      <c r="AI92" s="3"/>
      <c r="AJ92" s="3"/>
      <c r="AK92" s="3"/>
      <c r="AL92" s="3"/>
      <c r="AM92" s="3"/>
      <c r="AN92" s="3"/>
      <c r="AO92" s="3"/>
      <c r="AP92" s="3"/>
      <c r="AQ92" s="3"/>
      <c r="AR92" s="2">
        <v>61.1</v>
      </c>
      <c r="AS92" s="3">
        <v>12.05</v>
      </c>
      <c r="AT92" s="3">
        <f t="shared" si="0"/>
        <v>19.721767594108019</v>
      </c>
      <c r="AU92" s="1" t="s">
        <v>226</v>
      </c>
    </row>
    <row r="93" spans="1:47" x14ac:dyDescent="0.25">
      <c r="A93" s="1">
        <v>1998</v>
      </c>
      <c r="B93" s="1">
        <v>6</v>
      </c>
      <c r="C93" s="1">
        <v>2</v>
      </c>
      <c r="D93" s="1">
        <v>2</v>
      </c>
      <c r="E93" t="s">
        <v>7</v>
      </c>
      <c r="F93" t="s">
        <v>8</v>
      </c>
      <c r="G93" t="s">
        <v>9</v>
      </c>
      <c r="H93" t="s">
        <v>291</v>
      </c>
      <c r="I93" s="1">
        <v>820</v>
      </c>
      <c r="J93" t="s">
        <v>15</v>
      </c>
      <c r="K93" t="s">
        <v>246</v>
      </c>
      <c r="L93" s="45">
        <v>35885</v>
      </c>
      <c r="M93" s="7">
        <v>50</v>
      </c>
      <c r="N93" s="7" t="s">
        <v>265</v>
      </c>
      <c r="O93" s="45">
        <v>35928</v>
      </c>
      <c r="P93" s="7">
        <v>120</v>
      </c>
      <c r="Q93" s="7" t="s">
        <v>265</v>
      </c>
      <c r="R93" s="45"/>
      <c r="S93" s="7">
        <v>0</v>
      </c>
      <c r="T93" s="7"/>
      <c r="U93" s="7"/>
      <c r="V93" s="7">
        <v>0</v>
      </c>
      <c r="W93" s="7"/>
      <c r="X93" s="45"/>
      <c r="Y93" s="7">
        <v>0</v>
      </c>
      <c r="AB93" s="7">
        <v>0</v>
      </c>
      <c r="AD93" s="45">
        <v>35873</v>
      </c>
      <c r="AE93" s="45">
        <v>36097</v>
      </c>
      <c r="AF93" s="3"/>
      <c r="AG93" s="3"/>
      <c r="AH93" s="3"/>
      <c r="AI93" s="3"/>
      <c r="AJ93" s="3"/>
      <c r="AK93" s="3"/>
      <c r="AL93" s="3"/>
      <c r="AM93" s="3"/>
      <c r="AN93" s="3"/>
      <c r="AO93" s="3"/>
      <c r="AP93" s="3"/>
      <c r="AQ93" s="3"/>
      <c r="AR93" s="2">
        <v>66</v>
      </c>
      <c r="AS93" s="3">
        <v>12.15</v>
      </c>
      <c r="AT93" s="3">
        <f t="shared" si="0"/>
        <v>18.409090909090907</v>
      </c>
      <c r="AU93" s="1" t="s">
        <v>226</v>
      </c>
    </row>
    <row r="94" spans="1:47" x14ac:dyDescent="0.25">
      <c r="A94" s="1">
        <v>1998</v>
      </c>
      <c r="B94" s="1">
        <v>7</v>
      </c>
      <c r="C94" s="1">
        <v>1</v>
      </c>
      <c r="D94" s="1">
        <v>2</v>
      </c>
      <c r="E94" t="s">
        <v>20</v>
      </c>
      <c r="F94" t="s">
        <v>8</v>
      </c>
      <c r="G94" t="s">
        <v>18</v>
      </c>
      <c r="H94" t="s">
        <v>292</v>
      </c>
      <c r="I94" s="1">
        <v>897</v>
      </c>
      <c r="J94" t="s">
        <v>15</v>
      </c>
      <c r="K94" t="s">
        <v>246</v>
      </c>
      <c r="L94" s="45">
        <v>35885</v>
      </c>
      <c r="M94" s="7">
        <v>50</v>
      </c>
      <c r="N94" s="7" t="s">
        <v>265</v>
      </c>
      <c r="O94" s="45">
        <v>35928</v>
      </c>
      <c r="P94" s="7">
        <v>120</v>
      </c>
      <c r="Q94" s="7" t="s">
        <v>265</v>
      </c>
      <c r="R94" s="45"/>
      <c r="S94" s="7">
        <v>0</v>
      </c>
      <c r="T94" s="7"/>
      <c r="U94" s="7"/>
      <c r="V94" s="7">
        <v>0</v>
      </c>
      <c r="W94" s="7"/>
      <c r="X94" s="45"/>
      <c r="Y94" s="7">
        <v>0</v>
      </c>
      <c r="AB94" s="7">
        <v>0</v>
      </c>
      <c r="AD94" s="45">
        <v>35873</v>
      </c>
      <c r="AE94" s="45">
        <v>36097</v>
      </c>
      <c r="AF94" s="3"/>
      <c r="AG94" s="3"/>
      <c r="AH94" s="3"/>
      <c r="AI94" s="3"/>
      <c r="AJ94" s="3"/>
      <c r="AK94" s="3"/>
      <c r="AL94" s="3"/>
      <c r="AM94" s="3"/>
      <c r="AN94" s="3"/>
      <c r="AO94" s="3"/>
      <c r="AP94" s="3"/>
      <c r="AQ94" s="3"/>
      <c r="AR94" s="2">
        <v>74.400000000000006</v>
      </c>
      <c r="AS94" s="3">
        <v>14.28</v>
      </c>
      <c r="AT94" s="3">
        <f t="shared" si="0"/>
        <v>19.193548387096772</v>
      </c>
      <c r="AU94" s="1" t="s">
        <v>226</v>
      </c>
    </row>
    <row r="95" spans="1:47" x14ac:dyDescent="0.25">
      <c r="A95" s="1">
        <v>1998</v>
      </c>
      <c r="B95" s="1">
        <v>7</v>
      </c>
      <c r="C95" s="1">
        <v>2</v>
      </c>
      <c r="D95" s="1">
        <v>2</v>
      </c>
      <c r="E95" t="s">
        <v>20</v>
      </c>
      <c r="F95" t="s">
        <v>8</v>
      </c>
      <c r="G95" t="s">
        <v>18</v>
      </c>
      <c r="H95" t="s">
        <v>292</v>
      </c>
      <c r="I95" s="1">
        <v>897</v>
      </c>
      <c r="J95" t="s">
        <v>15</v>
      </c>
      <c r="K95" t="s">
        <v>246</v>
      </c>
      <c r="L95" s="45">
        <v>35885</v>
      </c>
      <c r="M95" s="7">
        <v>50</v>
      </c>
      <c r="N95" s="7" t="s">
        <v>265</v>
      </c>
      <c r="O95" s="45">
        <v>35928</v>
      </c>
      <c r="P95" s="7">
        <v>120</v>
      </c>
      <c r="Q95" s="7" t="s">
        <v>265</v>
      </c>
      <c r="R95" s="45"/>
      <c r="S95" s="7">
        <v>0</v>
      </c>
      <c r="T95" s="7"/>
      <c r="U95" s="7"/>
      <c r="V95" s="7">
        <v>0</v>
      </c>
      <c r="W95" s="7"/>
      <c r="X95" s="45"/>
      <c r="Y95" s="7">
        <v>0</v>
      </c>
      <c r="AB95" s="7">
        <v>0</v>
      </c>
      <c r="AD95" s="45">
        <v>35873</v>
      </c>
      <c r="AE95" s="45">
        <v>36097</v>
      </c>
      <c r="AF95" s="3"/>
      <c r="AG95" s="3"/>
      <c r="AH95" s="3"/>
      <c r="AI95" s="3"/>
      <c r="AJ95" s="3"/>
      <c r="AK95" s="3"/>
      <c r="AL95" s="3"/>
      <c r="AM95" s="3"/>
      <c r="AN95" s="3"/>
      <c r="AO95" s="3"/>
      <c r="AP95" s="3"/>
      <c r="AQ95" s="3"/>
      <c r="AR95" s="2">
        <v>60.7</v>
      </c>
      <c r="AS95" s="3">
        <v>9.98</v>
      </c>
      <c r="AT95" s="3">
        <f t="shared" si="0"/>
        <v>16.441515650741351</v>
      </c>
      <c r="AU95" s="1" t="s">
        <v>226</v>
      </c>
    </row>
    <row r="96" spans="1:47" x14ac:dyDescent="0.25">
      <c r="A96" s="1">
        <v>1998</v>
      </c>
      <c r="B96" s="1">
        <v>8</v>
      </c>
      <c r="C96" s="1">
        <v>1</v>
      </c>
      <c r="D96" s="1">
        <v>2</v>
      </c>
      <c r="E96" t="s">
        <v>19</v>
      </c>
      <c r="F96" t="s">
        <v>17</v>
      </c>
      <c r="G96" t="s">
        <v>9</v>
      </c>
      <c r="H96" t="s">
        <v>291</v>
      </c>
      <c r="I96" s="1">
        <v>955</v>
      </c>
      <c r="J96" t="s">
        <v>15</v>
      </c>
      <c r="K96" t="s">
        <v>246</v>
      </c>
      <c r="L96" s="45">
        <v>35885</v>
      </c>
      <c r="M96" s="7">
        <v>50</v>
      </c>
      <c r="N96" s="7" t="s">
        <v>265</v>
      </c>
      <c r="O96" s="45">
        <v>35928</v>
      </c>
      <c r="P96" s="7">
        <v>120</v>
      </c>
      <c r="Q96" s="7" t="s">
        <v>265</v>
      </c>
      <c r="R96" s="45"/>
      <c r="S96" s="7">
        <v>0</v>
      </c>
      <c r="T96" s="7"/>
      <c r="U96" s="7"/>
      <c r="V96" s="7">
        <v>0</v>
      </c>
      <c r="W96" s="7"/>
      <c r="X96" s="45"/>
      <c r="Y96" s="7">
        <v>0</v>
      </c>
      <c r="AB96" s="7">
        <v>0</v>
      </c>
      <c r="AD96" s="45">
        <v>35873</v>
      </c>
      <c r="AE96" s="45">
        <v>36097</v>
      </c>
      <c r="AF96" s="3"/>
      <c r="AG96" s="3"/>
      <c r="AH96" s="3"/>
      <c r="AI96" s="3"/>
      <c r="AJ96" s="3"/>
      <c r="AK96" s="3"/>
      <c r="AL96" s="3"/>
      <c r="AM96" s="3"/>
      <c r="AN96" s="3"/>
      <c r="AO96" s="3"/>
      <c r="AP96" s="3"/>
      <c r="AQ96" s="3"/>
      <c r="AR96" s="2">
        <v>61.8</v>
      </c>
      <c r="AS96" s="3">
        <v>11.37</v>
      </c>
      <c r="AT96" s="3">
        <f t="shared" si="0"/>
        <v>18.398058252427184</v>
      </c>
      <c r="AU96" s="1" t="s">
        <v>226</v>
      </c>
    </row>
    <row r="97" spans="1:49" x14ac:dyDescent="0.25">
      <c r="A97" s="1">
        <v>1998</v>
      </c>
      <c r="B97" s="1">
        <v>8</v>
      </c>
      <c r="C97" s="1">
        <v>2</v>
      </c>
      <c r="D97" s="1">
        <v>2</v>
      </c>
      <c r="E97" t="s">
        <v>19</v>
      </c>
      <c r="F97" t="s">
        <v>17</v>
      </c>
      <c r="G97" t="s">
        <v>9</v>
      </c>
      <c r="H97" t="s">
        <v>291</v>
      </c>
      <c r="I97" s="1">
        <v>955</v>
      </c>
      <c r="J97" t="s">
        <v>15</v>
      </c>
      <c r="K97" t="s">
        <v>246</v>
      </c>
      <c r="L97" s="45">
        <v>35885</v>
      </c>
      <c r="M97" s="7">
        <v>50</v>
      </c>
      <c r="N97" s="7" t="s">
        <v>265</v>
      </c>
      <c r="O97" s="45">
        <v>35928</v>
      </c>
      <c r="P97" s="7">
        <v>120</v>
      </c>
      <c r="Q97" s="7" t="s">
        <v>265</v>
      </c>
      <c r="R97" s="45"/>
      <c r="S97" s="7">
        <v>0</v>
      </c>
      <c r="T97" s="7"/>
      <c r="U97" s="7"/>
      <c r="V97" s="7">
        <v>0</v>
      </c>
      <c r="W97" s="7"/>
      <c r="X97" s="45"/>
      <c r="Y97" s="7">
        <v>0</v>
      </c>
      <c r="AB97" s="7">
        <v>0</v>
      </c>
      <c r="AD97" s="45">
        <v>35873</v>
      </c>
      <c r="AE97" s="45">
        <v>36097</v>
      </c>
      <c r="AF97" s="3"/>
      <c r="AG97" s="3"/>
      <c r="AH97" s="3"/>
      <c r="AI97" s="3"/>
      <c r="AJ97" s="3"/>
      <c r="AK97" s="3"/>
      <c r="AL97" s="3"/>
      <c r="AM97" s="3"/>
      <c r="AN97" s="3"/>
      <c r="AO97" s="3"/>
      <c r="AP97" s="3"/>
      <c r="AQ97" s="3"/>
      <c r="AR97" s="2">
        <v>75.099999999999994</v>
      </c>
      <c r="AS97" s="3">
        <v>15.02</v>
      </c>
      <c r="AT97" s="3">
        <f t="shared" si="0"/>
        <v>20</v>
      </c>
      <c r="AU97" s="1" t="s">
        <v>226</v>
      </c>
    </row>
    <row r="98" spans="1:49" x14ac:dyDescent="0.25">
      <c r="M98" s="5"/>
      <c r="N98" s="5"/>
      <c r="AF98" s="1"/>
      <c r="AG98" s="1"/>
      <c r="AH98" s="1"/>
      <c r="AI98" s="1"/>
      <c r="AJ98" s="1"/>
      <c r="AK98" s="1"/>
      <c r="AL98" s="1"/>
      <c r="AM98" s="1"/>
      <c r="AN98" s="1"/>
      <c r="AO98" s="1"/>
      <c r="AP98" s="1"/>
      <c r="AQ98" s="1"/>
      <c r="AR98" s="1"/>
      <c r="AS98" s="1"/>
      <c r="AT98" s="1"/>
    </row>
    <row r="99" spans="1:49" x14ac:dyDescent="0.25">
      <c r="M99" s="5"/>
      <c r="N99" s="5"/>
      <c r="AQ99" s="4"/>
      <c r="AR99" s="4"/>
      <c r="AS99" s="3"/>
      <c r="AT99" s="4"/>
      <c r="AV99" s="3"/>
    </row>
    <row r="100" spans="1:49" x14ac:dyDescent="0.25">
      <c r="M100" s="5"/>
      <c r="N100" s="5"/>
      <c r="AQ100" s="4"/>
      <c r="AR100" s="4"/>
      <c r="AS100" s="3"/>
      <c r="AT100" s="4"/>
      <c r="AV100" s="3"/>
    </row>
    <row r="101" spans="1:49" x14ac:dyDescent="0.25">
      <c r="J101" s="3"/>
      <c r="K101" s="3"/>
      <c r="L101" s="3"/>
      <c r="M101" s="3"/>
      <c r="N101" s="3"/>
      <c r="O101" s="3"/>
      <c r="P101" s="3"/>
      <c r="Q101" s="3"/>
      <c r="R101" s="3"/>
      <c r="S101" s="3"/>
      <c r="T101" s="3"/>
      <c r="U101" s="3"/>
      <c r="V101" s="3"/>
      <c r="W101" s="3"/>
      <c r="X101" s="3"/>
      <c r="Y101" s="3"/>
      <c r="AD101" s="3"/>
      <c r="AE101" s="3"/>
      <c r="AF101" s="3"/>
      <c r="AG101" s="3"/>
      <c r="AH101" s="3"/>
      <c r="AI101" s="3"/>
      <c r="AJ101" s="3"/>
      <c r="AK101" s="3"/>
      <c r="AL101" s="3"/>
      <c r="AS101" s="3"/>
      <c r="AW101" s="6"/>
    </row>
    <row r="102" spans="1:49" x14ac:dyDescent="0.25">
      <c r="J102" s="3"/>
      <c r="K102" s="3"/>
      <c r="L102" s="3"/>
      <c r="M102" s="3"/>
      <c r="N102" s="3"/>
      <c r="O102" s="3"/>
      <c r="P102" s="3"/>
      <c r="Q102" s="3"/>
      <c r="R102" s="3"/>
      <c r="S102" s="3"/>
      <c r="T102" s="3"/>
      <c r="U102" s="3"/>
      <c r="V102" s="3"/>
      <c r="W102" s="3"/>
      <c r="X102" s="3"/>
      <c r="Y102" s="3"/>
      <c r="AD102" s="3"/>
      <c r="AE102" s="3"/>
      <c r="AF102" s="3"/>
      <c r="AG102" s="3"/>
      <c r="AH102" s="3"/>
      <c r="AI102" s="3"/>
      <c r="AJ102" s="3"/>
      <c r="AK102" s="3"/>
      <c r="AL102" s="3"/>
      <c r="AS102" s="3"/>
      <c r="AW102" s="6"/>
    </row>
    <row r="103" spans="1:49" x14ac:dyDescent="0.25">
      <c r="J103" s="3"/>
      <c r="K103" s="3"/>
      <c r="L103" s="3"/>
      <c r="M103" s="3"/>
      <c r="N103" s="3"/>
      <c r="O103" s="3"/>
      <c r="P103" s="3"/>
      <c r="Q103" s="3"/>
      <c r="R103" s="3"/>
      <c r="S103" s="3"/>
      <c r="T103" s="3"/>
      <c r="U103" s="3"/>
      <c r="V103" s="3"/>
      <c r="W103" s="3"/>
      <c r="X103" s="3"/>
      <c r="Y103" s="3"/>
      <c r="AD103" s="3"/>
      <c r="AE103" s="3"/>
      <c r="AF103" s="3"/>
      <c r="AG103" s="3"/>
      <c r="AH103" s="3"/>
      <c r="AI103" s="3"/>
      <c r="AJ103" s="3"/>
      <c r="AK103" s="3"/>
      <c r="AL103" s="3"/>
      <c r="AS103" s="3"/>
      <c r="AW103" s="6"/>
    </row>
    <row r="104" spans="1:49" x14ac:dyDescent="0.25">
      <c r="J104" s="3"/>
      <c r="K104" s="3"/>
      <c r="L104" s="3"/>
      <c r="M104" s="3"/>
      <c r="N104" s="3"/>
      <c r="O104" s="3"/>
      <c r="P104" s="3"/>
      <c r="Q104" s="3"/>
      <c r="R104" s="3"/>
      <c r="S104" s="3"/>
      <c r="T104" s="3"/>
      <c r="U104" s="3"/>
      <c r="V104" s="3"/>
      <c r="W104" s="3"/>
      <c r="X104" s="3"/>
      <c r="Y104" s="3"/>
      <c r="AD104" s="3"/>
      <c r="AE104" s="3"/>
      <c r="AF104" s="3"/>
      <c r="AG104" s="3"/>
      <c r="AH104" s="3"/>
      <c r="AI104" s="3"/>
      <c r="AJ104" s="3"/>
      <c r="AK104" s="3"/>
      <c r="AL104" s="3"/>
      <c r="AS104" s="3"/>
      <c r="AW104" s="6"/>
    </row>
    <row r="105" spans="1:49" x14ac:dyDescent="0.25">
      <c r="J105" s="3"/>
      <c r="K105" s="3"/>
      <c r="L105" s="3"/>
      <c r="M105" s="3"/>
      <c r="N105" s="3"/>
      <c r="O105" s="3"/>
      <c r="P105" s="3"/>
      <c r="Q105" s="3"/>
      <c r="R105" s="3"/>
      <c r="S105" s="3"/>
      <c r="T105" s="3"/>
      <c r="U105" s="3"/>
      <c r="V105" s="3"/>
      <c r="W105" s="3"/>
      <c r="X105" s="3"/>
      <c r="Y105" s="3"/>
      <c r="AD105" s="3"/>
      <c r="AE105" s="3"/>
      <c r="AF105" s="3"/>
      <c r="AG105" s="3"/>
      <c r="AH105" s="3"/>
      <c r="AI105" s="3"/>
      <c r="AJ105" s="3"/>
      <c r="AK105" s="3"/>
      <c r="AL105" s="3"/>
      <c r="AS105" s="3"/>
      <c r="AW105" s="6"/>
    </row>
    <row r="106" spans="1:49" x14ac:dyDescent="0.25">
      <c r="J106" s="3"/>
      <c r="K106" s="3"/>
      <c r="L106" s="3"/>
      <c r="M106" s="3"/>
      <c r="N106" s="3"/>
      <c r="O106" s="3"/>
      <c r="P106" s="3"/>
      <c r="Q106" s="3"/>
      <c r="R106" s="3"/>
      <c r="S106" s="3"/>
      <c r="T106" s="3"/>
      <c r="U106" s="3"/>
      <c r="V106" s="3"/>
      <c r="W106" s="3"/>
      <c r="X106" s="3"/>
      <c r="Y106" s="3"/>
      <c r="AD106" s="3"/>
      <c r="AE106" s="3"/>
      <c r="AF106" s="3"/>
      <c r="AG106" s="3"/>
      <c r="AH106" s="3"/>
      <c r="AI106" s="3"/>
      <c r="AJ106" s="3"/>
      <c r="AK106" s="3"/>
      <c r="AL106" s="3"/>
      <c r="AS106" s="3"/>
      <c r="AW106" s="6"/>
    </row>
    <row r="107" spans="1:49" x14ac:dyDescent="0.25">
      <c r="J107" s="3"/>
      <c r="K107" s="3"/>
      <c r="L107" s="3"/>
      <c r="M107" s="3"/>
      <c r="N107" s="3"/>
      <c r="O107" s="3"/>
      <c r="P107" s="3"/>
      <c r="Q107" s="3"/>
      <c r="R107" s="3"/>
      <c r="S107" s="3"/>
      <c r="T107" s="3"/>
      <c r="U107" s="3"/>
      <c r="V107" s="3"/>
      <c r="W107" s="3"/>
      <c r="X107" s="3"/>
      <c r="Y107" s="3"/>
      <c r="AD107" s="3"/>
      <c r="AE107" s="3"/>
      <c r="AF107" s="3"/>
      <c r="AG107" s="3"/>
      <c r="AH107" s="3"/>
      <c r="AI107" s="3"/>
      <c r="AJ107" s="3"/>
      <c r="AK107" s="3"/>
      <c r="AL107" s="3"/>
      <c r="AS107" s="3"/>
      <c r="AW107" s="6"/>
    </row>
    <row r="108" spans="1:49" x14ac:dyDescent="0.25">
      <c r="J108" s="3"/>
      <c r="K108" s="3"/>
      <c r="L108" s="3"/>
      <c r="M108" s="3"/>
      <c r="N108" s="3"/>
      <c r="O108" s="3"/>
      <c r="P108" s="3"/>
      <c r="Q108" s="3"/>
      <c r="R108" s="3"/>
      <c r="S108" s="3"/>
      <c r="T108" s="3"/>
      <c r="U108" s="3"/>
      <c r="V108" s="3"/>
      <c r="W108" s="3"/>
      <c r="X108" s="3"/>
      <c r="Y108" s="3"/>
      <c r="AD108" s="3"/>
      <c r="AE108" s="3"/>
      <c r="AF108" s="3"/>
      <c r="AG108" s="3"/>
      <c r="AH108" s="3"/>
      <c r="AI108" s="3"/>
      <c r="AJ108" s="3"/>
      <c r="AK108" s="3"/>
      <c r="AL108" s="3"/>
      <c r="AS108" s="3"/>
      <c r="AW108" s="6"/>
    </row>
    <row r="109" spans="1:49" x14ac:dyDescent="0.25">
      <c r="AR109" s="3"/>
      <c r="AS109" s="3"/>
      <c r="AT109" s="5"/>
      <c r="AV109" s="3"/>
    </row>
    <row r="110" spans="1:49" x14ac:dyDescent="0.25">
      <c r="AR110" s="3"/>
      <c r="AS110" s="3"/>
      <c r="AT110" s="5"/>
      <c r="AV110" s="5"/>
      <c r="AW110" s="6"/>
    </row>
    <row r="111" spans="1:49" x14ac:dyDescent="0.25">
      <c r="AR111" s="3"/>
      <c r="AS111" s="3"/>
      <c r="AT111" s="5"/>
      <c r="AV111" s="5"/>
      <c r="AW111" s="6"/>
    </row>
    <row r="112" spans="1:49" x14ac:dyDescent="0.25">
      <c r="AR112" s="3"/>
      <c r="AS112" s="3"/>
      <c r="AT112" s="5"/>
      <c r="AV112" s="5"/>
      <c r="AW112" s="6"/>
    </row>
    <row r="113" spans="44:49" x14ac:dyDescent="0.25">
      <c r="AR113" s="3"/>
      <c r="AS113" s="3"/>
      <c r="AT113" s="5"/>
      <c r="AV113" s="5"/>
      <c r="AW113" s="6"/>
    </row>
    <row r="114" spans="44:49" x14ac:dyDescent="0.25">
      <c r="AR114" s="3"/>
      <c r="AS114" s="3"/>
      <c r="AT114" s="5"/>
      <c r="AV114" s="5"/>
      <c r="AW114" s="6"/>
    </row>
    <row r="115" spans="44:49" x14ac:dyDescent="0.25">
      <c r="AR115" s="3"/>
      <c r="AS115" s="3"/>
      <c r="AT115" s="5"/>
      <c r="AV115" s="5"/>
      <c r="AW115" s="6"/>
    </row>
    <row r="116" spans="44:49" x14ac:dyDescent="0.25">
      <c r="AR116" s="3"/>
      <c r="AS116" s="3"/>
      <c r="AT116" s="5"/>
      <c r="AV116" s="5"/>
      <c r="AW116" s="6"/>
    </row>
    <row r="117" spans="44:49" x14ac:dyDescent="0.25">
      <c r="AR117" s="3"/>
      <c r="AS117" s="3"/>
      <c r="AT117" s="5"/>
      <c r="AV117" s="5"/>
      <c r="AW117" s="6"/>
    </row>
    <row r="118" spans="44:49" x14ac:dyDescent="0.25">
      <c r="AS118" s="3"/>
    </row>
    <row r="119" spans="44:49" x14ac:dyDescent="0.25">
      <c r="AS119" s="3"/>
    </row>
    <row r="120" spans="44:49" x14ac:dyDescent="0.25">
      <c r="AS120" s="3"/>
    </row>
    <row r="121" spans="44:49" x14ac:dyDescent="0.25">
      <c r="AS121" s="3"/>
    </row>
    <row r="122" spans="44:49" x14ac:dyDescent="0.25">
      <c r="AS122" s="3"/>
    </row>
  </sheetData>
  <autoFilter ref="A1:AU97" xr:uid="{E46E23D8-7AB3-4F66-8E5D-30B50690513A}"/>
  <sortState xmlns:xlrd2="http://schemas.microsoft.com/office/spreadsheetml/2017/richdata2" ref="A2:AT97">
    <sortCondition ref="A2:A97"/>
    <sortCondition ref="B2:B97"/>
    <sortCondition ref="C2:C97"/>
  </sortState>
  <phoneticPr fontId="2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A0CED-C708-4BE7-8CC7-56A9D250AFC5}">
  <dimension ref="A1:D7"/>
  <sheetViews>
    <sheetView workbookViewId="0">
      <selection activeCell="C16" sqref="C16"/>
    </sheetView>
  </sheetViews>
  <sheetFormatPr defaultRowHeight="15" x14ac:dyDescent="0.25"/>
  <cols>
    <col min="1" max="1" width="24.7109375" customWidth="1"/>
    <col min="2" max="2" width="31" customWidth="1"/>
    <col min="3" max="3" width="38.28515625" bestFit="1" customWidth="1"/>
    <col min="4" max="4" width="46.28515625" customWidth="1"/>
  </cols>
  <sheetData>
    <row r="1" spans="1:4" x14ac:dyDescent="0.25">
      <c r="A1" t="s">
        <v>21</v>
      </c>
      <c r="B1" t="s">
        <v>22</v>
      </c>
      <c r="C1" s="36" t="s">
        <v>23</v>
      </c>
      <c r="D1" t="s">
        <v>56</v>
      </c>
    </row>
    <row r="2" spans="1:4" x14ac:dyDescent="0.25">
      <c r="A2" t="s">
        <v>24</v>
      </c>
      <c r="B2" s="8" t="s">
        <v>25</v>
      </c>
      <c r="C2" s="9" t="s">
        <v>120</v>
      </c>
      <c r="D2" t="s">
        <v>160</v>
      </c>
    </row>
    <row r="3" spans="1:4" x14ac:dyDescent="0.25">
      <c r="A3" t="s">
        <v>28</v>
      </c>
      <c r="B3" s="8" t="s">
        <v>25</v>
      </c>
      <c r="C3" s="9" t="s">
        <v>120</v>
      </c>
      <c r="D3" t="s">
        <v>161</v>
      </c>
    </row>
    <row r="4" spans="1:4" x14ac:dyDescent="0.25">
      <c r="A4" t="s">
        <v>121</v>
      </c>
      <c r="B4" t="s">
        <v>122</v>
      </c>
      <c r="C4" s="9" t="s">
        <v>123</v>
      </c>
      <c r="D4" s="36" t="s">
        <v>130</v>
      </c>
    </row>
    <row r="5" spans="1:4" x14ac:dyDescent="0.25">
      <c r="A5" t="s">
        <v>26</v>
      </c>
      <c r="B5" t="s">
        <v>27</v>
      </c>
      <c r="C5" s="9" t="s">
        <v>124</v>
      </c>
      <c r="D5" t="s">
        <v>161</v>
      </c>
    </row>
    <row r="6" spans="1:4" x14ac:dyDescent="0.25">
      <c r="A6" t="s">
        <v>125</v>
      </c>
      <c r="B6" t="s">
        <v>269</v>
      </c>
      <c r="C6" s="9" t="s">
        <v>128</v>
      </c>
      <c r="D6" s="36" t="s">
        <v>131</v>
      </c>
    </row>
    <row r="7" spans="1:4" x14ac:dyDescent="0.25">
      <c r="A7" t="s">
        <v>126</v>
      </c>
      <c r="B7" t="s">
        <v>127</v>
      </c>
      <c r="C7" s="9" t="s">
        <v>129</v>
      </c>
      <c r="D7" s="36" t="s">
        <v>132</v>
      </c>
    </row>
  </sheetData>
  <hyperlinks>
    <hyperlink ref="C5" r:id="rId1" display="http://aims.fao.org/aos/agrovoc/c_8412" xr:uid="{C53FA1ED-AD0B-4380-98E3-F4C02D491CBE}"/>
    <hyperlink ref="C2" r:id="rId2" display="http://aims.fao.org/aos/agrovoc/c_823" xr:uid="{D90BBFB6-0771-4829-A156-5CE74C7ECD8D}"/>
    <hyperlink ref="C3" r:id="rId3" display="http://aims.fao.org/aos/agrovoc/c_823" xr:uid="{6B07A6F5-2FE0-4939-B314-56E5A3636068}"/>
    <hyperlink ref="C7" r:id="rId4" xr:uid="{879E9D3F-3EAC-44A6-A79B-AD9484175E4A}"/>
    <hyperlink ref="C6" r:id="rId5" xr:uid="{3CEC2D13-FD0F-4FB3-A980-990FB137CA57}"/>
    <hyperlink ref="C4" r:id="rId6" xr:uid="{220A8D6E-033D-45D7-AE9C-3241F03D15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E47E-D0A5-491F-8CA8-729FB621C92B}">
  <dimension ref="A1:G3"/>
  <sheetViews>
    <sheetView workbookViewId="0">
      <selection activeCell="C16" sqref="C16"/>
    </sheetView>
  </sheetViews>
  <sheetFormatPr defaultRowHeight="15" x14ac:dyDescent="0.25"/>
  <cols>
    <col min="1" max="1" width="30.5703125" customWidth="1"/>
    <col min="2" max="2" width="22.140625" customWidth="1"/>
    <col min="3" max="3" width="16.85546875" customWidth="1"/>
    <col min="4" max="4" width="10.5703125" customWidth="1"/>
    <col min="5" max="5" width="22.7109375" customWidth="1"/>
    <col min="6" max="6" width="35.85546875" customWidth="1"/>
    <col min="7" max="7" width="26.85546875" customWidth="1"/>
  </cols>
  <sheetData>
    <row r="1" spans="1:7" x14ac:dyDescent="0.25">
      <c r="A1" t="s">
        <v>56</v>
      </c>
      <c r="B1" t="s">
        <v>184</v>
      </c>
      <c r="C1" s="36" t="s">
        <v>155</v>
      </c>
      <c r="D1" s="36" t="s">
        <v>99</v>
      </c>
      <c r="E1" s="36" t="s">
        <v>102</v>
      </c>
      <c r="F1" s="36" t="s">
        <v>103</v>
      </c>
      <c r="G1" s="36" t="s">
        <v>105</v>
      </c>
    </row>
    <row r="2" spans="1:7" ht="29.45" customHeight="1" x14ac:dyDescent="0.25">
      <c r="A2" s="41" t="s">
        <v>177</v>
      </c>
      <c r="B2" t="s">
        <v>185</v>
      </c>
      <c r="C2" t="s">
        <v>8</v>
      </c>
      <c r="D2" t="s">
        <v>158</v>
      </c>
      <c r="E2" t="s">
        <v>176</v>
      </c>
      <c r="F2" s="9"/>
      <c r="G2" t="s">
        <v>159</v>
      </c>
    </row>
    <row r="3" spans="1:7" ht="27" customHeight="1" x14ac:dyDescent="0.25">
      <c r="A3" s="41" t="s">
        <v>178</v>
      </c>
      <c r="B3" t="s">
        <v>186</v>
      </c>
      <c r="C3" t="s">
        <v>17</v>
      </c>
      <c r="D3" t="s">
        <v>158</v>
      </c>
      <c r="E3" t="s">
        <v>176</v>
      </c>
      <c r="F3" s="9"/>
      <c r="G3" t="s">
        <v>159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7F47-2E60-4C2F-879B-90F7F3149706}">
  <dimension ref="A1:G3"/>
  <sheetViews>
    <sheetView workbookViewId="0">
      <selection activeCell="C23" sqref="C23"/>
    </sheetView>
  </sheetViews>
  <sheetFormatPr defaultRowHeight="15" x14ac:dyDescent="0.25"/>
  <cols>
    <col min="1" max="1" width="40.7109375" customWidth="1"/>
    <col min="2" max="2" width="12.28515625" customWidth="1"/>
    <col min="3" max="3" width="16.85546875" customWidth="1"/>
    <col min="4" max="4" width="10.5703125" customWidth="1"/>
    <col min="5" max="5" width="16" customWidth="1"/>
    <col min="6" max="6" width="35.85546875" customWidth="1"/>
    <col min="7" max="7" width="26.85546875" customWidth="1"/>
  </cols>
  <sheetData>
    <row r="1" spans="1:7" x14ac:dyDescent="0.25">
      <c r="A1" t="s">
        <v>56</v>
      </c>
      <c r="B1" t="s">
        <v>154</v>
      </c>
      <c r="C1" s="36" t="s">
        <v>155</v>
      </c>
      <c r="D1" s="36" t="s">
        <v>99</v>
      </c>
      <c r="E1" s="36" t="s">
        <v>102</v>
      </c>
      <c r="F1" s="36" t="s">
        <v>103</v>
      </c>
      <c r="G1" s="36" t="s">
        <v>105</v>
      </c>
    </row>
    <row r="2" spans="1:7" ht="109.5" customHeight="1" x14ac:dyDescent="0.25">
      <c r="A2" s="41" t="s">
        <v>191</v>
      </c>
      <c r="B2" t="s">
        <v>156</v>
      </c>
      <c r="C2" t="s">
        <v>9</v>
      </c>
      <c r="D2" t="s">
        <v>158</v>
      </c>
      <c r="E2" t="s">
        <v>133</v>
      </c>
      <c r="F2" t="s">
        <v>162</v>
      </c>
      <c r="G2" t="s">
        <v>159</v>
      </c>
    </row>
    <row r="3" spans="1:7" ht="93.6" customHeight="1" x14ac:dyDescent="0.25">
      <c r="A3" s="41" t="s">
        <v>350</v>
      </c>
      <c r="B3" t="s">
        <v>157</v>
      </c>
      <c r="C3" t="s">
        <v>18</v>
      </c>
      <c r="D3" t="s">
        <v>158</v>
      </c>
      <c r="E3" t="s">
        <v>133</v>
      </c>
      <c r="F3" t="s">
        <v>162</v>
      </c>
      <c r="G3"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71CFF-756A-4444-B8AC-3B0D7969371D}">
  <dimension ref="A1:B6"/>
  <sheetViews>
    <sheetView workbookViewId="0">
      <selection activeCell="B37" sqref="B37"/>
    </sheetView>
  </sheetViews>
  <sheetFormatPr defaultRowHeight="15" x14ac:dyDescent="0.25"/>
  <cols>
    <col min="2" max="2" width="107.7109375" bestFit="1" customWidth="1"/>
  </cols>
  <sheetData>
    <row r="1" spans="1:2" x14ac:dyDescent="0.25">
      <c r="A1" t="s">
        <v>111</v>
      </c>
      <c r="B1" t="s">
        <v>56</v>
      </c>
    </row>
    <row r="2" spans="1:2" x14ac:dyDescent="0.25">
      <c r="A2">
        <v>1</v>
      </c>
      <c r="B2" t="s">
        <v>147</v>
      </c>
    </row>
    <row r="3" spans="1:2" ht="15.95" customHeight="1" x14ac:dyDescent="0.25">
      <c r="A3">
        <v>2</v>
      </c>
      <c r="B3" s="36" t="s">
        <v>227</v>
      </c>
    </row>
    <row r="4" spans="1:2" x14ac:dyDescent="0.25">
      <c r="A4">
        <v>3</v>
      </c>
      <c r="B4" t="s">
        <v>235</v>
      </c>
    </row>
    <row r="5" spans="1:2" x14ac:dyDescent="0.25">
      <c r="A5">
        <v>4</v>
      </c>
      <c r="B5" t="s">
        <v>196</v>
      </c>
    </row>
    <row r="6" spans="1:2" ht="33" x14ac:dyDescent="0.25">
      <c r="A6">
        <v>5</v>
      </c>
      <c r="B6" s="41" t="s">
        <v>258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2C72A1DD75CA4D87E39FE37B04C3D3" ma:contentTypeVersion="18" ma:contentTypeDescription="Create a new document." ma:contentTypeScope="" ma:versionID="99b455209db282e8e6e2ab1198281278">
  <xsd:schema xmlns:xsd="http://www.w3.org/2001/XMLSchema" xmlns:xs="http://www.w3.org/2001/XMLSchema" xmlns:p="http://schemas.microsoft.com/office/2006/metadata/properties" xmlns:ns2="6584b4ba-af75-4ac8-8379-7172592f8823" xmlns:ns3="a9e4a452-7199-439f-b4c2-3c6fe4528eb3" xmlns:ns4="bf3d09fe-6738-443d-9673-b7ff0d7dd09c" targetNamespace="http://schemas.microsoft.com/office/2006/metadata/properties" ma:root="true" ma:fieldsID="e79ca979dda8c4f50da160955269f501" ns2:_="" ns3:_="" ns4:_="">
    <xsd:import namespace="6584b4ba-af75-4ac8-8379-7172592f8823"/>
    <xsd:import namespace="a9e4a452-7199-439f-b4c2-3c6fe4528eb3"/>
    <xsd:import namespace="bf3d09fe-6738-443d-9673-b7ff0d7dd09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4: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84b4ba-af75-4ac8-8379-7172592f8823"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90e11c-1d58-4a8b-9e3e-7b4984dfdb43"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9e4a452-7199-439f-b4c2-3c6fe4528eb3"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f3d09fe-6738-443d-9673-b7ff0d7dd09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b2b1470b-29f3-425a-b62b-0ed47345bad7}" ma:internalName="TaxCatchAll" ma:showField="CatchAllData" ma:web="a9e4a452-7199-439f-b4c2-3c6fe4528eb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f3d09fe-6738-443d-9673-b7ff0d7dd09c" xsi:nil="true"/>
    <lcf76f155ced4ddcb4097134ff3c332f xmlns="6584b4ba-af75-4ac8-8379-7172592f88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8E919-8AA9-49F4-BCE2-9D62FC6B77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84b4ba-af75-4ac8-8379-7172592f8823"/>
    <ds:schemaRef ds:uri="a9e4a452-7199-439f-b4c2-3c6fe4528eb3"/>
    <ds:schemaRef ds:uri="bf3d09fe-6738-443d-9673-b7ff0d7dd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E22043-EAE0-4057-B37C-A6481D01107B}">
  <ds:schemaRefs>
    <ds:schemaRef ds:uri="http://schemas.microsoft.com/sharepoint/v3/contenttype/forms"/>
  </ds:schemaRefs>
</ds:datastoreItem>
</file>

<file path=customXml/itemProps3.xml><?xml version="1.0" encoding="utf-8"?>
<ds:datastoreItem xmlns:ds="http://schemas.openxmlformats.org/officeDocument/2006/customXml" ds:itemID="{D0F173A7-CF9B-47F2-B902-E6566A5428C1}">
  <ds:schemaRefs>
    <ds:schemaRef ds:uri="http://schemas.microsoft.com/office/infopath/2007/PartnerControls"/>
    <ds:schemaRef ds:uri="6584b4ba-af75-4ac8-8379-7172592f8823"/>
    <ds:schemaRef ds:uri="http://purl.org/dc/terms/"/>
    <ds:schemaRef ds:uri="http://schemas.microsoft.com/office/2006/documentManagement/types"/>
    <ds:schemaRef ds:uri="bf3d09fe-6738-443d-9673-b7ff0d7dd09c"/>
    <ds:schemaRef ds:uri="http://schemas.openxmlformats.org/package/2006/metadata/core-properties"/>
    <ds:schemaRef ds:uri="http://purl.org/dc/elements/1.1/"/>
    <ds:schemaRef ds:uri="a9e4a452-7199-439f-b4c2-3c6fe4528eb3"/>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fields_metadata</vt:lpstr>
      <vt:lpstr>yield_and_fert_data</vt:lpstr>
      <vt:lpstr>crop_types_data</vt:lpstr>
      <vt:lpstr>cultivation_factor_data</vt:lpstr>
      <vt:lpstr>tillage_residue_factor_data</vt:lpstr>
      <vt:lpstr>notes_data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Margaret Glendining</dc:creator>
  <cp:lastModifiedBy>Nathalie Castells</cp:lastModifiedBy>
  <dcterms:created xsi:type="dcterms:W3CDTF">2023-11-22T12:30:23Z</dcterms:created>
  <dcterms:modified xsi:type="dcterms:W3CDTF">2024-06-05T13:12:46Z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0x010100622C72A1DD75CA4D87E39FE37B04C3D3</vt:lpwstr>
  </property>
  <property fmtid="{D5CDD505-2E9C-101B-9397-08002B2CF9AE}" pid="3" name="MediaServiceImageTags">
    <vt:lpwstr/>
  </property>
</Properties>
</file>