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thg\Desktop\ANLY 705 Modeling for Data Science\Module 4 Binary Integer Programming\"/>
    </mc:Choice>
  </mc:AlternateContent>
  <xr:revisionPtr revIDLastSave="0" documentId="8_{FCC01B3C-B25B-43DD-BC3B-030D18F4A6DC}" xr6:coauthVersionLast="45" xr6:coauthVersionMax="45" xr10:uidLastSave="{00000000-0000-0000-0000-000000000000}"/>
  <bookViews>
    <workbookView xWindow="-108" yWindow="-108" windowWidth="23256" windowHeight="12576" xr2:uid="{E2EFAED1-E5EB-4D9B-84F0-C88AF5B061F4}"/>
  </bookViews>
  <sheets>
    <sheet name="Sheet1" sheetId="1" r:id="rId1"/>
  </sheets>
  <definedNames>
    <definedName name="solver_adj" localSheetId="0" hidden="1">Sheet1!$B$26:$AE$26,Sheet1!$AG$4:$AG$23</definedName>
    <definedName name="solver_adj_ob" localSheetId="0" hidden="1">1</definedName>
    <definedName name="solver_adj_ob1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dia" localSheetId="0" hidden="1">5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1" localSheetId="0" hidden="1">Sheet1!$AG$4:$AG$23</definedName>
    <definedName name="solver_lhs2" localSheetId="0" hidden="1">Sheet1!$B$26:$AE$26</definedName>
    <definedName name="solver_lhs3" localSheetId="0" hidden="1">Sheet1!$AG$4:$AG$23</definedName>
    <definedName name="solver_lhs4" localSheetId="0" hidden="1">Sheet1!$AL$4:$AL$10</definedName>
    <definedName name="solver_lhs5" localSheetId="0" hidden="1">Sheet1!$AG$4:$AG$23</definedName>
    <definedName name="solver_lhs6" localSheetId="0" hidden="1">Sheet1!$AG$4:$AG$23</definedName>
    <definedName name="solver_mda" localSheetId="0" hidden="1">4</definedName>
    <definedName name="solver_mod" localSheetId="0" hidden="1">3</definedName>
    <definedName name="solver_ntr" localSheetId="0" hidden="1">0</definedName>
    <definedName name="solver_ntri" hidden="1">1000</definedName>
    <definedName name="solver_num" localSheetId="0" hidden="1">4</definedName>
    <definedName name="solver_obc" localSheetId="0" hidden="1">0</definedName>
    <definedName name="solver_obp" localSheetId="0" hidden="1">0</definedName>
    <definedName name="solver_opt" localSheetId="0" hidden="1">Sheet1!$AG$24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co6" localSheetId="0" hidden="1">0</definedName>
    <definedName name="solver_rel1" localSheetId="0" hidden="1">5</definedName>
    <definedName name="solver_rel2" localSheetId="0" hidden="1">5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3" localSheetId="0" hidden="1">Sheet1!$AI$4:$AI$23</definedName>
    <definedName name="solver_rhs4" localSheetId="0" hidden="1">Sheet1!$AN$4:$AN$10</definedName>
    <definedName name="solver_rhs5" localSheetId="0" hidden="1">Sheet1!$AI$4:$AI$23</definedName>
    <definedName name="solver_rhs6" localSheetId="0" hidden="1">Sheet1!$AI$4:$AI$23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v" localSheetId="0" hidden="1">1</definedName>
    <definedName name="solver_seed" hidden="1">0</definedName>
    <definedName name="solver_sel" localSheetId="0" hidden="1">1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userid" localSheetId="0" hidden="1">454279</definedName>
    <definedName name="solver_val" localSheetId="0" hidden="1">0</definedName>
    <definedName name="solver_var" localSheetId="0" hidden="1">" "</definedName>
    <definedName name="solver_ver" localSheetId="0" hidden="1">17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L10" i="1"/>
  <c r="AG24" i="1"/>
  <c r="AL4" i="1"/>
  <c r="AL5" i="1"/>
  <c r="AL6" i="1"/>
  <c r="AL9" i="1"/>
  <c r="AL8" i="1"/>
  <c r="AL7" i="1"/>
</calcChain>
</file>

<file path=xl/sharedStrings.xml><?xml version="1.0" encoding="utf-8"?>
<sst xmlns="http://schemas.openxmlformats.org/spreadsheetml/2006/main" count="128" uniqueCount="98">
  <si>
    <t>set1</t>
  </si>
  <si>
    <t>set2</t>
  </si>
  <si>
    <t>set3</t>
  </si>
  <si>
    <t>set4</t>
  </si>
  <si>
    <t>set5</t>
  </si>
  <si>
    <t>set6</t>
  </si>
  <si>
    <t>set7</t>
  </si>
  <si>
    <t>set8</t>
  </si>
  <si>
    <t>set9</t>
  </si>
  <si>
    <t>set10</t>
  </si>
  <si>
    <t>set11</t>
  </si>
  <si>
    <t>set12</t>
  </si>
  <si>
    <t>set13</t>
  </si>
  <si>
    <t>set14</t>
  </si>
  <si>
    <t>set15</t>
  </si>
  <si>
    <t>set16</t>
  </si>
  <si>
    <t>set17</t>
  </si>
  <si>
    <t>set18</t>
  </si>
  <si>
    <t>set19</t>
  </si>
  <si>
    <t>set20</t>
  </si>
  <si>
    <t>T1</t>
  </si>
  <si>
    <t>T2</t>
  </si>
  <si>
    <t>T3</t>
  </si>
  <si>
    <t>T4</t>
  </si>
  <si>
    <t>W1</t>
  </si>
  <si>
    <t>W2</t>
  </si>
  <si>
    <t>W3</t>
  </si>
  <si>
    <t>W4</t>
  </si>
  <si>
    <t>L1</t>
  </si>
  <si>
    <t>L2</t>
  </si>
  <si>
    <t>L3</t>
  </si>
  <si>
    <t>L4</t>
  </si>
  <si>
    <t>C1</t>
  </si>
  <si>
    <t>C2</t>
  </si>
  <si>
    <t>C3</t>
  </si>
  <si>
    <t>C4</t>
  </si>
  <si>
    <t>O1</t>
  </si>
  <si>
    <t>O2</t>
  </si>
  <si>
    <t>O3</t>
  </si>
  <si>
    <t>O4</t>
  </si>
  <si>
    <t>D1</t>
  </si>
  <si>
    <t>D2</t>
  </si>
  <si>
    <t>S1</t>
  </si>
  <si>
    <t>S2</t>
  </si>
  <si>
    <t>S3</t>
  </si>
  <si>
    <t>S4</t>
  </si>
  <si>
    <t>R1</t>
  </si>
  <si>
    <t>R2</t>
  </si>
  <si>
    <t>R3</t>
  </si>
  <si>
    <t>R4</t>
  </si>
  <si>
    <t>Ivory textured tile</t>
  </si>
  <si>
    <t>White textured tile</t>
  </si>
  <si>
    <t>White checkered tile with blue trim</t>
  </si>
  <si>
    <t>White checkered tile with light yelloow trim</t>
  </si>
  <si>
    <t>Plain ivory paper</t>
  </si>
  <si>
    <t>Ivory paper with dark brown pinstripes</t>
  </si>
  <si>
    <t>Blue paper with marble texture</t>
  </si>
  <si>
    <t>Light yelloow paper with marble texture</t>
  </si>
  <si>
    <t>One large rectangular frosted fixture</t>
  </si>
  <si>
    <t>Three small square frosted fixture</t>
  </si>
  <si>
    <t>One large oval frosted fixture</t>
  </si>
  <si>
    <t>Three small frosted globe fixture</t>
  </si>
  <si>
    <t>Dark solid wood cabinets</t>
  </si>
  <si>
    <t>Light solid wood cabinets</t>
  </si>
  <si>
    <t>Light wood cabinets with glass doors</t>
  </si>
  <si>
    <t>Dark wood cabinets with glass doors</t>
  </si>
  <si>
    <t>Plain light wood countetops</t>
  </si>
  <si>
    <t>Stained light wood countertops</t>
  </si>
  <si>
    <t>White locquer coated countertops</t>
  </si>
  <si>
    <t>Ivory locquer coated countertops</t>
  </si>
  <si>
    <t>Ivory energy saving dishwasher</t>
  </si>
  <si>
    <t>Sink with separate hot and cold water tap</t>
  </si>
  <si>
    <t>Divided sink with separate hot and cold water taps and garbage disposal</t>
  </si>
  <si>
    <t>Sink with one hot and cold water tap</t>
  </si>
  <si>
    <t>Divided sink with one hot and cold water tap and garbage disposal</t>
  </si>
  <si>
    <t>White electric oven</t>
  </si>
  <si>
    <t>Ivory electric oven</t>
  </si>
  <si>
    <t>White gas oven</t>
  </si>
  <si>
    <t>Ivory gas oven</t>
  </si>
  <si>
    <t>White energy saving dishwasher</t>
  </si>
  <si>
    <t>Tiles</t>
  </si>
  <si>
    <t>Wall papers</t>
  </si>
  <si>
    <t>Cabinets</t>
  </si>
  <si>
    <t>Countertops</t>
  </si>
  <si>
    <t>Dishwashers</t>
  </si>
  <si>
    <t>Sinks</t>
  </si>
  <si>
    <t>Ovens</t>
  </si>
  <si>
    <t>Fixtures</t>
  </si>
  <si>
    <t>&gt;=20 Sqft</t>
  </si>
  <si>
    <t>&gt;=5 rolls</t>
  </si>
  <si>
    <t>&lt;=</t>
  </si>
  <si>
    <t>Item availability</t>
  </si>
  <si>
    <t>Wallpapers</t>
  </si>
  <si>
    <t>Countertos</t>
  </si>
  <si>
    <t>Ovens&amp;Dishw</t>
  </si>
  <si>
    <t>Total kitchen sets</t>
  </si>
  <si>
    <t>Kitchen set avaiability</t>
  </si>
  <si>
    <t>Stock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</si>
</sst>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0" borderId="0" xfId="0" applyFill="1" applyAlignment="1"/>
    <xf numFmtId="0" fontId="0" fillId="11" borderId="0" xfId="0" applyFill="1" applyAlignme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Alignment="1">
      <alignment wrapText="1" shrinkToFit="1"/>
    </xf>
    <xf numFmtId="0" fontId="0" fillId="10" borderId="0" xfId="0" applyFill="1"/>
  </cellXfs>
  <cellStyles count="2">
    <cellStyle name="Normal" xfId="0" builtinId="0"/>
    <cellStyle name="Normal 2" xfId="1" xr:uid="{C131F8F2-EB01-4589-86FD-F317BB7CB2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70E8-937D-4304-80F5-B133A5F4A611}">
  <dimension ref="A1:AN27"/>
  <sheetViews>
    <sheetView tabSelected="1" topLeftCell="W1" workbookViewId="0">
      <selection activeCell="A26" sqref="A26"/>
    </sheetView>
  </sheetViews>
  <sheetFormatPr defaultRowHeight="14.4" x14ac:dyDescent="0.3"/>
  <cols>
    <col min="1" max="1" width="12" customWidth="1"/>
    <col min="2" max="2" width="8.33203125" customWidth="1"/>
    <col min="3" max="3" width="8.5546875" customWidth="1"/>
    <col min="4" max="4" width="10.33203125" customWidth="1"/>
    <col min="5" max="5" width="10" customWidth="1"/>
    <col min="6" max="6" width="6" customWidth="1"/>
    <col min="7" max="7" width="10" customWidth="1"/>
    <col min="8" max="8" width="7.5546875" customWidth="1"/>
    <col min="9" max="9" width="8.6640625" customWidth="1"/>
    <col min="10" max="10" width="11.109375" customWidth="1"/>
    <col min="11" max="11" width="8.6640625" customWidth="1"/>
    <col min="12" max="12" width="7.5546875" customWidth="1"/>
    <col min="13" max="13" width="7.33203125" customWidth="1"/>
    <col min="14" max="14" width="8.6640625" customWidth="1"/>
    <col min="15" max="15" width="8.88671875" customWidth="1"/>
    <col min="16" max="16" width="8.109375" customWidth="1"/>
    <col min="17" max="17" width="8.5546875" customWidth="1"/>
    <col min="18" max="18" width="10.88671875" customWidth="1"/>
    <col min="19" max="19" width="12.5546875" customWidth="1"/>
    <col min="20" max="20" width="11.88671875" customWidth="1"/>
    <col min="21" max="21" width="12.5546875" customWidth="1"/>
    <col min="22" max="22" width="11.6640625" customWidth="1"/>
    <col min="23" max="23" width="11.109375" customWidth="1"/>
    <col min="24" max="24" width="9.44140625" customWidth="1"/>
    <col min="25" max="25" width="9.5546875" customWidth="1"/>
    <col min="26" max="26" width="10.44140625" customWidth="1"/>
    <col min="27" max="27" width="8.6640625" customWidth="1"/>
    <col min="28" max="28" width="7.33203125" customWidth="1"/>
    <col min="29" max="29" width="7.5546875" customWidth="1"/>
    <col min="30" max="30" width="9.44140625" customWidth="1"/>
    <col min="31" max="31" width="7.44140625" customWidth="1"/>
    <col min="33" max="33" width="10.44140625" customWidth="1"/>
    <col min="35" max="35" width="11.109375" customWidth="1"/>
    <col min="37" max="37" width="14.44140625" customWidth="1"/>
  </cols>
  <sheetData>
    <row r="1" spans="1:40" ht="129.6" x14ac:dyDescent="0.3">
      <c r="B1" s="9" t="s">
        <v>51</v>
      </c>
      <c r="C1" s="9" t="s">
        <v>50</v>
      </c>
      <c r="D1" s="9" t="s">
        <v>52</v>
      </c>
      <c r="E1" s="9" t="s">
        <v>53</v>
      </c>
      <c r="F1" s="9" t="s">
        <v>54</v>
      </c>
      <c r="G1" s="9" t="s">
        <v>55</v>
      </c>
      <c r="H1" s="9" t="s">
        <v>56</v>
      </c>
      <c r="I1" s="9" t="s">
        <v>57</v>
      </c>
      <c r="J1" s="9" t="s">
        <v>58</v>
      </c>
      <c r="K1" s="9" t="s">
        <v>59</v>
      </c>
      <c r="L1" s="9" t="s">
        <v>60</v>
      </c>
      <c r="M1" s="9" t="s">
        <v>61</v>
      </c>
      <c r="N1" s="9" t="s">
        <v>63</v>
      </c>
      <c r="O1" s="9" t="s">
        <v>62</v>
      </c>
      <c r="P1" s="9" t="s">
        <v>64</v>
      </c>
      <c r="Q1" s="9" t="s">
        <v>65</v>
      </c>
      <c r="R1" s="9" t="s">
        <v>66</v>
      </c>
      <c r="S1" s="9" t="s">
        <v>67</v>
      </c>
      <c r="T1" s="9" t="s">
        <v>68</v>
      </c>
      <c r="U1" s="9" t="s">
        <v>69</v>
      </c>
      <c r="V1" s="9" t="s">
        <v>79</v>
      </c>
      <c r="W1" s="9" t="s">
        <v>70</v>
      </c>
      <c r="X1" s="9" t="s">
        <v>71</v>
      </c>
      <c r="Y1" s="9" t="s">
        <v>72</v>
      </c>
      <c r="Z1" s="9" t="s">
        <v>73</v>
      </c>
      <c r="AA1" s="9" t="s">
        <v>74</v>
      </c>
      <c r="AB1" s="9" t="s">
        <v>75</v>
      </c>
      <c r="AC1" s="9" t="s">
        <v>76</v>
      </c>
      <c r="AD1" s="9" t="s">
        <v>77</v>
      </c>
      <c r="AE1" s="9" t="s">
        <v>78</v>
      </c>
      <c r="AG1" s="9" t="s">
        <v>96</v>
      </c>
      <c r="AI1" s="9" t="s">
        <v>91</v>
      </c>
    </row>
    <row r="2" spans="1:40" ht="28.8" x14ac:dyDescent="0.3">
      <c r="B2" s="10"/>
      <c r="C2" s="10" t="s">
        <v>80</v>
      </c>
      <c r="D2" s="10"/>
      <c r="E2" s="10"/>
      <c r="F2" s="11"/>
      <c r="G2" s="11" t="s">
        <v>81</v>
      </c>
      <c r="H2" s="11"/>
      <c r="I2" s="11"/>
      <c r="J2" s="10"/>
      <c r="K2" s="10" t="s">
        <v>87</v>
      </c>
      <c r="L2" s="10"/>
      <c r="M2" s="10"/>
      <c r="N2" s="11"/>
      <c r="O2" s="11" t="s">
        <v>82</v>
      </c>
      <c r="P2" s="11"/>
      <c r="Q2" s="11"/>
      <c r="R2" s="10"/>
      <c r="S2" s="10" t="s">
        <v>83</v>
      </c>
      <c r="T2" s="12"/>
      <c r="U2" s="12"/>
      <c r="V2" s="13" t="s">
        <v>84</v>
      </c>
      <c r="W2" s="13"/>
      <c r="X2" s="12"/>
      <c r="Y2" s="12" t="s">
        <v>85</v>
      </c>
      <c r="Z2" s="12"/>
      <c r="AA2" s="12"/>
      <c r="AB2" s="14"/>
      <c r="AC2" s="14" t="s">
        <v>86</v>
      </c>
      <c r="AD2" s="14"/>
      <c r="AE2" s="14"/>
    </row>
    <row r="3" spans="1:40" x14ac:dyDescent="0.3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4" spans="1:40" x14ac:dyDescent="0.3">
      <c r="A4" s="1" t="s">
        <v>0</v>
      </c>
      <c r="B4" s="1"/>
      <c r="C4" s="1">
        <v>1</v>
      </c>
      <c r="D4" s="1"/>
      <c r="E4" s="1"/>
      <c r="F4" s="1"/>
      <c r="G4" s="1">
        <v>1</v>
      </c>
      <c r="H4" s="1"/>
      <c r="I4" s="1"/>
      <c r="J4" s="1"/>
      <c r="K4" s="1"/>
      <c r="L4" s="1"/>
      <c r="M4" s="1">
        <v>1</v>
      </c>
      <c r="N4" s="1"/>
      <c r="O4" s="1">
        <v>1</v>
      </c>
      <c r="P4" s="1"/>
      <c r="Q4" s="1"/>
      <c r="R4" s="1"/>
      <c r="S4" s="1"/>
      <c r="T4" s="1"/>
      <c r="U4" s="1">
        <v>1</v>
      </c>
      <c r="V4" s="1"/>
      <c r="W4" s="1">
        <v>1</v>
      </c>
      <c r="X4" s="1"/>
      <c r="Y4" s="1">
        <v>1</v>
      </c>
      <c r="Z4" s="1"/>
      <c r="AA4" s="1"/>
      <c r="AB4" s="1"/>
      <c r="AC4" s="1">
        <v>1</v>
      </c>
      <c r="AD4" s="1"/>
      <c r="AE4" s="1"/>
      <c r="AG4">
        <v>0</v>
      </c>
      <c r="AH4" t="s">
        <v>90</v>
      </c>
      <c r="AI4">
        <f>SUMPRODUCT(B4:AE4,$B$26:$AE$26)/SUM(B4:AE4)</f>
        <v>0.625</v>
      </c>
      <c r="AK4" t="s">
        <v>80</v>
      </c>
      <c r="AL4">
        <f>SUM(B26:E26)</f>
        <v>2</v>
      </c>
      <c r="AM4" t="s">
        <v>90</v>
      </c>
      <c r="AN4">
        <v>2</v>
      </c>
    </row>
    <row r="5" spans="1:40" x14ac:dyDescent="0.3">
      <c r="A5" t="s">
        <v>1</v>
      </c>
      <c r="C5">
        <v>1</v>
      </c>
      <c r="F5">
        <v>1</v>
      </c>
      <c r="J5">
        <v>1</v>
      </c>
      <c r="Q5">
        <v>1</v>
      </c>
      <c r="U5">
        <v>1</v>
      </c>
      <c r="W5">
        <v>1</v>
      </c>
      <c r="AA5">
        <v>1</v>
      </c>
      <c r="AC5">
        <v>1</v>
      </c>
      <c r="AG5">
        <v>0</v>
      </c>
      <c r="AH5" t="s">
        <v>90</v>
      </c>
      <c r="AI5">
        <f t="shared" ref="AI5:AI23" si="0">SUMPRODUCT(B5:AE5,$B$26:$AE$26)/SUM(B5:AE5)</f>
        <v>0.75</v>
      </c>
      <c r="AK5" t="s">
        <v>92</v>
      </c>
      <c r="AL5">
        <f>SUM(F26:I26)</f>
        <v>2</v>
      </c>
      <c r="AM5" t="s">
        <v>90</v>
      </c>
      <c r="AN5">
        <v>2</v>
      </c>
    </row>
    <row r="6" spans="1:40" x14ac:dyDescent="0.3">
      <c r="A6" s="2" t="s">
        <v>2</v>
      </c>
      <c r="B6" s="2">
        <v>1</v>
      </c>
      <c r="C6" s="2"/>
      <c r="D6" s="2"/>
      <c r="E6" s="2"/>
      <c r="F6" s="2"/>
      <c r="G6" s="2"/>
      <c r="H6" s="2">
        <v>1</v>
      </c>
      <c r="I6" s="2"/>
      <c r="J6" s="2"/>
      <c r="K6" s="2">
        <v>1</v>
      </c>
      <c r="L6" s="2"/>
      <c r="M6" s="2"/>
      <c r="N6" s="2">
        <v>1</v>
      </c>
      <c r="O6" s="2"/>
      <c r="P6" s="2"/>
      <c r="Q6" s="2"/>
      <c r="R6" s="2">
        <v>1</v>
      </c>
      <c r="S6" s="2"/>
      <c r="T6" s="2"/>
      <c r="U6" s="2"/>
      <c r="V6" s="2">
        <v>1</v>
      </c>
      <c r="W6" s="2"/>
      <c r="X6" s="2"/>
      <c r="Y6" s="2"/>
      <c r="Z6" s="2">
        <v>1</v>
      </c>
      <c r="AA6" s="2"/>
      <c r="AB6" s="2"/>
      <c r="AC6" s="2"/>
      <c r="AD6" s="2">
        <v>1</v>
      </c>
      <c r="AE6" s="2"/>
      <c r="AG6">
        <v>0</v>
      </c>
      <c r="AH6" t="s">
        <v>90</v>
      </c>
      <c r="AI6">
        <f t="shared" si="0"/>
        <v>0.625</v>
      </c>
      <c r="AK6" t="s">
        <v>87</v>
      </c>
      <c r="AL6">
        <f>SUM(J26:M26)</f>
        <v>2</v>
      </c>
      <c r="AM6" t="s">
        <v>90</v>
      </c>
      <c r="AN6">
        <v>2</v>
      </c>
    </row>
    <row r="7" spans="1:40" x14ac:dyDescent="0.3">
      <c r="A7" t="s">
        <v>3</v>
      </c>
      <c r="D7">
        <v>1</v>
      </c>
      <c r="H7">
        <v>1</v>
      </c>
      <c r="L7">
        <v>1</v>
      </c>
      <c r="P7">
        <v>1</v>
      </c>
      <c r="T7">
        <v>1</v>
      </c>
      <c r="V7">
        <v>1</v>
      </c>
      <c r="X7">
        <v>1</v>
      </c>
      <c r="AB7">
        <v>1</v>
      </c>
      <c r="AG7">
        <v>0</v>
      </c>
      <c r="AH7" t="s">
        <v>90</v>
      </c>
      <c r="AI7">
        <f t="shared" si="0"/>
        <v>0.5</v>
      </c>
      <c r="AK7" t="s">
        <v>82</v>
      </c>
      <c r="AL7">
        <f>SUM(N26:Q26)</f>
        <v>2</v>
      </c>
      <c r="AM7" t="s">
        <v>90</v>
      </c>
      <c r="AN7">
        <v>2</v>
      </c>
    </row>
    <row r="8" spans="1:40" x14ac:dyDescent="0.3">
      <c r="A8" s="3" t="s">
        <v>4</v>
      </c>
      <c r="B8" s="3"/>
      <c r="C8" s="3"/>
      <c r="D8" s="3"/>
      <c r="E8" s="3">
        <v>1</v>
      </c>
      <c r="F8" s="3"/>
      <c r="G8" s="3"/>
      <c r="H8" s="3"/>
      <c r="I8" s="3">
        <v>1</v>
      </c>
      <c r="J8" s="3">
        <v>1</v>
      </c>
      <c r="K8" s="3"/>
      <c r="L8" s="3"/>
      <c r="M8" s="3"/>
      <c r="N8" s="3">
        <v>1</v>
      </c>
      <c r="O8" s="3"/>
      <c r="P8" s="3"/>
      <c r="Q8" s="3"/>
      <c r="R8" s="3"/>
      <c r="S8" s="3">
        <v>1</v>
      </c>
      <c r="T8" s="3"/>
      <c r="U8" s="3"/>
      <c r="V8" s="3">
        <v>1</v>
      </c>
      <c r="W8" s="3"/>
      <c r="X8" s="3"/>
      <c r="Y8" s="3">
        <v>1</v>
      </c>
      <c r="Z8" s="3"/>
      <c r="AA8" s="3"/>
      <c r="AB8" s="3">
        <v>1</v>
      </c>
      <c r="AC8" s="3"/>
      <c r="AD8" s="3"/>
      <c r="AE8" s="3"/>
      <c r="AG8">
        <v>0</v>
      </c>
      <c r="AH8" t="s">
        <v>90</v>
      </c>
      <c r="AI8">
        <f t="shared" si="0"/>
        <v>0.375</v>
      </c>
      <c r="AK8" t="s">
        <v>93</v>
      </c>
      <c r="AL8">
        <f>SUM(R26:U26)</f>
        <v>3</v>
      </c>
      <c r="AM8" t="s">
        <v>90</v>
      </c>
      <c r="AN8">
        <v>3</v>
      </c>
    </row>
    <row r="9" spans="1:40" x14ac:dyDescent="0.3">
      <c r="A9" t="s">
        <v>5</v>
      </c>
      <c r="C9">
        <v>1</v>
      </c>
      <c r="G9">
        <v>1</v>
      </c>
      <c r="K9">
        <v>1</v>
      </c>
      <c r="Q9">
        <v>1</v>
      </c>
      <c r="U9">
        <v>1</v>
      </c>
      <c r="W9">
        <v>1</v>
      </c>
      <c r="Z9">
        <v>1</v>
      </c>
      <c r="AE9">
        <v>1</v>
      </c>
      <c r="AG9">
        <v>0</v>
      </c>
      <c r="AH9" t="s">
        <v>90</v>
      </c>
      <c r="AI9">
        <f t="shared" si="0"/>
        <v>0.625</v>
      </c>
      <c r="AK9" t="s">
        <v>85</v>
      </c>
      <c r="AL9">
        <f>SUM(X26:AA26)</f>
        <v>2</v>
      </c>
      <c r="AM9" t="s">
        <v>90</v>
      </c>
      <c r="AN9">
        <v>2</v>
      </c>
    </row>
    <row r="10" spans="1:40" x14ac:dyDescent="0.3">
      <c r="A10" s="4" t="s">
        <v>6</v>
      </c>
      <c r="B10" s="4">
        <v>1</v>
      </c>
      <c r="C10" s="4"/>
      <c r="D10" s="4"/>
      <c r="E10" s="4"/>
      <c r="F10" s="4"/>
      <c r="G10" s="4"/>
      <c r="H10" s="4">
        <v>1</v>
      </c>
      <c r="I10" s="4"/>
      <c r="J10" s="4"/>
      <c r="K10" s="4"/>
      <c r="L10" s="4"/>
      <c r="M10" s="4">
        <v>1</v>
      </c>
      <c r="N10" s="4"/>
      <c r="O10" s="4"/>
      <c r="P10" s="4">
        <v>1</v>
      </c>
      <c r="Q10" s="4"/>
      <c r="R10" s="4"/>
      <c r="S10" s="4">
        <v>1</v>
      </c>
      <c r="T10" s="4"/>
      <c r="U10" s="4"/>
      <c r="V10" s="4">
        <v>1</v>
      </c>
      <c r="W10" s="4"/>
      <c r="X10" s="4">
        <v>1</v>
      </c>
      <c r="Y10" s="4"/>
      <c r="Z10" s="4"/>
      <c r="AA10" s="4"/>
      <c r="AB10" s="4">
        <v>1</v>
      </c>
      <c r="AC10" s="4"/>
      <c r="AD10" s="4"/>
      <c r="AE10" s="4"/>
      <c r="AG10">
        <v>0</v>
      </c>
      <c r="AH10" t="s">
        <v>90</v>
      </c>
      <c r="AI10">
        <f t="shared" si="0"/>
        <v>0.375</v>
      </c>
      <c r="AK10" t="s">
        <v>94</v>
      </c>
      <c r="AL10">
        <f>SUM(V26:W26,AB26:AE26)</f>
        <v>4</v>
      </c>
      <c r="AM10" t="s">
        <v>90</v>
      </c>
      <c r="AN10">
        <v>4</v>
      </c>
    </row>
    <row r="11" spans="1:40" x14ac:dyDescent="0.3">
      <c r="A11" t="s">
        <v>7</v>
      </c>
      <c r="C11">
        <v>1</v>
      </c>
      <c r="F11">
        <v>1</v>
      </c>
      <c r="L11">
        <v>1</v>
      </c>
      <c r="N11">
        <v>1</v>
      </c>
      <c r="R11">
        <v>1</v>
      </c>
      <c r="W11">
        <v>1</v>
      </c>
      <c r="Z11">
        <v>1</v>
      </c>
      <c r="AE11">
        <v>1</v>
      </c>
      <c r="AG11">
        <v>1</v>
      </c>
      <c r="AH11" t="s">
        <v>90</v>
      </c>
      <c r="AI11">
        <f t="shared" si="0"/>
        <v>1</v>
      </c>
    </row>
    <row r="12" spans="1:40" x14ac:dyDescent="0.3">
      <c r="A12" s="1" t="s">
        <v>8</v>
      </c>
      <c r="B12" s="1"/>
      <c r="C12" s="1">
        <v>1</v>
      </c>
      <c r="D12" s="1"/>
      <c r="E12" s="1"/>
      <c r="F12" s="1">
        <v>1</v>
      </c>
      <c r="G12" s="1"/>
      <c r="H12" s="1"/>
      <c r="I12" s="1"/>
      <c r="J12" s="1"/>
      <c r="K12" s="1">
        <v>1</v>
      </c>
      <c r="L12" s="1"/>
      <c r="M12" s="1"/>
      <c r="N12" s="1"/>
      <c r="O12" s="1"/>
      <c r="P12" s="1">
        <v>1</v>
      </c>
      <c r="Q12" s="1"/>
      <c r="R12" s="1"/>
      <c r="S12" s="1">
        <v>1</v>
      </c>
      <c r="T12" s="1"/>
      <c r="U12" s="1"/>
      <c r="V12" s="1"/>
      <c r="W12" s="1">
        <v>1</v>
      </c>
      <c r="X12" s="1"/>
      <c r="Y12" s="1">
        <v>1</v>
      </c>
      <c r="Z12" s="1"/>
      <c r="AA12" s="1"/>
      <c r="AB12" s="1"/>
      <c r="AC12" s="1">
        <v>1</v>
      </c>
      <c r="AD12" s="1"/>
      <c r="AE12" s="1"/>
      <c r="AG12">
        <v>0</v>
      </c>
      <c r="AH12" t="s">
        <v>90</v>
      </c>
      <c r="AI12">
        <f t="shared" si="0"/>
        <v>0.625</v>
      </c>
    </row>
    <row r="13" spans="1:40" x14ac:dyDescent="0.3">
      <c r="A13" t="s">
        <v>9</v>
      </c>
      <c r="B13">
        <v>1</v>
      </c>
      <c r="F13">
        <v>1</v>
      </c>
      <c r="J13">
        <v>1</v>
      </c>
      <c r="N13">
        <v>1</v>
      </c>
      <c r="T13">
        <v>1</v>
      </c>
      <c r="V13">
        <v>1</v>
      </c>
      <c r="AA13">
        <v>1</v>
      </c>
      <c r="AD13">
        <v>1</v>
      </c>
      <c r="AG13">
        <v>0</v>
      </c>
      <c r="AH13" t="s">
        <v>90</v>
      </c>
      <c r="AI13">
        <f t="shared" si="0"/>
        <v>0.5</v>
      </c>
    </row>
    <row r="14" spans="1:40" x14ac:dyDescent="0.3">
      <c r="A14" s="5" t="s">
        <v>10</v>
      </c>
      <c r="B14" s="5"/>
      <c r="C14" s="5"/>
      <c r="D14" s="5">
        <v>1</v>
      </c>
      <c r="E14" s="5"/>
      <c r="F14" s="5">
        <v>1</v>
      </c>
      <c r="G14" s="5"/>
      <c r="H14" s="5"/>
      <c r="I14" s="5"/>
      <c r="J14" s="5"/>
      <c r="K14" s="5"/>
      <c r="L14" s="5">
        <v>1</v>
      </c>
      <c r="M14" s="5"/>
      <c r="N14" s="5"/>
      <c r="O14" s="5"/>
      <c r="P14" s="5">
        <v>1</v>
      </c>
      <c r="Q14" s="5"/>
      <c r="R14" s="5">
        <v>1</v>
      </c>
      <c r="S14" s="5"/>
      <c r="T14" s="5"/>
      <c r="U14" s="5"/>
      <c r="V14" s="5">
        <v>1</v>
      </c>
      <c r="W14" s="5"/>
      <c r="X14" s="5">
        <v>1</v>
      </c>
      <c r="Y14" s="5"/>
      <c r="Z14" s="5"/>
      <c r="AA14" s="5"/>
      <c r="AB14" s="5"/>
      <c r="AC14" s="5"/>
      <c r="AD14" s="5">
        <v>1</v>
      </c>
      <c r="AE14" s="5"/>
      <c r="AG14">
        <v>0</v>
      </c>
      <c r="AH14" t="s">
        <v>90</v>
      </c>
      <c r="AI14">
        <f t="shared" si="0"/>
        <v>0.75</v>
      </c>
    </row>
    <row r="15" spans="1:40" x14ac:dyDescent="0.3">
      <c r="A15" t="s">
        <v>11</v>
      </c>
      <c r="C15">
        <v>1</v>
      </c>
      <c r="G15">
        <v>1</v>
      </c>
      <c r="J15">
        <v>1</v>
      </c>
      <c r="O15">
        <v>1</v>
      </c>
      <c r="S15">
        <v>1</v>
      </c>
      <c r="W15">
        <v>1</v>
      </c>
      <c r="AA15">
        <v>1</v>
      </c>
      <c r="AC15">
        <v>1</v>
      </c>
      <c r="AG15">
        <v>0</v>
      </c>
      <c r="AH15" t="s">
        <v>90</v>
      </c>
      <c r="AI15">
        <f t="shared" si="0"/>
        <v>0.75</v>
      </c>
    </row>
    <row r="16" spans="1:40" x14ac:dyDescent="0.3">
      <c r="A16" s="6" t="s">
        <v>12</v>
      </c>
      <c r="B16" s="6"/>
      <c r="C16" s="6"/>
      <c r="D16" s="6"/>
      <c r="E16" s="6">
        <v>1</v>
      </c>
      <c r="F16" s="6"/>
      <c r="G16" s="6"/>
      <c r="H16" s="6"/>
      <c r="I16" s="6">
        <v>1</v>
      </c>
      <c r="J16" s="6"/>
      <c r="K16" s="6"/>
      <c r="L16" s="6">
        <v>1</v>
      </c>
      <c r="M16" s="6"/>
      <c r="N16" s="6"/>
      <c r="O16" s="6"/>
      <c r="P16" s="6">
        <v>1</v>
      </c>
      <c r="Q16" s="6"/>
      <c r="R16" s="6">
        <v>1</v>
      </c>
      <c r="S16" s="6"/>
      <c r="T16" s="6"/>
      <c r="U16" s="6"/>
      <c r="V16" s="6">
        <v>1</v>
      </c>
      <c r="W16" s="6"/>
      <c r="X16" s="6"/>
      <c r="Y16" s="6">
        <v>1</v>
      </c>
      <c r="Z16" s="6"/>
      <c r="AA16" s="6"/>
      <c r="AB16" s="6"/>
      <c r="AC16" s="6"/>
      <c r="AD16" s="6">
        <v>1</v>
      </c>
      <c r="AE16" s="6"/>
      <c r="AG16">
        <v>0</v>
      </c>
      <c r="AH16" t="s">
        <v>90</v>
      </c>
      <c r="AI16">
        <f t="shared" si="0"/>
        <v>0.375</v>
      </c>
    </row>
    <row r="17" spans="1:35" x14ac:dyDescent="0.3">
      <c r="A17" t="s">
        <v>13</v>
      </c>
      <c r="E17">
        <v>1</v>
      </c>
      <c r="I17">
        <v>1</v>
      </c>
      <c r="M17">
        <v>1</v>
      </c>
      <c r="N17">
        <v>1</v>
      </c>
      <c r="T17">
        <v>1</v>
      </c>
      <c r="X17">
        <v>1</v>
      </c>
      <c r="AB17">
        <v>1</v>
      </c>
      <c r="AG17">
        <v>0</v>
      </c>
      <c r="AH17" t="s">
        <v>90</v>
      </c>
      <c r="AI17">
        <f t="shared" si="0"/>
        <v>0.2857142857142857</v>
      </c>
    </row>
    <row r="18" spans="1:35" x14ac:dyDescent="0.3">
      <c r="A18" s="4" t="s">
        <v>14</v>
      </c>
      <c r="B18" s="4"/>
      <c r="C18" s="4"/>
      <c r="D18" s="4">
        <v>1</v>
      </c>
      <c r="E18" s="4"/>
      <c r="F18" s="4"/>
      <c r="G18" s="4"/>
      <c r="H18" s="4">
        <v>1</v>
      </c>
      <c r="I18" s="4"/>
      <c r="J18" s="4">
        <v>1</v>
      </c>
      <c r="K18" s="4"/>
      <c r="L18" s="4"/>
      <c r="M18" s="4"/>
      <c r="N18" s="4">
        <v>1</v>
      </c>
      <c r="O18" s="4"/>
      <c r="P18" s="4"/>
      <c r="Q18" s="4"/>
      <c r="R18" s="4">
        <v>1</v>
      </c>
      <c r="S18" s="4"/>
      <c r="T18" s="4"/>
      <c r="U18" s="4"/>
      <c r="V18" s="4"/>
      <c r="W18" s="4"/>
      <c r="X18" s="4"/>
      <c r="Y18" s="4"/>
      <c r="Z18" s="4">
        <v>1</v>
      </c>
      <c r="AA18" s="4"/>
      <c r="AB18" s="4"/>
      <c r="AC18" s="4"/>
      <c r="AD18" s="4">
        <v>1</v>
      </c>
      <c r="AE18" s="4"/>
      <c r="AG18">
        <v>1</v>
      </c>
      <c r="AH18" t="s">
        <v>90</v>
      </c>
      <c r="AI18">
        <f t="shared" si="0"/>
        <v>1</v>
      </c>
    </row>
    <row r="19" spans="1:35" x14ac:dyDescent="0.3">
      <c r="A19" t="s">
        <v>15</v>
      </c>
      <c r="D19">
        <v>1</v>
      </c>
      <c r="H19">
        <v>1</v>
      </c>
      <c r="M19">
        <v>1</v>
      </c>
      <c r="N19">
        <v>1</v>
      </c>
      <c r="T19">
        <v>1</v>
      </c>
      <c r="Y19">
        <v>1</v>
      </c>
      <c r="AB19">
        <v>1</v>
      </c>
      <c r="AG19">
        <v>0</v>
      </c>
      <c r="AH19" t="s">
        <v>90</v>
      </c>
      <c r="AI19">
        <f t="shared" si="0"/>
        <v>0.42857142857142855</v>
      </c>
    </row>
    <row r="20" spans="1:35" x14ac:dyDescent="0.3">
      <c r="A20" s="7" t="s">
        <v>16</v>
      </c>
      <c r="B20" s="7">
        <v>1</v>
      </c>
      <c r="C20" s="7"/>
      <c r="D20" s="7"/>
      <c r="E20" s="7"/>
      <c r="F20" s="7"/>
      <c r="G20" s="7"/>
      <c r="H20" s="7"/>
      <c r="I20" s="7">
        <v>1</v>
      </c>
      <c r="J20" s="7"/>
      <c r="K20" s="7">
        <v>1</v>
      </c>
      <c r="L20" s="7"/>
      <c r="M20" s="7"/>
      <c r="N20" s="7"/>
      <c r="O20" s="7"/>
      <c r="P20" s="7">
        <v>1</v>
      </c>
      <c r="Q20" s="7"/>
      <c r="R20" s="7"/>
      <c r="S20" s="7"/>
      <c r="T20" s="7">
        <v>1</v>
      </c>
      <c r="U20" s="7"/>
      <c r="V20" s="7"/>
      <c r="W20" s="7"/>
      <c r="X20" s="7"/>
      <c r="Y20" s="7"/>
      <c r="Z20" s="7"/>
      <c r="AA20" s="7">
        <v>1</v>
      </c>
      <c r="AB20" s="7"/>
      <c r="AC20" s="7"/>
      <c r="AD20" s="7">
        <v>1</v>
      </c>
      <c r="AE20" s="7"/>
      <c r="AG20">
        <v>0</v>
      </c>
      <c r="AH20" t="s">
        <v>90</v>
      </c>
      <c r="AI20">
        <f t="shared" si="0"/>
        <v>0.14285714285714285</v>
      </c>
    </row>
    <row r="21" spans="1:35" x14ac:dyDescent="0.3">
      <c r="A21" t="s">
        <v>17</v>
      </c>
      <c r="C21">
        <v>1</v>
      </c>
      <c r="H21">
        <v>1</v>
      </c>
      <c r="L21">
        <v>1</v>
      </c>
      <c r="O21">
        <v>1</v>
      </c>
      <c r="U21">
        <v>1</v>
      </c>
      <c r="X21">
        <v>1</v>
      </c>
      <c r="AC21">
        <v>1</v>
      </c>
      <c r="AG21">
        <v>1</v>
      </c>
      <c r="AH21" t="s">
        <v>90</v>
      </c>
      <c r="AI21">
        <f t="shared" si="0"/>
        <v>1</v>
      </c>
    </row>
    <row r="22" spans="1:35" x14ac:dyDescent="0.3">
      <c r="A22" s="8" t="s">
        <v>18</v>
      </c>
      <c r="B22" s="8"/>
      <c r="C22" s="8">
        <v>1</v>
      </c>
      <c r="D22" s="8"/>
      <c r="E22" s="8"/>
      <c r="F22" s="8"/>
      <c r="G22" s="8"/>
      <c r="H22" s="8"/>
      <c r="I22" s="8">
        <v>1</v>
      </c>
      <c r="J22" s="8"/>
      <c r="K22" s="8"/>
      <c r="L22" s="8"/>
      <c r="M22" s="8">
        <v>1</v>
      </c>
      <c r="N22" s="8"/>
      <c r="O22" s="8"/>
      <c r="P22" s="8"/>
      <c r="Q22" s="8">
        <v>1</v>
      </c>
      <c r="R22" s="8"/>
      <c r="S22" s="8"/>
      <c r="T22" s="8"/>
      <c r="U22" s="8">
        <v>1</v>
      </c>
      <c r="V22" s="8"/>
      <c r="W22" s="8"/>
      <c r="X22" s="8"/>
      <c r="Y22" s="8">
        <v>1</v>
      </c>
      <c r="Z22" s="8"/>
      <c r="AA22" s="8"/>
      <c r="AB22" s="8"/>
      <c r="AC22" s="8"/>
      <c r="AD22" s="8"/>
      <c r="AE22" s="8">
        <v>1</v>
      </c>
      <c r="AG22">
        <v>0</v>
      </c>
      <c r="AH22" t="s">
        <v>90</v>
      </c>
      <c r="AI22">
        <f t="shared" si="0"/>
        <v>0.42857142857142855</v>
      </c>
    </row>
    <row r="23" spans="1:35" x14ac:dyDescent="0.3">
      <c r="A23" t="s">
        <v>19</v>
      </c>
      <c r="C23">
        <v>1</v>
      </c>
      <c r="H23">
        <v>1</v>
      </c>
      <c r="J23">
        <v>1</v>
      </c>
      <c r="N23">
        <v>1</v>
      </c>
      <c r="S23">
        <v>1</v>
      </c>
      <c r="Z23">
        <v>1</v>
      </c>
      <c r="AE23">
        <v>1</v>
      </c>
      <c r="AG23">
        <v>1</v>
      </c>
      <c r="AH23" t="s">
        <v>90</v>
      </c>
      <c r="AI23">
        <f t="shared" si="0"/>
        <v>1</v>
      </c>
    </row>
    <row r="24" spans="1:35" ht="43.2" x14ac:dyDescent="0.3">
      <c r="B24" s="15"/>
      <c r="C24" s="15" t="s">
        <v>88</v>
      </c>
      <c r="D24" s="15"/>
      <c r="E24" s="15"/>
      <c r="F24" s="16"/>
      <c r="G24" s="16" t="s">
        <v>89</v>
      </c>
      <c r="H24" s="16"/>
      <c r="I24" s="16"/>
      <c r="AF24" s="9" t="s">
        <v>95</v>
      </c>
      <c r="AG24">
        <f>SUM(AG4:AG23)</f>
        <v>4</v>
      </c>
    </row>
    <row r="26" spans="1:35" ht="28.8" x14ac:dyDescent="0.3">
      <c r="A26" s="17" t="s">
        <v>97</v>
      </c>
      <c r="B26" s="18">
        <v>0</v>
      </c>
      <c r="C26" s="18">
        <v>1</v>
      </c>
      <c r="D26" s="18">
        <v>1</v>
      </c>
      <c r="E26" s="18">
        <v>0</v>
      </c>
      <c r="F26" s="14">
        <v>1</v>
      </c>
      <c r="G26" s="14">
        <v>0</v>
      </c>
      <c r="H26" s="14">
        <v>1</v>
      </c>
      <c r="I26" s="14">
        <v>0</v>
      </c>
      <c r="J26" s="18">
        <v>1</v>
      </c>
      <c r="K26" s="18">
        <v>0</v>
      </c>
      <c r="L26" s="18">
        <v>1</v>
      </c>
      <c r="M26" s="18">
        <v>0</v>
      </c>
      <c r="N26" s="14">
        <v>1</v>
      </c>
      <c r="O26" s="14">
        <v>1</v>
      </c>
      <c r="P26" s="14">
        <v>0</v>
      </c>
      <c r="Q26" s="14">
        <v>0</v>
      </c>
      <c r="R26" s="18">
        <v>1</v>
      </c>
      <c r="S26" s="18">
        <v>1</v>
      </c>
      <c r="T26" s="18">
        <v>0</v>
      </c>
      <c r="U26" s="18">
        <v>1</v>
      </c>
      <c r="V26" s="14">
        <v>0</v>
      </c>
      <c r="W26" s="14">
        <v>1</v>
      </c>
      <c r="X26" s="18">
        <v>1</v>
      </c>
      <c r="Y26" s="18">
        <v>0</v>
      </c>
      <c r="Z26" s="18">
        <v>1</v>
      </c>
      <c r="AA26" s="18">
        <v>0</v>
      </c>
      <c r="AB26" s="14">
        <v>0</v>
      </c>
      <c r="AC26" s="14">
        <v>1</v>
      </c>
      <c r="AD26" s="14">
        <v>1</v>
      </c>
      <c r="AE26" s="14">
        <v>1</v>
      </c>
    </row>
    <row r="27" spans="1:35" x14ac:dyDescent="0.3">
      <c r="A27" s="9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F845CE7FDA5D46B93EF1E0724AC022" ma:contentTypeVersion="8" ma:contentTypeDescription="Create a new document." ma:contentTypeScope="" ma:versionID="d2a326881598bdda814ecf444df8ff5d">
  <xsd:schema xmlns:xsd="http://www.w3.org/2001/XMLSchema" xmlns:xs="http://www.w3.org/2001/XMLSchema" xmlns:p="http://schemas.microsoft.com/office/2006/metadata/properties" xmlns:ns2="8c17ce07-acc7-40f2-ac43-5a5dab5d854e" targetNamespace="http://schemas.microsoft.com/office/2006/metadata/properties" ma:root="true" ma:fieldsID="2c9dfaf3a3c613c19a080c3bc867b42f" ns2:_="">
    <xsd:import namespace="8c17ce07-acc7-40f2-ac43-5a5dab5d85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17ce07-acc7-40f2-ac43-5a5dab5d85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E27D4D-5DDB-4DAA-B8ED-6677B3B9593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0A1299-9128-4D5D-A5B8-FCC9C1CD12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DE74E5-954C-4CF8-9E86-6FA4AE8ED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17ce07-acc7-40f2-ac43-5a5dab5d85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nazanin yousefzadeh</dc:creator>
  <cp:lastModifiedBy>Roger Gonzalez</cp:lastModifiedBy>
  <dcterms:created xsi:type="dcterms:W3CDTF">2020-01-28T19:26:57Z</dcterms:created>
  <dcterms:modified xsi:type="dcterms:W3CDTF">2020-02-02T01:21:55Z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0x01010051F845CE7FDA5D46B93EF1E0724AC022</vt:lpwstr>
  </property>
</Properties>
</file>