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ipath\AIA\AIARobot\Data\Sample\"/>
    </mc:Choice>
  </mc:AlternateContent>
  <xr:revisionPtr revIDLastSave="0" documentId="13_ncr:1_{F64C1491-7FE1-4594-BE97-F6327C12A3BA}" xr6:coauthVersionLast="28" xr6:coauthVersionMax="28" xr10:uidLastSave="{00000000-0000-0000-0000-000000000000}"/>
  <bookViews>
    <workbookView xWindow="0" yWindow="0" windowWidth="23040" windowHeight="9060" tabRatio="724" firstSheet="1" activeTab="1" xr2:uid="{00000000-000D-0000-FFFF-FFFF00000000}"/>
  </bookViews>
  <sheets>
    <sheet name="Status" sheetId="22" state="hidden" r:id="rId1"/>
    <sheet name="Combined" sheetId="17" r:id="rId2"/>
  </sheets>
  <calcPr calcId="171027"/>
</workbook>
</file>

<file path=xl/calcChain.xml><?xml version="1.0" encoding="utf-8"?>
<calcChain xmlns="http://schemas.openxmlformats.org/spreadsheetml/2006/main">
  <c r="J6" i="17" l="1"/>
  <c r="D9" i="17"/>
  <c r="D10" i="17"/>
  <c r="D13" i="17"/>
  <c r="B23" i="17"/>
  <c r="C23" i="17"/>
  <c r="D23" i="17"/>
  <c r="E23" i="17"/>
  <c r="F23" i="17"/>
  <c r="G23" i="17"/>
  <c r="I23" i="17"/>
  <c r="J23" i="17"/>
  <c r="M23" i="17"/>
  <c r="N23" i="17"/>
  <c r="R23" i="17"/>
  <c r="S23" i="17"/>
  <c r="U23" i="17"/>
  <c r="W23" i="17"/>
  <c r="X23" i="17"/>
  <c r="Z23" i="17"/>
  <c r="AA23" i="17"/>
  <c r="AB23" i="17"/>
  <c r="AC23" i="17"/>
  <c r="AD23" i="17"/>
  <c r="B24" i="17"/>
  <c r="C24" i="17"/>
  <c r="D24" i="17"/>
  <c r="E24" i="17"/>
  <c r="F24" i="17"/>
  <c r="G24" i="17"/>
  <c r="I24" i="17"/>
  <c r="J24" i="17"/>
  <c r="M24" i="17"/>
  <c r="N24" i="17"/>
  <c r="R24" i="17"/>
  <c r="S24" i="17"/>
  <c r="U24" i="17"/>
  <c r="W24" i="17"/>
  <c r="X24" i="17"/>
  <c r="Z24" i="17"/>
  <c r="AA24" i="17"/>
  <c r="AB24" i="17"/>
  <c r="AC24" i="17"/>
  <c r="AD24" i="17"/>
  <c r="B25" i="17"/>
  <c r="C25" i="17"/>
  <c r="D25" i="17"/>
  <c r="E25" i="17"/>
  <c r="F25" i="17"/>
  <c r="G25" i="17"/>
  <c r="I25" i="17"/>
  <c r="J25" i="17"/>
  <c r="M25" i="17"/>
  <c r="N25" i="17"/>
  <c r="R25" i="17"/>
  <c r="S25" i="17"/>
  <c r="U25" i="17"/>
  <c r="W25" i="17"/>
  <c r="X25" i="17"/>
  <c r="Z25" i="17"/>
  <c r="AA25" i="17"/>
  <c r="AB25" i="17"/>
  <c r="AC25" i="17"/>
  <c r="AD25" i="17"/>
  <c r="B26" i="17"/>
  <c r="C26" i="17"/>
  <c r="D26" i="17"/>
  <c r="E26" i="17"/>
  <c r="F26" i="17"/>
  <c r="G26" i="17"/>
  <c r="I26" i="17"/>
  <c r="J26" i="17"/>
  <c r="M26" i="17"/>
  <c r="N26" i="17"/>
  <c r="R26" i="17"/>
  <c r="S26" i="17"/>
  <c r="U26" i="17"/>
  <c r="W26" i="17"/>
  <c r="X26" i="17"/>
  <c r="Z26" i="17"/>
  <c r="AA26" i="17"/>
  <c r="AB26" i="17"/>
  <c r="AC26" i="17"/>
  <c r="AD26" i="17"/>
  <c r="B27" i="17"/>
  <c r="C27" i="17"/>
  <c r="D27" i="17"/>
  <c r="E27" i="17"/>
  <c r="F27" i="17"/>
  <c r="G27" i="17"/>
  <c r="I27" i="17"/>
  <c r="J27" i="17"/>
  <c r="M27" i="17"/>
  <c r="N27" i="17"/>
  <c r="R27" i="17"/>
  <c r="S27" i="17"/>
  <c r="U27" i="17"/>
  <c r="W27" i="17"/>
  <c r="X27" i="17"/>
  <c r="Z27" i="17"/>
  <c r="AA27" i="17"/>
  <c r="AB27" i="17"/>
  <c r="AC27" i="17"/>
  <c r="AD27" i="17"/>
  <c r="B28" i="17"/>
  <c r="C28" i="17"/>
  <c r="D28" i="17"/>
  <c r="E28" i="17"/>
  <c r="F28" i="17"/>
  <c r="G28" i="17"/>
  <c r="I28" i="17"/>
  <c r="J28" i="17"/>
  <c r="M28" i="17"/>
  <c r="N28" i="17"/>
  <c r="R28" i="17"/>
  <c r="S28" i="17"/>
  <c r="U28" i="17"/>
  <c r="W28" i="17"/>
  <c r="X28" i="17"/>
  <c r="Z28" i="17"/>
  <c r="AA28" i="17"/>
  <c r="AB28" i="17"/>
  <c r="AC28" i="17"/>
  <c r="AD28" i="17"/>
  <c r="B29" i="17"/>
  <c r="C29" i="17"/>
  <c r="D29" i="17"/>
  <c r="E29" i="17"/>
  <c r="F29" i="17"/>
  <c r="G29" i="17"/>
  <c r="I29" i="17"/>
  <c r="J29" i="17"/>
  <c r="M29" i="17"/>
  <c r="N29" i="17"/>
  <c r="R29" i="17"/>
  <c r="S29" i="17"/>
  <c r="U29" i="17"/>
  <c r="W29" i="17"/>
  <c r="X29" i="17"/>
  <c r="Z29" i="17"/>
  <c r="AA29" i="17"/>
  <c r="AB29" i="17"/>
  <c r="AC29" i="17"/>
  <c r="AD29" i="17"/>
  <c r="B30" i="17"/>
  <c r="C30" i="17"/>
  <c r="D30" i="17"/>
  <c r="E30" i="17"/>
  <c r="F30" i="17"/>
  <c r="G30" i="17"/>
  <c r="I30" i="17"/>
  <c r="J30" i="17"/>
  <c r="M30" i="17"/>
  <c r="N30" i="17"/>
  <c r="R30" i="17"/>
  <c r="S30" i="17"/>
  <c r="U30" i="17"/>
  <c r="W30" i="17"/>
  <c r="X30" i="17"/>
  <c r="Z30" i="17"/>
  <c r="AA30" i="17"/>
  <c r="AB30" i="17"/>
  <c r="AC30" i="17"/>
  <c r="AD30" i="17"/>
  <c r="B31" i="17"/>
  <c r="C31" i="17"/>
  <c r="D31" i="17"/>
  <c r="E31" i="17"/>
  <c r="F31" i="17"/>
  <c r="G31" i="17"/>
  <c r="I31" i="17"/>
  <c r="J31" i="17"/>
  <c r="M31" i="17"/>
  <c r="N31" i="17"/>
  <c r="R31" i="17"/>
  <c r="S31" i="17"/>
  <c r="U31" i="17"/>
  <c r="W31" i="17"/>
  <c r="X31" i="17"/>
  <c r="Z31" i="17"/>
  <c r="AA31" i="17"/>
  <c r="AB31" i="17"/>
  <c r="AC31" i="17"/>
  <c r="AD31" i="17"/>
  <c r="B32" i="17"/>
  <c r="C32" i="17"/>
  <c r="D32" i="17"/>
  <c r="E32" i="17"/>
  <c r="F32" i="17"/>
  <c r="G32" i="17"/>
  <c r="I32" i="17"/>
  <c r="J32" i="17"/>
  <c r="M32" i="17"/>
  <c r="N32" i="17"/>
  <c r="R32" i="17"/>
  <c r="S32" i="17"/>
  <c r="U32" i="17"/>
  <c r="W32" i="17"/>
  <c r="X32" i="17"/>
  <c r="Z32" i="17"/>
  <c r="AA32" i="17"/>
  <c r="AB32" i="17"/>
  <c r="AC32" i="17"/>
  <c r="AD32" i="17"/>
  <c r="B33" i="17"/>
  <c r="C33" i="17"/>
  <c r="D33" i="17"/>
  <c r="E33" i="17"/>
  <c r="F33" i="17"/>
  <c r="G33" i="17"/>
  <c r="I33" i="17"/>
  <c r="J33" i="17"/>
  <c r="M33" i="17"/>
  <c r="N33" i="17"/>
  <c r="R33" i="17"/>
  <c r="S33" i="17"/>
  <c r="U33" i="17"/>
  <c r="W33" i="17"/>
  <c r="X33" i="17"/>
  <c r="Z33" i="17"/>
  <c r="AA33" i="17"/>
  <c r="AB33" i="17"/>
  <c r="AC33" i="17"/>
  <c r="AD33" i="17"/>
  <c r="B34" i="17"/>
  <c r="C34" i="17"/>
  <c r="D34" i="17"/>
  <c r="E34" i="17"/>
  <c r="F34" i="17"/>
  <c r="G34" i="17"/>
  <c r="I34" i="17"/>
  <c r="J34" i="17"/>
  <c r="M34" i="17"/>
  <c r="N34" i="17"/>
  <c r="R34" i="17"/>
  <c r="S34" i="17"/>
  <c r="U34" i="17"/>
  <c r="W34" i="17"/>
  <c r="X34" i="17"/>
  <c r="Z34" i="17"/>
  <c r="AA34" i="17"/>
  <c r="AB34" i="17"/>
  <c r="AC34" i="17"/>
  <c r="AD34" i="17"/>
  <c r="B35" i="17"/>
  <c r="C35" i="17"/>
  <c r="D35" i="17"/>
  <c r="E35" i="17"/>
  <c r="F35" i="17"/>
  <c r="G35" i="17"/>
  <c r="I35" i="17"/>
  <c r="J35" i="17"/>
  <c r="M35" i="17"/>
  <c r="N35" i="17"/>
  <c r="R35" i="17"/>
  <c r="Y35" i="17" s="1"/>
  <c r="S35" i="17"/>
  <c r="U35" i="17"/>
  <c r="W35" i="17"/>
  <c r="X35" i="17"/>
  <c r="Z35" i="17"/>
  <c r="AA35" i="17"/>
  <c r="AB35" i="17"/>
  <c r="AC35" i="17"/>
  <c r="AD35" i="17"/>
  <c r="B36" i="17"/>
  <c r="C36" i="17"/>
  <c r="D36" i="17"/>
  <c r="E36" i="17"/>
  <c r="F36" i="17"/>
  <c r="G36" i="17"/>
  <c r="I36" i="17"/>
  <c r="J36" i="17"/>
  <c r="M36" i="17"/>
  <c r="N36" i="17"/>
  <c r="R36" i="17"/>
  <c r="S36" i="17"/>
  <c r="U36" i="17"/>
  <c r="W36" i="17"/>
  <c r="X36" i="17"/>
  <c r="Z36" i="17"/>
  <c r="AA36" i="17"/>
  <c r="AB36" i="17"/>
  <c r="AC36" i="17"/>
  <c r="AD36" i="17"/>
  <c r="B37" i="17"/>
  <c r="C37" i="17"/>
  <c r="D37" i="17"/>
  <c r="E37" i="17"/>
  <c r="F37" i="17"/>
  <c r="G37" i="17"/>
  <c r="I37" i="17"/>
  <c r="J37" i="17"/>
  <c r="M37" i="17"/>
  <c r="N37" i="17"/>
  <c r="R37" i="17"/>
  <c r="S37" i="17"/>
  <c r="U37" i="17"/>
  <c r="W37" i="17"/>
  <c r="X37" i="17"/>
  <c r="Z37" i="17"/>
  <c r="AA37" i="17"/>
  <c r="AB37" i="17"/>
  <c r="AC37" i="17"/>
  <c r="AD37" i="17"/>
  <c r="B38" i="17"/>
  <c r="C38" i="17"/>
  <c r="D38" i="17"/>
  <c r="E38" i="17"/>
  <c r="F38" i="17"/>
  <c r="G38" i="17"/>
  <c r="I38" i="17"/>
  <c r="J38" i="17"/>
  <c r="M38" i="17"/>
  <c r="N38" i="17"/>
  <c r="R38" i="17"/>
  <c r="K8" i="17" s="1"/>
  <c r="S38" i="17"/>
  <c r="K10" i="17" s="1"/>
  <c r="U38" i="17"/>
  <c r="W38" i="17"/>
  <c r="X38" i="17"/>
  <c r="Z38" i="17"/>
  <c r="AA38" i="17"/>
  <c r="AB38" i="17"/>
  <c r="AC38" i="17"/>
  <c r="AD38" i="17"/>
  <c r="B43" i="17"/>
  <c r="D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B44" i="17"/>
  <c r="D44" i="17"/>
  <c r="F44" i="17"/>
  <c r="H44" i="17"/>
  <c r="J44" i="17"/>
  <c r="L44" i="17"/>
  <c r="N44" i="17"/>
  <c r="P44" i="17"/>
  <c r="R44" i="17"/>
  <c r="T44" i="17"/>
  <c r="V44" i="17"/>
  <c r="X44" i="17"/>
  <c r="Z44" i="17"/>
  <c r="AB44" i="17"/>
  <c r="B45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B46" i="17"/>
  <c r="D46" i="17"/>
  <c r="F46" i="17"/>
  <c r="H46" i="17"/>
  <c r="J46" i="17"/>
  <c r="L46" i="17"/>
  <c r="N46" i="17"/>
  <c r="P46" i="17"/>
  <c r="R46" i="17"/>
  <c r="T46" i="17"/>
  <c r="V46" i="17"/>
  <c r="X46" i="17"/>
  <c r="Z46" i="17"/>
  <c r="AB46" i="17"/>
  <c r="B47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B48" i="17"/>
  <c r="D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B49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B50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B51" i="17"/>
  <c r="D51" i="17"/>
  <c r="F51" i="17"/>
  <c r="H51" i="17"/>
  <c r="J51" i="17"/>
  <c r="L51" i="17"/>
  <c r="N51" i="17"/>
  <c r="P51" i="17"/>
  <c r="R51" i="17"/>
  <c r="T51" i="17"/>
  <c r="V51" i="17"/>
  <c r="X51" i="17"/>
  <c r="Z51" i="17"/>
  <c r="AB51" i="17"/>
  <c r="B52" i="17"/>
  <c r="D52" i="17"/>
  <c r="F52" i="17"/>
  <c r="H52" i="17"/>
  <c r="J52" i="17"/>
  <c r="L52" i="17"/>
  <c r="N52" i="17"/>
  <c r="P52" i="17"/>
  <c r="R52" i="17"/>
  <c r="T52" i="17"/>
  <c r="V52" i="17"/>
  <c r="X52" i="17"/>
  <c r="Z52" i="17"/>
  <c r="AB52" i="17"/>
  <c r="B53" i="17"/>
  <c r="D53" i="17"/>
  <c r="F53" i="17"/>
  <c r="H53" i="17"/>
  <c r="J53" i="17"/>
  <c r="L53" i="17"/>
  <c r="N53" i="17"/>
  <c r="P53" i="17"/>
  <c r="R53" i="17"/>
  <c r="T53" i="17"/>
  <c r="V53" i="17"/>
  <c r="X53" i="17"/>
  <c r="Z53" i="17"/>
  <c r="AB53" i="17"/>
  <c r="B54" i="17"/>
  <c r="D54" i="17"/>
  <c r="F54" i="17"/>
  <c r="H54" i="17"/>
  <c r="J54" i="17"/>
  <c r="L54" i="17"/>
  <c r="N54" i="17"/>
  <c r="P54" i="17"/>
  <c r="R54" i="17"/>
  <c r="T54" i="17"/>
  <c r="V54" i="17"/>
  <c r="X54" i="17"/>
  <c r="Z54" i="17"/>
  <c r="AB54" i="17"/>
  <c r="B55" i="17"/>
  <c r="D55" i="17"/>
  <c r="F55" i="17"/>
  <c r="H55" i="17"/>
  <c r="J55" i="17"/>
  <c r="L55" i="17"/>
  <c r="N55" i="17"/>
  <c r="P55" i="17"/>
  <c r="R55" i="17"/>
  <c r="T55" i="17"/>
  <c r="V55" i="17"/>
  <c r="X55" i="17"/>
  <c r="Z55" i="17"/>
  <c r="AB55" i="17"/>
  <c r="B56" i="17"/>
  <c r="D56" i="17"/>
  <c r="F56" i="17"/>
  <c r="H56" i="17"/>
  <c r="J56" i="17"/>
  <c r="L56" i="17"/>
  <c r="N56" i="17"/>
  <c r="P56" i="17"/>
  <c r="R56" i="17"/>
  <c r="T56" i="17"/>
  <c r="V56" i="17"/>
  <c r="X56" i="17"/>
  <c r="Z56" i="17"/>
  <c r="AB56" i="17"/>
  <c r="B57" i="17"/>
  <c r="D57" i="17"/>
  <c r="F57" i="17"/>
  <c r="H57" i="17"/>
  <c r="J57" i="17"/>
  <c r="L57" i="17"/>
  <c r="N57" i="17"/>
  <c r="P57" i="17"/>
  <c r="R57" i="17"/>
  <c r="T57" i="17"/>
  <c r="V57" i="17"/>
  <c r="X57" i="17"/>
  <c r="Z57" i="17"/>
  <c r="AB57" i="17"/>
  <c r="B58" i="17"/>
  <c r="D58" i="17"/>
  <c r="F58" i="17"/>
  <c r="H58" i="17"/>
  <c r="J58" i="17"/>
  <c r="L58" i="17"/>
  <c r="N58" i="17"/>
  <c r="P58" i="17"/>
  <c r="R58" i="17"/>
  <c r="T58" i="17"/>
  <c r="V58" i="17"/>
  <c r="X58" i="17"/>
  <c r="Z58" i="17"/>
  <c r="AB58" i="17"/>
  <c r="O48" i="17" l="1"/>
  <c r="O25" i="17"/>
  <c r="K37" i="17"/>
  <c r="K35" i="17"/>
  <c r="K31" i="17"/>
  <c r="Y29" i="17"/>
  <c r="Y26" i="17"/>
  <c r="O56" i="17"/>
  <c r="K55" i="17"/>
  <c r="S51" i="17"/>
  <c r="C49" i="17"/>
  <c r="O36" i="17"/>
  <c r="O35" i="17"/>
  <c r="O32" i="17"/>
  <c r="S57" i="17"/>
  <c r="C57" i="17"/>
  <c r="AA55" i="17"/>
  <c r="Y23" i="17"/>
  <c r="K47" i="17"/>
  <c r="H24" i="17"/>
  <c r="O55" i="17"/>
  <c r="S53" i="17"/>
  <c r="AA47" i="17"/>
  <c r="S47" i="17"/>
  <c r="Y34" i="17"/>
  <c r="Y33" i="17"/>
  <c r="Y31" i="17"/>
  <c r="Y30" i="17"/>
  <c r="K28" i="17"/>
  <c r="Y27" i="17"/>
  <c r="K27" i="17"/>
  <c r="S56" i="17"/>
  <c r="C56" i="17"/>
  <c r="S55" i="17"/>
  <c r="C52" i="17"/>
  <c r="S49" i="17"/>
  <c r="S48" i="17"/>
  <c r="C48" i="17"/>
  <c r="C47" i="17"/>
  <c r="K25" i="17"/>
  <c r="K24" i="17"/>
  <c r="O23" i="17"/>
  <c r="C53" i="17"/>
  <c r="S52" i="17"/>
  <c r="O33" i="17"/>
  <c r="H32" i="17"/>
  <c r="O30" i="17"/>
  <c r="O29" i="17"/>
  <c r="O28" i="17"/>
  <c r="O27" i="17"/>
  <c r="H23" i="17"/>
  <c r="J8" i="17"/>
  <c r="J10" i="17" s="1"/>
  <c r="L10" i="17" s="1"/>
  <c r="O47" i="17"/>
  <c r="Y38" i="17"/>
  <c r="K36" i="17"/>
  <c r="K33" i="17"/>
  <c r="K32" i="17"/>
  <c r="K29" i="17"/>
  <c r="O24" i="17"/>
  <c r="D11" i="17"/>
  <c r="K51" i="17"/>
  <c r="C55" i="17"/>
  <c r="O52" i="17"/>
  <c r="Y37" i="17"/>
  <c r="H31" i="17"/>
  <c r="H27" i="17"/>
  <c r="Y24" i="17"/>
  <c r="AA51" i="17"/>
  <c r="O51" i="17"/>
  <c r="C51" i="17"/>
  <c r="H38" i="17"/>
  <c r="Y32" i="17"/>
  <c r="O31" i="17"/>
  <c r="K26" i="17"/>
  <c r="K23" i="17"/>
  <c r="E58" i="17"/>
  <c r="I58" i="17"/>
  <c r="M58" i="17"/>
  <c r="Q58" i="17"/>
  <c r="U58" i="17"/>
  <c r="Y58" i="17"/>
  <c r="AC58" i="17"/>
  <c r="W58" i="17"/>
  <c r="G58" i="17"/>
  <c r="E54" i="17"/>
  <c r="I54" i="17"/>
  <c r="M54" i="17"/>
  <c r="Q54" i="17"/>
  <c r="U54" i="17"/>
  <c r="Y54" i="17"/>
  <c r="AC54" i="17"/>
  <c r="W54" i="17"/>
  <c r="G54" i="17"/>
  <c r="E50" i="17"/>
  <c r="I50" i="17"/>
  <c r="M50" i="17"/>
  <c r="Q50" i="17"/>
  <c r="U50" i="17"/>
  <c r="Y50" i="17"/>
  <c r="AC50" i="17"/>
  <c r="W50" i="17"/>
  <c r="G50" i="17"/>
  <c r="E46" i="17"/>
  <c r="I46" i="17"/>
  <c r="M46" i="17"/>
  <c r="Q46" i="17"/>
  <c r="U46" i="17"/>
  <c r="Y46" i="17"/>
  <c r="AC46" i="17"/>
  <c r="C46" i="17"/>
  <c r="G46" i="17"/>
  <c r="W46" i="17"/>
  <c r="H35" i="17"/>
  <c r="H30" i="17"/>
  <c r="H28" i="17"/>
  <c r="AA58" i="17"/>
  <c r="K58" i="17"/>
  <c r="E57" i="17"/>
  <c r="I57" i="17"/>
  <c r="M57" i="17"/>
  <c r="Q57" i="17"/>
  <c r="U57" i="17"/>
  <c r="Y57" i="17"/>
  <c r="AC57" i="17"/>
  <c r="W57" i="17"/>
  <c r="G57" i="17"/>
  <c r="AA54" i="17"/>
  <c r="K54" i="17"/>
  <c r="E53" i="17"/>
  <c r="I53" i="17"/>
  <c r="M53" i="17"/>
  <c r="Q53" i="17"/>
  <c r="U53" i="17"/>
  <c r="Y53" i="17"/>
  <c r="AC53" i="17"/>
  <c r="W53" i="17"/>
  <c r="G53" i="17"/>
  <c r="AA50" i="17"/>
  <c r="K50" i="17"/>
  <c r="E49" i="17"/>
  <c r="I49" i="17"/>
  <c r="M49" i="17"/>
  <c r="Q49" i="17"/>
  <c r="U49" i="17"/>
  <c r="Y49" i="17"/>
  <c r="AC49" i="17"/>
  <c r="W49" i="17"/>
  <c r="G49" i="17"/>
  <c r="AA46" i="17"/>
  <c r="K46" i="17"/>
  <c r="E44" i="17"/>
  <c r="I44" i="17"/>
  <c r="M44" i="17"/>
  <c r="Q44" i="17"/>
  <c r="U44" i="17"/>
  <c r="Y44" i="17"/>
  <c r="AC44" i="17"/>
  <c r="C44" i="17"/>
  <c r="G44" i="17"/>
  <c r="K44" i="17"/>
  <c r="O44" i="17"/>
  <c r="S44" i="17"/>
  <c r="W44" i="17"/>
  <c r="AA44" i="17"/>
  <c r="O58" i="17"/>
  <c r="AA57" i="17"/>
  <c r="K57" i="17"/>
  <c r="E56" i="17"/>
  <c r="I56" i="17"/>
  <c r="M56" i="17"/>
  <c r="Q56" i="17"/>
  <c r="U56" i="17"/>
  <c r="Y56" i="17"/>
  <c r="AC56" i="17"/>
  <c r="W56" i="17"/>
  <c r="G56" i="17"/>
  <c r="O54" i="17"/>
  <c r="AA53" i="17"/>
  <c r="K53" i="17"/>
  <c r="E52" i="17"/>
  <c r="I52" i="17"/>
  <c r="M52" i="17"/>
  <c r="Q52" i="17"/>
  <c r="U52" i="17"/>
  <c r="Y52" i="17"/>
  <c r="AC52" i="17"/>
  <c r="W52" i="17"/>
  <c r="G52" i="17"/>
  <c r="O50" i="17"/>
  <c r="AA49" i="17"/>
  <c r="K49" i="17"/>
  <c r="E48" i="17"/>
  <c r="I48" i="17"/>
  <c r="M48" i="17"/>
  <c r="Q48" i="17"/>
  <c r="U48" i="17"/>
  <c r="Y48" i="17"/>
  <c r="AC48" i="17"/>
  <c r="W48" i="17"/>
  <c r="G48" i="17"/>
  <c r="O46" i="17"/>
  <c r="H36" i="17"/>
  <c r="S58" i="17"/>
  <c r="C58" i="17"/>
  <c r="O57" i="17"/>
  <c r="AA56" i="17"/>
  <c r="K56" i="17"/>
  <c r="E55" i="17"/>
  <c r="I55" i="17"/>
  <c r="M55" i="17"/>
  <c r="Q55" i="17"/>
  <c r="U55" i="17"/>
  <c r="Y55" i="17"/>
  <c r="AC55" i="17"/>
  <c r="W55" i="17"/>
  <c r="G55" i="17"/>
  <c r="S54" i="17"/>
  <c r="C54" i="17"/>
  <c r="O53" i="17"/>
  <c r="AA52" i="17"/>
  <c r="K52" i="17"/>
  <c r="E51" i="17"/>
  <c r="I51" i="17"/>
  <c r="M51" i="17"/>
  <c r="Q51" i="17"/>
  <c r="U51" i="17"/>
  <c r="Y51" i="17"/>
  <c r="AC51" i="17"/>
  <c r="W51" i="17"/>
  <c r="G51" i="17"/>
  <c r="S50" i="17"/>
  <c r="C50" i="17"/>
  <c r="O49" i="17"/>
  <c r="AA48" i="17"/>
  <c r="K48" i="17"/>
  <c r="E47" i="17"/>
  <c r="I47" i="17"/>
  <c r="M47" i="17"/>
  <c r="Q47" i="17"/>
  <c r="U47" i="17"/>
  <c r="Y47" i="17"/>
  <c r="AC47" i="17"/>
  <c r="W47" i="17"/>
  <c r="G47" i="17"/>
  <c r="S46" i="17"/>
  <c r="E45" i="17"/>
  <c r="I45" i="17"/>
  <c r="M45" i="17"/>
  <c r="Q45" i="17"/>
  <c r="U45" i="17"/>
  <c r="Y45" i="17"/>
  <c r="AC45" i="17"/>
  <c r="C45" i="17"/>
  <c r="G45" i="17"/>
  <c r="K45" i="17"/>
  <c r="O45" i="17"/>
  <c r="S45" i="17"/>
  <c r="W45" i="17"/>
  <c r="AA45" i="17"/>
  <c r="E43" i="17"/>
  <c r="I43" i="17"/>
  <c r="M43" i="17"/>
  <c r="Q43" i="17"/>
  <c r="U43" i="17"/>
  <c r="Y43" i="17"/>
  <c r="AC43" i="17"/>
  <c r="C43" i="17"/>
  <c r="G43" i="17"/>
  <c r="K43" i="17"/>
  <c r="O43" i="17"/>
  <c r="S43" i="17"/>
  <c r="W43" i="17"/>
  <c r="AA43" i="17"/>
  <c r="O37" i="17"/>
  <c r="H34" i="17"/>
  <c r="K34" i="17"/>
  <c r="H33" i="17"/>
  <c r="Y25" i="17"/>
  <c r="H25" i="17"/>
  <c r="K38" i="17"/>
  <c r="H37" i="17"/>
  <c r="Y36" i="17"/>
  <c r="O34" i="17"/>
  <c r="K30" i="17"/>
  <c r="Y28" i="17"/>
  <c r="O26" i="17"/>
  <c r="H26" i="17"/>
  <c r="O38" i="17"/>
  <c r="H29" i="17"/>
  <c r="L29" i="17" s="1"/>
  <c r="K9" i="17"/>
  <c r="L9" i="17" s="1"/>
  <c r="L25" i="17" l="1"/>
  <c r="P25" i="17" s="1"/>
  <c r="Q25" i="17" s="1"/>
  <c r="L37" i="17"/>
  <c r="P37" i="17" s="1"/>
  <c r="Q37" i="17" s="1"/>
  <c r="L33" i="17"/>
  <c r="T33" i="17" s="1"/>
  <c r="L32" i="17"/>
  <c r="V32" i="17" s="1"/>
  <c r="L30" i="17"/>
  <c r="V30" i="17" s="1"/>
  <c r="L31" i="17"/>
  <c r="T31" i="17" s="1"/>
  <c r="L27" i="17"/>
  <c r="V27" i="17" s="1"/>
  <c r="L26" i="17"/>
  <c r="P26" i="17" s="1"/>
  <c r="Q26" i="17" s="1"/>
  <c r="L36" i="17"/>
  <c r="P36" i="17" s="1"/>
  <c r="Q36" i="17" s="1"/>
  <c r="L28" i="17"/>
  <c r="T28" i="17" s="1"/>
  <c r="L24" i="17"/>
  <c r="T24" i="17" s="1"/>
  <c r="L35" i="17"/>
  <c r="V35" i="17" s="1"/>
  <c r="L8" i="17"/>
  <c r="L23" i="17"/>
  <c r="V23" i="17" s="1"/>
  <c r="L38" i="17"/>
  <c r="P38" i="17" s="1"/>
  <c r="T25" i="17"/>
  <c r="P29" i="17"/>
  <c r="Q29" i="17" s="1"/>
  <c r="T29" i="17"/>
  <c r="V29" i="17"/>
  <c r="L34" i="17"/>
  <c r="P33" i="17" l="1"/>
  <c r="Q33" i="17" s="1"/>
  <c r="V25" i="17"/>
  <c r="P35" i="17"/>
  <c r="Q35" i="17" s="1"/>
  <c r="V37" i="17"/>
  <c r="T37" i="17"/>
  <c r="V33" i="17"/>
  <c r="T30" i="17"/>
  <c r="P30" i="17"/>
  <c r="Q30" i="17" s="1"/>
  <c r="T36" i="17"/>
  <c r="P32" i="17"/>
  <c r="Q32" i="17" s="1"/>
  <c r="T35" i="17"/>
  <c r="T32" i="17"/>
  <c r="P28" i="17"/>
  <c r="Q28" i="17" s="1"/>
  <c r="V31" i="17"/>
  <c r="V28" i="17"/>
  <c r="P31" i="17"/>
  <c r="Q31" i="17" s="1"/>
  <c r="P27" i="17"/>
  <c r="Q27" i="17" s="1"/>
  <c r="P24" i="17"/>
  <c r="Q24" i="17" s="1"/>
  <c r="T27" i="17"/>
  <c r="V26" i="17"/>
  <c r="V38" i="17"/>
  <c r="T26" i="17"/>
  <c r="V36" i="17"/>
  <c r="V24" i="17"/>
  <c r="T38" i="17"/>
  <c r="T23" i="17"/>
  <c r="K6" i="17"/>
  <c r="L6" i="17" s="1"/>
  <c r="P23" i="17"/>
  <c r="Q23" i="17" s="1"/>
  <c r="D12" i="17"/>
  <c r="D14" i="17" s="1"/>
  <c r="D15" i="17" s="1"/>
  <c r="Q38" i="17"/>
  <c r="K3" i="17" s="1"/>
  <c r="L3" i="17" s="1"/>
  <c r="K4" i="17"/>
  <c r="L4" i="17" s="1"/>
  <c r="V34" i="17"/>
  <c r="T34" i="17"/>
  <c r="P34" i="17"/>
  <c r="Q3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2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2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sharedStrings.xml><?xml version="1.0" encoding="utf-8"?>
<sst xmlns="http://schemas.openxmlformats.org/spreadsheetml/2006/main" count="218" uniqueCount="165">
  <si>
    <t>Outbound Campaign Tracking Report</t>
  </si>
  <si>
    <t>Target</t>
  </si>
  <si>
    <t>Actual</t>
  </si>
  <si>
    <t>Variance</t>
  </si>
  <si>
    <t xml:space="preserve">Campaign Name </t>
  </si>
  <si>
    <t>:</t>
  </si>
  <si>
    <t>Planned Contact  Rate:</t>
  </si>
  <si>
    <t>Conversion Rate #1:</t>
  </si>
  <si>
    <t>Campaign Number / code</t>
  </si>
  <si>
    <t>(Total sales orders / Total no. of contacted)</t>
  </si>
  <si>
    <t>Conversion Rate #2:</t>
  </si>
  <si>
    <t>(Total sales orders / Total no. of effective contacted)</t>
  </si>
  <si>
    <t>Target Case:</t>
  </si>
  <si>
    <t>AARP:</t>
  </si>
  <si>
    <t>(B) Total Prospect Added</t>
  </si>
  <si>
    <t>(C) Net Call List Size (A) + (B)</t>
  </si>
  <si>
    <t>(D) Total Contacted Leads</t>
  </si>
  <si>
    <t>(E) Total Returned List</t>
  </si>
  <si>
    <t xml:space="preserve">(F) Total Leads Penetrated (D) + (E) </t>
  </si>
  <si>
    <t>(G) List Penetration Rate</t>
  </si>
  <si>
    <t>(Total # of contacted customer / Net Call List Size)</t>
  </si>
  <si>
    <t>Effective Contact</t>
  </si>
  <si>
    <t>Total of</t>
  </si>
  <si>
    <t>Ineffective Contact</t>
  </si>
  <si>
    <t>Total #</t>
  </si>
  <si>
    <t>Effective</t>
  </si>
  <si>
    <t>Sales Generated</t>
  </si>
  <si>
    <t>Leads Generated</t>
  </si>
  <si>
    <t>Converted Cases</t>
  </si>
  <si>
    <t>Date</t>
  </si>
  <si>
    <t>Product Presented</t>
  </si>
  <si>
    <t>No Product Presented</t>
  </si>
  <si>
    <t>Pending Contact</t>
  </si>
  <si>
    <t>Wrong Phone 
Number</t>
  </si>
  <si>
    <t>Ineffective</t>
  </si>
  <si>
    <t>of Contact</t>
  </si>
  <si>
    <t xml:space="preserve">Contact </t>
  </si>
  <si>
    <t>Pay Policy 
Registration  (Customer Level)</t>
  </si>
  <si>
    <t>Free Policy
Registration</t>
  </si>
  <si>
    <t>Lead Generation</t>
  </si>
  <si>
    <t>Needs Follow Up</t>
  </si>
  <si>
    <t>Rejection</t>
  </si>
  <si>
    <t>Cancellation</t>
  </si>
  <si>
    <t>Total Product 
Presented</t>
  </si>
  <si>
    <t>Call Back Later</t>
  </si>
  <si>
    <t>Rejection 
(No interest to talk)</t>
  </si>
  <si>
    <t>Total of 'No 
Product Presented'</t>
  </si>
  <si>
    <t>Contact</t>
  </si>
  <si>
    <t>Rate (%)</t>
  </si>
  <si>
    <t>Application Submitted + Application Converted (p)</t>
  </si>
  <si>
    <t xml:space="preserve">AFYP </t>
  </si>
  <si>
    <t>Sales Response Rate %</t>
  </si>
  <si>
    <t>#</t>
  </si>
  <si>
    <t>Lead Response Rate %</t>
  </si>
  <si>
    <t>Application Converted
(u)</t>
  </si>
  <si>
    <t xml:space="preserve">Converted
AFYP </t>
  </si>
  <si>
    <t>Conversion Rate %</t>
  </si>
  <si>
    <t>Incomplete Information</t>
  </si>
  <si>
    <t>AFYP from Incomplete Information</t>
  </si>
  <si>
    <t>(a)</t>
  </si>
  <si>
    <t>(a1)</t>
  </si>
  <si>
    <t>(b)</t>
  </si>
  <si>
    <t>( c )</t>
  </si>
  <si>
    <t>(d)</t>
  </si>
  <si>
    <t>(e)</t>
  </si>
  <si>
    <t>(f = sum 
of ( a to e )</t>
  </si>
  <si>
    <t>(g)</t>
  </si>
  <si>
    <t>(h)</t>
  </si>
  <si>
    <t>( i ) = (g) + (h)</t>
  </si>
  <si>
    <t>(j) = (f + i)</t>
  </si>
  <si>
    <t>(k)</t>
  </si>
  <si>
    <t>(l)</t>
  </si>
  <si>
    <t>(m)=(k)+(l)</t>
  </si>
  <si>
    <t>(n) = (j + m)</t>
  </si>
  <si>
    <t>(o)=(j/n)</t>
  </si>
  <si>
    <t># of Policy</t>
  </si>
  <si>
    <t>BHT</t>
  </si>
  <si>
    <t>(a / j )</t>
  </si>
  <si>
    <t xml:space="preserve">= (b) </t>
  </si>
  <si>
    <t>(b / j)</t>
  </si>
  <si>
    <t>(u / p)</t>
  </si>
  <si>
    <t>Day 1</t>
  </si>
  <si>
    <t>Day 2</t>
  </si>
  <si>
    <t>Day 3</t>
  </si>
  <si>
    <t>Day 4</t>
  </si>
  <si>
    <t>Day 5</t>
  </si>
  <si>
    <t>Day 6</t>
  </si>
  <si>
    <t>Day 7</t>
  </si>
  <si>
    <t>Week 1</t>
  </si>
  <si>
    <t>Week 2</t>
  </si>
  <si>
    <t>Week 3</t>
  </si>
  <si>
    <t>Week 4</t>
  </si>
  <si>
    <t>Week 5</t>
  </si>
  <si>
    <t>MTD</t>
  </si>
  <si>
    <t>YTD</t>
  </si>
  <si>
    <t>Project To Date</t>
  </si>
  <si>
    <t xml:space="preserve">            </t>
  </si>
  <si>
    <t xml:space="preserve">Rejection Breakdown </t>
  </si>
  <si>
    <t>% of total rejection</t>
  </si>
  <si>
    <t>Total Rejection</t>
  </si>
  <si>
    <t>(Cannot be reached, Left message, no answer, Busy tone &amp; Non contact)</t>
  </si>
  <si>
    <t>( Dead Tone &amp; 
Wrong Number)</t>
  </si>
  <si>
    <t>Other Rejection Reasons</t>
  </si>
  <si>
    <t xml:space="preserve">(A) YTD Uploaded Leads                                    :                      </t>
  </si>
  <si>
    <t>Being an Agent</t>
  </si>
  <si>
    <t>Competitor has better offer</t>
  </si>
  <si>
    <t>Coverage is Enough</t>
  </si>
  <si>
    <t>No interest to talk</t>
  </si>
  <si>
    <t>No Money</t>
  </si>
  <si>
    <t>No Such a Need</t>
  </si>
  <si>
    <t>Not Interest in Product</t>
  </si>
  <si>
    <t>Not satisfy with AIA</t>
  </si>
  <si>
    <t>Opt-out</t>
  </si>
  <si>
    <t>Service by AIA agent</t>
  </si>
  <si>
    <t>Sum assured Not Enough</t>
  </si>
  <si>
    <t>Too expensive</t>
  </si>
  <si>
    <t xml:space="preserve">QC Pending </t>
  </si>
  <si>
    <t>(Reconfirm &amp; Save)</t>
  </si>
  <si>
    <t>Week 6</t>
  </si>
  <si>
    <t>ANP:</t>
  </si>
  <si>
    <t>Report as at :</t>
  </si>
  <si>
    <t>Total Service</t>
  </si>
  <si>
    <t>Campaign Other in (ปัจจุบันไม่มีการดึง Lead มา Load แล้วเนื่องจากสถานะซ้ำกับสถานะกลุ่ม Campaign Reused และ Other)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</si>
  <si>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Crank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</si>
  <si>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Disconnect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</si>
  <si>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Silent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</si>
  <si>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Duplicate lead / Same lead return call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</si>
  <si>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Wrong company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</si>
  <si>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Abandon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</si>
  <si>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Abandon (ลูกค้าไม่สนใจ)</t>
    </r>
  </si>
  <si>
    <t>Campaign Other out (ดึง Lead follow &gt; 30 วัน และ สถานะ Reject Outbound ทั้งหมด ยกเว้น Buy for other ปัจจุบันไม่มีการดึง Lead มา Load)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</si>
  <si>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Being an Agent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</si>
  <si>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Service by AIA Agent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</si>
  <si>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Competitor has better offer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</si>
  <si>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Coverage is Enough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</si>
  <si>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Sum assured not enough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</si>
  <si>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Too Expensive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</si>
  <si>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Not Interest in Product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</si>
  <si>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money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</si>
  <si>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Such a Need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</si>
  <si>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Not satisfy with AIA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</si>
  <si>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interest to talk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</si>
  <si>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Change mind not buy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</si>
  <si>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Opt-Out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</si>
  <si>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Others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</si>
  <si>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NoReason</t>
    </r>
  </si>
  <si>
    <t>Campaign Other (ดึง Lead กลุ่ม Refer Lead Inbound มา Load จะดึง Load เฉพาะ Campaign print)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</si>
  <si>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Inquiry - with no information provided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</si>
  <si>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Under/Over Age</t>
    </r>
  </si>
  <si>
    <t>Campaign Reused (ดึง Lead กลุ่ม Reject Lead Inbound มา Load 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</si>
  <si>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Inquiry for customer service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</si>
  <si>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Filling Information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</si>
  <si>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Policy Status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</si>
  <si>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Policy Coverage Inquiry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</si>
  <si>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to amend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</si>
  <si>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Resend Pink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</si>
  <si>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Resend Blue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</si>
  <si>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Payment Channel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</si>
  <si>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Other Service Inquiry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</si>
  <si>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Cancel Policy</t>
    </r>
  </si>
  <si>
    <t>Start Date     :   August 1, 2017</t>
  </si>
  <si>
    <t xml:space="preserve">        End Date    :    November 30, 2017</t>
  </si>
  <si>
    <t>50 UP Online P.8</t>
  </si>
  <si>
    <t>BMK-O1708-05002-8</t>
  </si>
  <si>
    <t xml:space="preserve">  October 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</si>
</sst>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฿&quot;#,##0.00;[Red]&quot;฿&quot;#,##0.00"/>
    <numFmt numFmtId="165" formatCode="[$-1010409]d\ mmm\ yy;@"/>
    <numFmt numFmtId="166" formatCode="&quot;฿&quot;#,##0.00"/>
    <numFmt numFmtId="167" formatCode="&quot;฿&quot;#,##0"/>
    <numFmt numFmtId="168" formatCode="#,##0;[Red]#,##0"/>
  </numFmts>
  <fonts count="38">
    <font>
      <sz val="10"/>
      <name val="Arial"/>
    </font>
    <font>
      <sz val="10"/>
      <name val="Arial"/>
    </font>
    <font>
      <sz val="14"/>
      <name val="Cordia New"/>
      <family val="2"/>
    </font>
    <font>
      <b/>
      <u/>
      <sz val="16"/>
      <color indexed="48"/>
      <name val="Arial"/>
      <family val="2"/>
    </font>
    <font>
      <sz val="11"/>
      <name val="Arial"/>
      <family val="2"/>
    </font>
    <font>
      <b/>
      <u/>
      <sz val="12"/>
      <color indexed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sz val="11"/>
      <color indexed="12"/>
      <name val="Arial"/>
      <family val="2"/>
    </font>
    <font>
      <b/>
      <sz val="11"/>
      <color indexed="12"/>
      <name val="Times New Roman"/>
      <family val="1"/>
    </font>
    <font>
      <b/>
      <sz val="12"/>
      <color indexed="12"/>
      <name val="Arial "/>
    </font>
    <font>
      <sz val="8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2"/>
      <color indexed="12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u/>
      <sz val="12"/>
      <color indexed="14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1"/>
      <color indexed="14"/>
      <name val="Arial"/>
      <family val="2"/>
    </font>
    <font>
      <sz val="11"/>
      <color indexed="10"/>
      <name val="Times New Roman"/>
      <family val="1"/>
    </font>
    <font>
      <b/>
      <sz val="11"/>
      <color indexed="12"/>
      <name val="Arial"/>
      <family val="2"/>
    </font>
    <font>
      <sz val="12"/>
      <color indexed="20"/>
      <name val="Arial"/>
      <family val="2"/>
    </font>
    <font>
      <b/>
      <sz val="9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b/>
      <sz val="12"/>
      <color indexed="9"/>
      <name val="Arial"/>
      <family val="2"/>
    </font>
    <font>
      <sz val="14"/>
      <name val="Browallia New"/>
      <family val="2"/>
    </font>
    <font>
      <sz val="7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9" fillId="0" borderId="0"/>
    <xf numFmtId="0" fontId="19" fillId="0" borderId="0"/>
    <xf numFmtId="0" fontId="2" fillId="0" borderId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</cellStyleXfs>
  <cellXfs count="226">
    <xf numFmtId="0" fontId="0" fillId="0" borderId="0" xfId="0"/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65" fontId="3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0" fontId="8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Continuous" vertical="center"/>
    </xf>
    <xf numFmtId="164" fontId="4" fillId="3" borderId="0" xfId="0" applyNumberFormat="1" applyFont="1" applyFill="1" applyBorder="1" applyAlignment="1">
      <alignment vertical="center"/>
    </xf>
    <xf numFmtId="165" fontId="8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1" fontId="12" fillId="3" borderId="0" xfId="0" applyNumberFormat="1" applyFont="1" applyFill="1" applyAlignment="1" applyProtection="1">
      <alignment horizontal="right" vertical="center"/>
      <protection hidden="1"/>
    </xf>
    <xf numFmtId="3" fontId="8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165" fontId="8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8" fillId="4" borderId="4" xfId="0" applyFont="1" applyFill="1" applyBorder="1" applyAlignment="1">
      <alignment horizontal="center" vertical="top"/>
    </xf>
    <xf numFmtId="0" fontId="25" fillId="3" borderId="0" xfId="0" applyFont="1" applyFill="1" applyBorder="1" applyAlignment="1"/>
    <xf numFmtId="0" fontId="25" fillId="3" borderId="0" xfId="0" applyFont="1" applyFill="1" applyAlignment="1"/>
    <xf numFmtId="3" fontId="19" fillId="0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vertical="center"/>
    </xf>
    <xf numFmtId="0" fontId="0" fillId="3" borderId="0" xfId="0" applyFill="1" applyAlignment="1"/>
    <xf numFmtId="0" fontId="3" fillId="3" borderId="0" xfId="0" applyFont="1" applyFill="1" applyAlignment="1"/>
    <xf numFmtId="0" fontId="20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10" fontId="8" fillId="0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vertical="center"/>
    </xf>
    <xf numFmtId="0" fontId="14" fillId="5" borderId="0" xfId="0" applyFont="1" applyFill="1" applyAlignment="1">
      <alignment vertical="center"/>
    </xf>
    <xf numFmtId="15" fontId="14" fillId="5" borderId="0" xfId="0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horizontal="left" vertical="center"/>
    </xf>
    <xf numFmtId="15" fontId="22" fillId="3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Border="1" applyAlignment="1">
      <alignment horizontal="center" vertical="center"/>
    </xf>
    <xf numFmtId="168" fontId="28" fillId="3" borderId="0" xfId="0" applyNumberFormat="1" applyFont="1" applyFill="1" applyBorder="1" applyAlignment="1">
      <alignment vertical="center"/>
    </xf>
    <xf numFmtId="167" fontId="28" fillId="3" borderId="0" xfId="0" applyNumberFormat="1" applyFont="1" applyFill="1" applyBorder="1" applyAlignment="1">
      <alignment vertical="center"/>
    </xf>
    <xf numFmtId="168" fontId="9" fillId="0" borderId="0" xfId="0" applyNumberFormat="1" applyFont="1" applyFill="1" applyBorder="1" applyAlignment="1">
      <alignment horizontal="center" vertical="center"/>
    </xf>
    <xf numFmtId="167" fontId="9" fillId="3" borderId="0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3" fontId="0" fillId="3" borderId="0" xfId="0" applyNumberForma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3" fontId="30" fillId="3" borderId="0" xfId="6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167" fontId="30" fillId="3" borderId="0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justify" vertical="center"/>
    </xf>
    <xf numFmtId="0" fontId="18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19" fillId="4" borderId="3" xfId="0" quotePrefix="1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top" wrapText="1"/>
    </xf>
    <xf numFmtId="0" fontId="18" fillId="4" borderId="2" xfId="0" applyFont="1" applyFill="1" applyBorder="1" applyAlignment="1">
      <alignment horizontal="center" vertical="center" wrapText="1"/>
    </xf>
    <xf numFmtId="2" fontId="15" fillId="3" borderId="0" xfId="0" applyNumberFormat="1" applyFont="1" applyFill="1" applyAlignment="1">
      <alignment vertical="center"/>
    </xf>
    <xf numFmtId="16" fontId="4" fillId="0" borderId="11" xfId="0" applyNumberFormat="1" applyFont="1" applyFill="1" applyBorder="1" applyAlignment="1">
      <alignment horizontal="center" vertical="center"/>
    </xf>
    <xf numFmtId="10" fontId="4" fillId="3" borderId="1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/>
    </xf>
    <xf numFmtId="10" fontId="4" fillId="3" borderId="15" xfId="0" applyNumberFormat="1" applyFont="1" applyFill="1" applyBorder="1" applyAlignment="1">
      <alignment horizontal="center" vertical="center"/>
    </xf>
    <xf numFmtId="10" fontId="4" fillId="3" borderId="1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0" fontId="4" fillId="6" borderId="8" xfId="0" applyNumberFormat="1" applyFont="1" applyFill="1" applyBorder="1" applyAlignment="1">
      <alignment horizontal="center" vertical="center"/>
    </xf>
    <xf numFmtId="10" fontId="4" fillId="6" borderId="18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10" fontId="4" fillId="3" borderId="19" xfId="0" applyNumberFormat="1" applyFont="1" applyFill="1" applyBorder="1" applyAlignment="1">
      <alignment horizontal="center" vertical="center"/>
    </xf>
    <xf numFmtId="16" fontId="4" fillId="3" borderId="14" xfId="0" applyNumberFormat="1" applyFont="1" applyFill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10" fontId="4" fillId="3" borderId="14" xfId="0" applyNumberFormat="1" applyFont="1" applyFill="1" applyBorder="1" applyAlignment="1">
      <alignment horizontal="center" vertical="center"/>
    </xf>
    <xf numFmtId="3" fontId="4" fillId="6" borderId="17" xfId="0" applyNumberFormat="1" applyFont="1" applyFill="1" applyBorder="1" applyAlignment="1">
      <alignment horizontal="center" vertical="center"/>
    </xf>
    <xf numFmtId="10" fontId="4" fillId="6" borderId="17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7" fillId="3" borderId="0" xfId="0" applyNumberFormat="1" applyFont="1" applyFill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" fontId="4" fillId="5" borderId="17" xfId="0" applyNumberFormat="1" applyFont="1" applyFill="1" applyBorder="1" applyAlignment="1">
      <alignment horizontal="center" vertical="center"/>
    </xf>
    <xf numFmtId="3" fontId="4" fillId="5" borderId="17" xfId="0" applyNumberFormat="1" applyFont="1" applyFill="1" applyBorder="1" applyAlignment="1">
      <alignment horizontal="center" vertical="center"/>
    </xf>
    <xf numFmtId="10" fontId="4" fillId="5" borderId="17" xfId="0" applyNumberFormat="1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18" xfId="0" applyNumberFormat="1" applyFont="1" applyFill="1" applyBorder="1" applyAlignment="1">
      <alignment horizontal="center" vertical="center"/>
    </xf>
    <xf numFmtId="10" fontId="4" fillId="3" borderId="20" xfId="0" applyNumberFormat="1" applyFont="1" applyFill="1" applyBorder="1" applyAlignment="1">
      <alignment horizontal="center" vertical="center"/>
    </xf>
    <xf numFmtId="10" fontId="4" fillId="3" borderId="21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10" fontId="4" fillId="3" borderId="26" xfId="0" applyNumberFormat="1" applyFont="1" applyFill="1" applyBorder="1" applyAlignment="1">
      <alignment horizontal="center" vertical="center"/>
    </xf>
    <xf numFmtId="10" fontId="4" fillId="3" borderId="27" xfId="0" applyNumberFormat="1" applyFont="1" applyFill="1" applyBorder="1" applyAlignment="1">
      <alignment horizontal="center" vertical="center"/>
    </xf>
    <xf numFmtId="10" fontId="4" fillId="3" borderId="28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center" vertical="center" wrapText="1"/>
    </xf>
    <xf numFmtId="3" fontId="4" fillId="0" borderId="30" xfId="0" applyNumberFormat="1" applyFont="1" applyBorder="1" applyAlignment="1">
      <alignment horizontal="center" vertical="center"/>
    </xf>
    <xf numFmtId="165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3" fontId="8" fillId="0" borderId="0" xfId="6" applyNumberFormat="1" applyFont="1" applyFill="1" applyBorder="1" applyAlignment="1" applyProtection="1">
      <alignment horizontal="center" vertical="center"/>
      <protection hidden="1"/>
    </xf>
    <xf numFmtId="0" fontId="33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vertical="center"/>
    </xf>
    <xf numFmtId="0" fontId="35" fillId="0" borderId="0" xfId="0" applyFont="1" applyFill="1" applyAlignment="1">
      <alignment vertical="center"/>
    </xf>
    <xf numFmtId="3" fontId="35" fillId="0" borderId="0" xfId="0" applyNumberFormat="1" applyFont="1" applyFill="1" applyAlignment="1" applyProtection="1">
      <alignment horizontal="center" vertical="center"/>
      <protection hidden="1"/>
    </xf>
    <xf numFmtId="3" fontId="35" fillId="3" borderId="0" xfId="0" quotePrefix="1" applyNumberFormat="1" applyFont="1" applyFill="1" applyAlignment="1">
      <alignment horizontal="center" vertical="center"/>
    </xf>
    <xf numFmtId="3" fontId="35" fillId="3" borderId="0" xfId="0" applyNumberFormat="1" applyFont="1" applyFill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7" fontId="30" fillId="0" borderId="0" xfId="0" applyNumberFormat="1" applyFont="1" applyFill="1" applyBorder="1" applyAlignment="1">
      <alignment horizontal="center" vertical="center"/>
    </xf>
    <xf numFmtId="9" fontId="30" fillId="0" borderId="0" xfId="4" applyFont="1" applyFill="1" applyBorder="1" applyAlignment="1">
      <alignment horizontal="center" vertical="center"/>
    </xf>
    <xf numFmtId="0" fontId="30" fillId="0" borderId="0" xfId="6" applyFont="1" applyFill="1" applyBorder="1" applyAlignment="1">
      <alignment horizontal="center" vertical="center"/>
    </xf>
    <xf numFmtId="3" fontId="30" fillId="0" borderId="0" xfId="6" applyNumberFormat="1" applyFont="1" applyFill="1" applyBorder="1" applyAlignment="1">
      <alignment horizontal="center" vertical="center"/>
    </xf>
    <xf numFmtId="167" fontId="30" fillId="0" borderId="0" xfId="6" applyNumberFormat="1" applyFont="1" applyFill="1" applyBorder="1" applyAlignment="1">
      <alignment horizontal="center" vertical="center"/>
    </xf>
    <xf numFmtId="0" fontId="26" fillId="3" borderId="0" xfId="6" applyFont="1" applyFill="1" applyAlignment="1">
      <alignment vertical="center"/>
    </xf>
    <xf numFmtId="165" fontId="9" fillId="3" borderId="0" xfId="6" applyNumberFormat="1" applyFont="1" applyFill="1" applyAlignment="1">
      <alignment vertical="center"/>
    </xf>
    <xf numFmtId="14" fontId="17" fillId="5" borderId="0" xfId="3" applyNumberFormat="1" applyFont="1" applyFill="1" applyAlignment="1">
      <alignment horizontal="left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6" borderId="17" xfId="0" applyNumberFormat="1" applyFont="1" applyFill="1" applyBorder="1" applyAlignment="1">
      <alignment horizontal="center" vertical="center"/>
    </xf>
    <xf numFmtId="16" fontId="4" fillId="3" borderId="19" xfId="0" applyNumberFormat="1" applyFont="1" applyFill="1" applyBorder="1" applyAlignment="1">
      <alignment horizontal="center" vertical="center"/>
    </xf>
    <xf numFmtId="16" fontId="4" fillId="3" borderId="30" xfId="0" applyNumberFormat="1" applyFont="1" applyFill="1" applyBorder="1" applyAlignment="1">
      <alignment horizontal="center" vertical="center"/>
    </xf>
    <xf numFmtId="10" fontId="4" fillId="3" borderId="30" xfId="0" applyNumberFormat="1" applyFont="1" applyFill="1" applyBorder="1" applyAlignment="1">
      <alignment horizontal="center" vertical="center"/>
    </xf>
    <xf numFmtId="10" fontId="4" fillId="3" borderId="31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0" fontId="4" fillId="5" borderId="2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0" fontId="4" fillId="6" borderId="25" xfId="0" applyNumberFormat="1" applyFont="1" applyFill="1" applyBorder="1" applyAlignment="1">
      <alignment horizontal="center" vertical="center"/>
    </xf>
    <xf numFmtId="167" fontId="8" fillId="3" borderId="0" xfId="0" applyNumberFormat="1" applyFont="1" applyFill="1" applyAlignment="1" applyProtection="1">
      <alignment horizontal="center" vertical="center"/>
      <protection hidden="1"/>
    </xf>
    <xf numFmtId="167" fontId="8" fillId="3" borderId="0" xfId="0" quotePrefix="1" applyNumberFormat="1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/>
    </xf>
    <xf numFmtId="10" fontId="8" fillId="3" borderId="0" xfId="5" applyNumberFormat="1" applyFont="1" applyFill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3" fontId="4" fillId="3" borderId="23" xfId="0" applyNumberFormat="1" applyFont="1" applyFill="1" applyBorder="1" applyAlignment="1">
      <alignment horizontal="center" vertical="center"/>
    </xf>
    <xf numFmtId="3" fontId="4" fillId="3" borderId="24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4" fillId="5" borderId="17" xfId="0" applyNumberFormat="1" applyFont="1" applyFill="1" applyBorder="1" applyAlignment="1">
      <alignment horizontal="center" vertical="center"/>
    </xf>
    <xf numFmtId="166" fontId="4" fillId="6" borderId="17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left" indent="10"/>
    </xf>
    <xf numFmtId="0" fontId="34" fillId="2" borderId="35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1" fontId="30" fillId="3" borderId="0" xfId="0" applyNumberFormat="1" applyFont="1" applyFill="1" applyBorder="1" applyAlignment="1" applyProtection="1">
      <alignment horizontal="center" vertical="center"/>
      <protection hidden="1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36" xfId="0" applyNumberFormat="1" applyFont="1" applyFill="1" applyBorder="1" applyAlignment="1">
      <alignment horizontal="center" vertical="center"/>
    </xf>
    <xf numFmtId="3" fontId="8" fillId="0" borderId="18" xfId="0" applyNumberFormat="1" applyFont="1" applyFill="1" applyBorder="1" applyAlignment="1">
      <alignment horizontal="center" vertical="center"/>
    </xf>
    <xf numFmtId="9" fontId="8" fillId="3" borderId="6" xfId="0" applyNumberFormat="1" applyFont="1" applyFill="1" applyBorder="1" applyAlignment="1">
      <alignment horizontal="center" vertical="center"/>
    </xf>
    <xf numFmtId="9" fontId="8" fillId="0" borderId="36" xfId="0" applyNumberFormat="1" applyFont="1" applyBorder="1"/>
    <xf numFmtId="9" fontId="8" fillId="0" borderId="18" xfId="0" applyNumberFormat="1" applyFont="1" applyBorder="1"/>
    <xf numFmtId="3" fontId="30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167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center" vertical="top" wrapText="1"/>
    </xf>
    <xf numFmtId="0" fontId="19" fillId="4" borderId="10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3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3" fontId="30" fillId="0" borderId="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</cellXfs>
  <cellStyles count="7">
    <cellStyle name="_Dec 2009" xfId="1" xr:uid="{00000000-0005-0000-0000-000000000000}"/>
    <cellStyle name="Normal" xfId="0" builtinId="0"/>
    <cellStyle name="Normal 2" xfId="2" xr:uid="{00000000-0005-0000-0000-000002000000}"/>
    <cellStyle name="Normal_Weekly Tracking for X-Sell_OB_II Campaign" xfId="3" xr:uid="{00000000-0005-0000-0000-000003000000}"/>
    <cellStyle name="Percent" xfId="4" builtinId="5"/>
    <cellStyle name="Percent 2" xfId="5" xr:uid="{00000000-0005-0000-0000-000005000000}"/>
    <cellStyle name="ปกติ_Sheet1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workbookViewId="0">
      <selection activeCell="A19" sqref="A19"/>
    </sheetView>
  </sheetViews>
  <sheetFormatPr defaultRowHeight="13.2"/>
  <cols>
    <col min="1" max="1" width="112.6640625" bestFit="1" customWidth="1"/>
  </cols>
  <sheetData>
    <row r="1" spans="1:1" ht="19.8">
      <c r="A1" s="182" t="s">
        <v>122</v>
      </c>
    </row>
    <row r="2" spans="1:1" ht="19.8">
      <c r="A2" s="183" t="s">
        <v>123</v>
      </c>
    </row>
    <row r="3" spans="1:1" ht="19.8">
      <c r="A3" s="183" t="s">
        <v>124</v>
      </c>
    </row>
    <row r="4" spans="1:1" ht="19.8">
      <c r="A4" s="183" t="s">
        <v>125</v>
      </c>
    </row>
    <row r="5" spans="1:1" ht="19.8">
      <c r="A5" s="183" t="s">
        <v>126</v>
      </c>
    </row>
    <row r="6" spans="1:1" ht="19.8">
      <c r="A6" s="183" t="s">
        <v>127</v>
      </c>
    </row>
    <row r="7" spans="1:1" ht="19.8">
      <c r="A7" s="183" t="s">
        <v>128</v>
      </c>
    </row>
    <row r="8" spans="1:1" ht="19.8">
      <c r="A8" s="183" t="s">
        <v>129</v>
      </c>
    </row>
    <row r="9" spans="1:1" ht="19.8">
      <c r="A9" s="182" t="s">
        <v>130</v>
      </c>
    </row>
    <row r="10" spans="1:1" ht="19.8">
      <c r="A10" s="183" t="s">
        <v>131</v>
      </c>
    </row>
    <row r="11" spans="1:1" ht="19.8">
      <c r="A11" s="183" t="s">
        <v>132</v>
      </c>
    </row>
    <row r="12" spans="1:1" ht="19.8">
      <c r="A12" s="183" t="s">
        <v>133</v>
      </c>
    </row>
    <row r="13" spans="1:1" ht="19.8">
      <c r="A13" s="183" t="s">
        <v>134</v>
      </c>
    </row>
    <row r="14" spans="1:1" ht="19.8">
      <c r="A14" s="183" t="s">
        <v>135</v>
      </c>
    </row>
    <row r="15" spans="1:1" ht="19.8">
      <c r="A15" s="183" t="s">
        <v>136</v>
      </c>
    </row>
    <row r="16" spans="1:1" ht="19.8">
      <c r="A16" s="183" t="s">
        <v>137</v>
      </c>
    </row>
    <row r="17" spans="1:1" ht="19.8">
      <c r="A17" s="183" t="s">
        <v>138</v>
      </c>
    </row>
    <row r="18" spans="1:1" ht="19.8">
      <c r="A18" s="183" t="s">
        <v>139</v>
      </c>
    </row>
    <row r="19" spans="1:1" ht="19.8">
      <c r="A19" s="183" t="s">
        <v>140</v>
      </c>
    </row>
    <row r="20" spans="1:1" ht="19.8">
      <c r="A20" s="183" t="s">
        <v>141</v>
      </c>
    </row>
    <row r="21" spans="1:1" ht="19.8">
      <c r="A21" s="183" t="s">
        <v>142</v>
      </c>
    </row>
    <row r="22" spans="1:1" ht="19.8">
      <c r="A22" s="183" t="s">
        <v>143</v>
      </c>
    </row>
    <row r="23" spans="1:1" ht="19.8">
      <c r="A23" s="183" t="s">
        <v>144</v>
      </c>
    </row>
    <row r="24" spans="1:1" ht="19.8">
      <c r="A24" s="183" t="s">
        <v>145</v>
      </c>
    </row>
    <row r="25" spans="1:1" ht="19.8">
      <c r="A25" s="182" t="s">
        <v>146</v>
      </c>
    </row>
    <row r="26" spans="1:1" ht="19.8">
      <c r="A26" s="183" t="s">
        <v>147</v>
      </c>
    </row>
    <row r="27" spans="1:1" ht="19.8">
      <c r="A27" s="183" t="s">
        <v>124</v>
      </c>
    </row>
    <row r="28" spans="1:1" ht="19.8">
      <c r="A28" s="183" t="s">
        <v>148</v>
      </c>
    </row>
    <row r="29" spans="1:1" ht="19.8">
      <c r="A29" s="183" t="s">
        <v>127</v>
      </c>
    </row>
    <row r="30" spans="1:1" ht="19.8">
      <c r="A30" s="183" t="s">
        <v>128</v>
      </c>
    </row>
    <row r="31" spans="1:1" ht="19.8">
      <c r="A31" s="182" t="s">
        <v>149</v>
      </c>
    </row>
    <row r="32" spans="1:1" ht="19.8">
      <c r="A32" s="183" t="s">
        <v>150</v>
      </c>
    </row>
    <row r="33" spans="1:1" ht="19.8">
      <c r="A33" s="183" t="s">
        <v>151</v>
      </c>
    </row>
    <row r="34" spans="1:1" ht="19.8">
      <c r="A34" s="183" t="s">
        <v>152</v>
      </c>
    </row>
    <row r="35" spans="1:1" ht="19.8">
      <c r="A35" s="183" t="s">
        <v>153</v>
      </c>
    </row>
    <row r="36" spans="1:1" ht="19.8">
      <c r="A36" s="183" t="s">
        <v>154</v>
      </c>
    </row>
    <row r="37" spans="1:1" ht="19.8">
      <c r="A37" s="183" t="s">
        <v>155</v>
      </c>
    </row>
    <row r="38" spans="1:1" ht="19.8">
      <c r="A38" s="183" t="s">
        <v>156</v>
      </c>
    </row>
    <row r="39" spans="1:1" ht="19.8">
      <c r="A39" s="183" t="s">
        <v>157</v>
      </c>
    </row>
    <row r="40" spans="1:1" ht="19.8">
      <c r="A40" s="183" t="s">
        <v>158</v>
      </c>
    </row>
    <row r="41" spans="1:1" ht="19.8">
      <c r="A41" s="183" t="s">
        <v>159</v>
      </c>
    </row>
    <row r="42" spans="1:1" ht="19.8">
      <c r="A42" s="183" t="s">
        <v>123</v>
      </c>
    </row>
    <row r="43" spans="1:1" ht="19.8">
      <c r="A43" s="183" t="s">
        <v>125</v>
      </c>
    </row>
    <row r="44" spans="1:1" ht="19.8">
      <c r="A44" s="183" t="s">
        <v>126</v>
      </c>
    </row>
    <row r="45" spans="1:1" ht="19.8">
      <c r="A45" s="183" t="s">
        <v>129</v>
      </c>
    </row>
    <row r="46" spans="1:1" ht="19.8">
      <c r="A46" s="1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60"/>
  <sheetViews>
    <sheetView showGridLines="0" tabSelected="1" topLeftCell="A7" zoomScale="70" zoomScaleNormal="70" workbookViewId="0">
      <selection activeCell="L25" sqref="L25"/>
    </sheetView>
  </sheetViews>
  <sheetFormatPr defaultColWidth="8.88671875" defaultRowHeight="13.2"/>
  <cols>
    <col min="1" max="1" width="14.554687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6640625" style="4" customWidth="1"/>
    <col min="7" max="8" width="12.5546875" style="4" customWidth="1"/>
    <col min="9" max="9" width="15.109375" style="4" customWidth="1"/>
    <col min="10" max="10" width="14.5546875" style="4" customWidth="1"/>
    <col min="11" max="11" width="15.109375" style="4" customWidth="1"/>
    <col min="12" max="12" width="13.33203125" style="4" bestFit="1" customWidth="1"/>
    <col min="13" max="13" width="17.10937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5.6640625" style="4" bestFit="1" customWidth="1"/>
    <col min="20" max="20" width="11.6640625" style="4" bestFit="1" customWidth="1"/>
    <col min="21" max="23" width="11.6640625" style="4" customWidth="1"/>
    <col min="24" max="24" width="14.6640625" style="4" customWidth="1"/>
    <col min="25" max="26" width="11.6640625" style="4" customWidth="1"/>
    <col min="27" max="27" width="14.6640625" style="4" customWidth="1"/>
    <col min="28" max="28" width="11.6640625" style="4" customWidth="1"/>
    <col min="29" max="29" width="14.6640625" style="4" customWidth="1"/>
    <col min="30" max="30" width="12.554687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2" t="s">
        <v>0</v>
      </c>
      <c r="B1" s="51"/>
      <c r="C1" s="51"/>
      <c r="D1" s="51"/>
      <c r="E1" s="51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1.75" customHeight="1">
      <c r="A2" s="5"/>
      <c r="B2" s="1"/>
      <c r="C2" s="1"/>
      <c r="D2" s="1"/>
      <c r="E2" s="1"/>
      <c r="F2" s="1"/>
      <c r="G2" s="1"/>
      <c r="H2" s="47"/>
      <c r="I2" s="48"/>
      <c r="J2" s="6" t="s">
        <v>1</v>
      </c>
      <c r="K2" s="6" t="s">
        <v>2</v>
      </c>
      <c r="L2" s="6" t="s">
        <v>3</v>
      </c>
      <c r="M2" s="2"/>
      <c r="N2" s="61"/>
      <c r="O2" s="63"/>
      <c r="P2" s="64"/>
      <c r="Q2" s="64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14" t="s">
        <v>162</v>
      </c>
      <c r="E3" s="215"/>
      <c r="F3" s="216"/>
      <c r="G3" s="2"/>
      <c r="H3" s="11" t="s">
        <v>6</v>
      </c>
      <c r="I3" s="11"/>
      <c r="J3" s="12">
        <v>0.95</v>
      </c>
      <c r="K3" s="12" t="e">
        <f>Q38</f>
        <v>#REF!</v>
      </c>
      <c r="L3" s="12" t="e">
        <f>K3-J3</f>
        <v>#REF!</v>
      </c>
      <c r="M3" s="9"/>
      <c r="N3" s="62"/>
      <c r="O3" s="65"/>
      <c r="P3" s="62"/>
      <c r="Q3" s="62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17"/>
      <c r="E4" s="218"/>
      <c r="F4" s="219"/>
      <c r="G4" s="2"/>
      <c r="H4" s="11" t="s">
        <v>7</v>
      </c>
      <c r="I4" s="11"/>
      <c r="J4" s="55">
        <v>0.113</v>
      </c>
      <c r="K4" s="12" t="e">
        <f>K8/P38</f>
        <v>#REF!</v>
      </c>
      <c r="L4" s="12" t="e">
        <f>K4-J4</f>
        <v>#REF!</v>
      </c>
      <c r="M4" s="43"/>
      <c r="N4" s="66"/>
      <c r="O4" s="66"/>
      <c r="P4" s="67"/>
      <c r="Q4" s="62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20" t="s">
        <v>9</v>
      </c>
      <c r="I5" s="220"/>
      <c r="J5" s="220"/>
      <c r="K5" s="220"/>
      <c r="L5" s="220"/>
      <c r="M5" s="116"/>
      <c r="N5" s="66"/>
      <c r="O5" s="68"/>
      <c r="P5" s="74"/>
      <c r="Q5" s="62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21" t="s">
        <v>163</v>
      </c>
      <c r="E6" s="222"/>
      <c r="F6" s="223"/>
      <c r="G6" s="2"/>
      <c r="H6" s="11" t="s">
        <v>10</v>
      </c>
      <c r="I6" s="11"/>
      <c r="J6" s="55">
        <f>J4/J3</f>
        <v>0.11894736842105263</v>
      </c>
      <c r="K6" s="12" t="e">
        <f>K8/L38</f>
        <v>#REF!</v>
      </c>
      <c r="L6" s="12" t="e">
        <f>K6-J6</f>
        <v>#REF!</v>
      </c>
      <c r="M6" s="44"/>
      <c r="N6" s="73"/>
      <c r="O6" s="71"/>
      <c r="P6" s="72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G7" s="2"/>
      <c r="H7" s="118" t="s">
        <v>11</v>
      </c>
      <c r="I7" s="9"/>
      <c r="J7" s="9"/>
      <c r="K7" s="20"/>
      <c r="L7" s="11"/>
      <c r="M7" s="21"/>
      <c r="N7" s="73"/>
      <c r="O7" s="69"/>
      <c r="P7" s="70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38"/>
      <c r="B8" s="139"/>
      <c r="C8" s="66"/>
      <c r="D8" s="224"/>
      <c r="E8" s="225"/>
      <c r="F8" s="225"/>
      <c r="G8" s="2"/>
      <c r="H8" s="11" t="s">
        <v>12</v>
      </c>
      <c r="I8" s="11"/>
      <c r="J8" s="140" t="e">
        <f>(D9-D13)*J4</f>
        <v>#REF!</v>
      </c>
      <c r="K8" s="23" t="e">
        <f>R38</f>
        <v>#REF!</v>
      </c>
      <c r="L8" s="23" t="e">
        <f>K8-J8</f>
        <v>#REF!</v>
      </c>
      <c r="M8" s="21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189" t="e">
        <f>#REF!+#REF!+#REF!+#REF!+#REF!+#REF!</f>
        <v>#REF!</v>
      </c>
      <c r="E9" s="190"/>
      <c r="F9" s="191"/>
      <c r="G9" s="141"/>
      <c r="H9" s="11" t="s">
        <v>13</v>
      </c>
      <c r="I9" s="11"/>
      <c r="J9" s="168">
        <v>15350</v>
      </c>
      <c r="K9" s="169" t="e">
        <f>K10/K8</f>
        <v>#REF!</v>
      </c>
      <c r="L9" s="170" t="e">
        <f>K9-J9</f>
        <v>#REF!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189" t="e">
        <f>#REF!+#REF!+#REF!+#REF!+#REF!+#REF!</f>
        <v>#REF!</v>
      </c>
      <c r="E10" s="190"/>
      <c r="F10" s="191"/>
      <c r="G10" s="2"/>
      <c r="H10" s="11" t="s">
        <v>119</v>
      </c>
      <c r="I10" s="11"/>
      <c r="J10" s="168" t="e">
        <f>J8*J9</f>
        <v>#REF!</v>
      </c>
      <c r="K10" s="169" t="e">
        <f>S38</f>
        <v>#REF!</v>
      </c>
      <c r="L10" s="171" t="e">
        <f>(K10-J10)/J10</f>
        <v>#REF!</v>
      </c>
      <c r="M10" s="142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189" t="e">
        <f>D9+D10</f>
        <v>#REF!</v>
      </c>
      <c r="E11" s="190"/>
      <c r="F11" s="191"/>
      <c r="G11" s="143"/>
      <c r="H11" s="144"/>
      <c r="I11" s="144"/>
      <c r="J11" s="145"/>
      <c r="K11" s="146"/>
      <c r="L11" s="147"/>
      <c r="M11" s="21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189" t="e">
        <f>P38</f>
        <v>#REF!</v>
      </c>
      <c r="E12" s="190"/>
      <c r="F12" s="191"/>
      <c r="G12" s="26"/>
      <c r="H12" s="77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189" t="e">
        <f>#REF!+#REF!+#REF!+#REF!+#REF!+#REF!</f>
        <v>#REF!</v>
      </c>
      <c r="E13" s="190"/>
      <c r="F13" s="191"/>
      <c r="G13" s="143"/>
      <c r="H13" s="213"/>
      <c r="I13" s="201"/>
      <c r="J13" s="213"/>
      <c r="K13" s="201"/>
      <c r="L13" s="200"/>
      <c r="M13" s="201"/>
      <c r="N13" s="188"/>
      <c r="O13" s="188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189" t="e">
        <f>D12+D13</f>
        <v>#REF!</v>
      </c>
      <c r="E14" s="190"/>
      <c r="F14" s="191"/>
      <c r="G14" s="143"/>
      <c r="H14" s="201"/>
      <c r="I14" s="201"/>
      <c r="J14" s="149"/>
      <c r="K14" s="148"/>
      <c r="L14" s="149"/>
      <c r="M14" s="149"/>
      <c r="N14" s="79"/>
      <c r="O14" s="79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192" t="e">
        <f>D14/(D9+D10)</f>
        <v>#REF!</v>
      </c>
      <c r="E15" s="193"/>
      <c r="F15" s="194"/>
      <c r="G15" s="143"/>
      <c r="H15" s="195"/>
      <c r="I15" s="196"/>
      <c r="J15" s="151"/>
      <c r="K15" s="150"/>
      <c r="L15" s="152"/>
      <c r="M15" s="150"/>
      <c r="N15" s="78"/>
      <c r="O15" s="80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14" customFormat="1" ht="21.75" customHeight="1">
      <c r="A16" s="119" t="s">
        <v>20</v>
      </c>
      <c r="B16" s="9"/>
      <c r="C16" s="9"/>
      <c r="D16" s="9"/>
      <c r="E16" s="9"/>
      <c r="F16" s="9"/>
      <c r="G16" s="9"/>
      <c r="H16" s="195"/>
      <c r="I16" s="196"/>
      <c r="J16" s="153"/>
      <c r="K16" s="154"/>
      <c r="L16" s="152"/>
      <c r="M16" s="150"/>
      <c r="N16" s="78"/>
      <c r="O16" s="80"/>
      <c r="P16" s="16"/>
      <c r="Q16" s="16"/>
      <c r="R16" s="16"/>
      <c r="S16" s="16"/>
      <c r="T16" s="18"/>
      <c r="U16" s="16"/>
      <c r="V16" s="16"/>
      <c r="W16" s="16"/>
      <c r="X16" s="16"/>
      <c r="Y16" s="16"/>
      <c r="Z16" s="18"/>
      <c r="AA16" s="16"/>
      <c r="AB16" s="16"/>
      <c r="AC16" s="16"/>
      <c r="AD16" s="16"/>
      <c r="AE16" s="16"/>
      <c r="AF16" s="16"/>
    </row>
    <row r="17" spans="1:32" s="14" customFormat="1" ht="21.75" customHeight="1">
      <c r="A17" s="56" t="s">
        <v>160</v>
      </c>
      <c r="B17" s="56"/>
      <c r="C17" s="98"/>
      <c r="D17" s="56" t="s">
        <v>161</v>
      </c>
      <c r="E17" s="98"/>
      <c r="F17" s="56"/>
      <c r="I17" s="155"/>
      <c r="J17" s="156"/>
      <c r="L17" s="28"/>
      <c r="M17" s="32"/>
      <c r="N17" s="78"/>
      <c r="O17" s="80"/>
      <c r="P17" s="16"/>
      <c r="Q17" s="16"/>
      <c r="R17" s="16"/>
      <c r="S17" s="16"/>
      <c r="T17" s="18"/>
      <c r="U17" s="16"/>
      <c r="V17" s="16"/>
      <c r="W17" s="16"/>
      <c r="X17" s="16"/>
      <c r="Y17" s="16"/>
      <c r="Z17" s="18"/>
      <c r="AA17" s="16"/>
      <c r="AB17" s="16"/>
      <c r="AC17" s="16"/>
      <c r="AD17" s="16"/>
      <c r="AE17" s="16"/>
      <c r="AF17" s="16"/>
    </row>
    <row r="18" spans="1:32" s="45" customFormat="1" ht="21.75" customHeight="1">
      <c r="A18" s="57" t="s">
        <v>120</v>
      </c>
      <c r="B18" s="157" t="s">
        <v>164</v>
      </c>
      <c r="C18" s="58"/>
      <c r="D18" s="59"/>
      <c r="E18" s="60"/>
      <c r="F18" s="27"/>
      <c r="G18" s="11"/>
      <c r="H18" s="15"/>
      <c r="I18" s="11"/>
      <c r="J18" s="2"/>
      <c r="K18" s="2"/>
      <c r="L18" s="2"/>
      <c r="M18" s="2"/>
      <c r="N18" s="78"/>
      <c r="O18" s="80"/>
      <c r="P18" s="117"/>
      <c r="Q18" s="117"/>
      <c r="R18" s="117"/>
      <c r="S18" s="117"/>
      <c r="T18" s="120"/>
      <c r="U18" s="117"/>
      <c r="V18" s="117"/>
      <c r="W18" s="117"/>
      <c r="X18" s="117"/>
      <c r="Y18" s="117"/>
      <c r="Z18" s="120"/>
      <c r="AA18" s="117"/>
      <c r="AB18" s="117"/>
      <c r="AC18" s="117"/>
      <c r="AD18" s="117"/>
      <c r="AE18" s="117"/>
      <c r="AF18" s="117"/>
    </row>
    <row r="19" spans="1:32" ht="22.2" customHeight="1">
      <c r="A19" s="89"/>
      <c r="B19" s="197" t="s">
        <v>21</v>
      </c>
      <c r="C19" s="198"/>
      <c r="D19" s="198"/>
      <c r="E19" s="198"/>
      <c r="F19" s="198"/>
      <c r="G19" s="198"/>
      <c r="H19" s="198"/>
      <c r="I19" s="198"/>
      <c r="J19" s="198"/>
      <c r="K19" s="198"/>
      <c r="L19" s="89" t="s">
        <v>22</v>
      </c>
      <c r="M19" s="197" t="s">
        <v>23</v>
      </c>
      <c r="N19" s="199"/>
      <c r="O19" s="90" t="s">
        <v>22</v>
      </c>
      <c r="P19" s="90" t="s">
        <v>24</v>
      </c>
      <c r="Q19" s="89" t="s">
        <v>25</v>
      </c>
      <c r="R19" s="203" t="s">
        <v>26</v>
      </c>
      <c r="S19" s="204"/>
      <c r="T19" s="205"/>
      <c r="U19" s="203" t="s">
        <v>27</v>
      </c>
      <c r="V19" s="205"/>
      <c r="W19" s="203" t="s">
        <v>28</v>
      </c>
      <c r="X19" s="204"/>
      <c r="Y19" s="205"/>
      <c r="Z19" s="209" t="s">
        <v>57</v>
      </c>
      <c r="AA19" s="210"/>
      <c r="AB19" s="184" t="s">
        <v>116</v>
      </c>
      <c r="AC19" s="184"/>
      <c r="AD19" s="185" t="s">
        <v>121</v>
      </c>
      <c r="AE19" s="1"/>
    </row>
    <row r="20" spans="1:32" ht="24" customHeight="1">
      <c r="A20" s="91" t="s">
        <v>29</v>
      </c>
      <c r="B20" s="197" t="s">
        <v>30</v>
      </c>
      <c r="C20" s="198"/>
      <c r="D20" s="198"/>
      <c r="E20" s="198"/>
      <c r="F20" s="198"/>
      <c r="G20" s="198"/>
      <c r="H20" s="199"/>
      <c r="I20" s="197" t="s">
        <v>31</v>
      </c>
      <c r="J20" s="198"/>
      <c r="K20" s="198"/>
      <c r="L20" s="91" t="s">
        <v>25</v>
      </c>
      <c r="M20" s="89" t="s">
        <v>32</v>
      </c>
      <c r="N20" s="92" t="s">
        <v>33</v>
      </c>
      <c r="O20" s="91" t="s">
        <v>34</v>
      </c>
      <c r="P20" s="91" t="s">
        <v>35</v>
      </c>
      <c r="Q20" s="91" t="s">
        <v>36</v>
      </c>
      <c r="R20" s="206"/>
      <c r="S20" s="207"/>
      <c r="T20" s="208"/>
      <c r="U20" s="206"/>
      <c r="V20" s="208"/>
      <c r="W20" s="206"/>
      <c r="X20" s="207"/>
      <c r="Y20" s="208"/>
      <c r="Z20" s="211"/>
      <c r="AA20" s="212"/>
      <c r="AB20" s="202" t="s">
        <v>117</v>
      </c>
      <c r="AC20" s="202"/>
      <c r="AD20" s="186"/>
      <c r="AE20" s="1"/>
    </row>
    <row r="21" spans="1:32" s="35" customFormat="1" ht="47.4" customHeight="1">
      <c r="A21" s="46"/>
      <c r="B21" s="33" t="s">
        <v>37</v>
      </c>
      <c r="C21" s="33" t="s">
        <v>38</v>
      </c>
      <c r="D21" s="34" t="s">
        <v>39</v>
      </c>
      <c r="E21" s="34" t="s">
        <v>40</v>
      </c>
      <c r="F21" s="33" t="s">
        <v>41</v>
      </c>
      <c r="G21" s="33" t="s">
        <v>42</v>
      </c>
      <c r="H21" s="33" t="s">
        <v>43</v>
      </c>
      <c r="I21" s="34" t="s">
        <v>44</v>
      </c>
      <c r="J21" s="33" t="s">
        <v>45</v>
      </c>
      <c r="K21" s="94" t="s">
        <v>46</v>
      </c>
      <c r="L21" s="95" t="s">
        <v>47</v>
      </c>
      <c r="M21" s="81" t="s">
        <v>100</v>
      </c>
      <c r="N21" s="82" t="s">
        <v>101</v>
      </c>
      <c r="O21" s="96" t="s">
        <v>47</v>
      </c>
      <c r="P21" s="96"/>
      <c r="Q21" s="91" t="s">
        <v>48</v>
      </c>
      <c r="R21" s="75" t="s">
        <v>49</v>
      </c>
      <c r="S21" s="75" t="s">
        <v>50</v>
      </c>
      <c r="T21" s="75" t="s">
        <v>51</v>
      </c>
      <c r="U21" s="83" t="s">
        <v>52</v>
      </c>
      <c r="V21" s="75" t="s">
        <v>53</v>
      </c>
      <c r="W21" s="75" t="s">
        <v>54</v>
      </c>
      <c r="X21" s="75" t="s">
        <v>55</v>
      </c>
      <c r="Y21" s="75" t="s">
        <v>56</v>
      </c>
      <c r="Z21" s="33" t="s">
        <v>57</v>
      </c>
      <c r="AA21" s="33" t="s">
        <v>58</v>
      </c>
      <c r="AB21" s="94" t="s">
        <v>57</v>
      </c>
      <c r="AC21" s="33" t="s">
        <v>58</v>
      </c>
      <c r="AD21" s="186"/>
      <c r="AE21" s="2"/>
    </row>
    <row r="22" spans="1:32" s="38" customFormat="1" ht="26.25" customHeight="1">
      <c r="A22" s="36"/>
      <c r="B22" s="36" t="s">
        <v>59</v>
      </c>
      <c r="C22" s="36" t="s">
        <v>60</v>
      </c>
      <c r="D22" s="36" t="s">
        <v>61</v>
      </c>
      <c r="E22" s="36" t="s">
        <v>62</v>
      </c>
      <c r="F22" s="36" t="s">
        <v>63</v>
      </c>
      <c r="G22" s="36" t="s">
        <v>64</v>
      </c>
      <c r="H22" s="97" t="s">
        <v>65</v>
      </c>
      <c r="I22" s="36" t="s">
        <v>66</v>
      </c>
      <c r="J22" s="36" t="s">
        <v>67</v>
      </c>
      <c r="K22" s="93" t="s">
        <v>68</v>
      </c>
      <c r="L22" s="36" t="s">
        <v>69</v>
      </c>
      <c r="M22" s="36" t="s">
        <v>70</v>
      </c>
      <c r="N22" s="37" t="s">
        <v>71</v>
      </c>
      <c r="O22" s="36" t="s">
        <v>72</v>
      </c>
      <c r="P22" s="36" t="s">
        <v>73</v>
      </c>
      <c r="Q22" s="36" t="s">
        <v>74</v>
      </c>
      <c r="R22" s="36" t="s">
        <v>75</v>
      </c>
      <c r="S22" s="36" t="s">
        <v>76</v>
      </c>
      <c r="T22" s="36" t="s">
        <v>77</v>
      </c>
      <c r="U22" s="84" t="s">
        <v>78</v>
      </c>
      <c r="V22" s="36" t="s">
        <v>79</v>
      </c>
      <c r="W22" s="36" t="s">
        <v>75</v>
      </c>
      <c r="X22" s="36" t="s">
        <v>76</v>
      </c>
      <c r="Y22" s="36" t="s">
        <v>80</v>
      </c>
      <c r="Z22" s="36" t="s">
        <v>75</v>
      </c>
      <c r="AA22" s="36" t="s">
        <v>76</v>
      </c>
      <c r="AB22" s="93" t="s">
        <v>75</v>
      </c>
      <c r="AC22" s="36" t="s">
        <v>76</v>
      </c>
      <c r="AD22" s="187"/>
      <c r="AE22" s="1"/>
    </row>
    <row r="23" spans="1:32" s="14" customFormat="1" ht="22.2" customHeight="1">
      <c r="A23" s="160" t="s">
        <v>81</v>
      </c>
      <c r="B23" s="109" t="e">
        <f>#REF!+#REF!+#REF!+#REF!+#REF!+#REF!</f>
        <v>#REF!</v>
      </c>
      <c r="C23" s="109" t="e">
        <f>#REF!+#REF!+#REF!+#REF!+#REF!+#REF!</f>
        <v>#REF!</v>
      </c>
      <c r="D23" s="109" t="e">
        <f>#REF!+#REF!+#REF!+#REF!+#REF!+#REF!</f>
        <v>#REF!</v>
      </c>
      <c r="E23" s="109" t="e">
        <f>#REF!+#REF!+#REF!+#REF!+#REF!+#REF!</f>
        <v>#REF!</v>
      </c>
      <c r="F23" s="109" t="e">
        <f>#REF!+#REF!+#REF!+#REF!+#REF!+#REF!</f>
        <v>#REF!</v>
      </c>
      <c r="G23" s="109" t="e">
        <f>#REF!+#REF!+#REF!+#REF!+#REF!+#REF!</f>
        <v>#REF!</v>
      </c>
      <c r="H23" s="109" t="e">
        <f t="shared" ref="H23:H38" si="0">SUM(B23:G23)</f>
        <v>#REF!</v>
      </c>
      <c r="I23" s="109" t="e">
        <f>#REF!+#REF!+#REF!+#REF!+#REF!+#REF!</f>
        <v>#REF!</v>
      </c>
      <c r="J23" s="109" t="e">
        <f>#REF!+#REF!+#REF!+#REF!+#REF!+#REF!</f>
        <v>#REF!</v>
      </c>
      <c r="K23" s="109" t="e">
        <f t="shared" ref="K23:K38" si="1">SUM(I23:J23)</f>
        <v>#REF!</v>
      </c>
      <c r="L23" s="109" t="e">
        <f t="shared" ref="L23:L38" si="2">K23+H23</f>
        <v>#REF!</v>
      </c>
      <c r="M23" s="109" t="e">
        <f>#REF!+#REF!+#REF!+#REF!+#REF!+#REF!</f>
        <v>#REF!</v>
      </c>
      <c r="N23" s="109" t="e">
        <f>#REF!+#REF!+#REF!+#REF!+#REF!+#REF!</f>
        <v>#REF!</v>
      </c>
      <c r="O23" s="109" t="e">
        <f t="shared" ref="O23:O38" si="3">SUM(M23:N23)</f>
        <v>#REF!</v>
      </c>
      <c r="P23" s="109" t="e">
        <f t="shared" ref="P23:P38" si="4">L23+O23</f>
        <v>#REF!</v>
      </c>
      <c r="Q23" s="110" t="e">
        <f t="shared" ref="Q23:Q38" si="5">IF(P23=0,0,+L23/P23)</f>
        <v>#REF!</v>
      </c>
      <c r="R23" s="109" t="e">
        <f>#REF!+#REF!+#REF!+#REF!+#REF!+#REF!</f>
        <v>#REF!</v>
      </c>
      <c r="S23" s="173" t="e">
        <f>#REF!+#REF!+#REF!+#REF!+#REF!+#REF!</f>
        <v>#REF!</v>
      </c>
      <c r="T23" s="110" t="e">
        <f t="shared" ref="T23:T38" si="6">IF(L23=0,0,+B23/L23)</f>
        <v>#REF!</v>
      </c>
      <c r="U23" s="109" t="e">
        <f>#REF!+#REF!+#REF!+#REF!</f>
        <v>#REF!</v>
      </c>
      <c r="V23" s="110" t="e">
        <f t="shared" ref="V23:V38" si="7">IF(L23=0,0,+U23/L23)</f>
        <v>#REF!</v>
      </c>
      <c r="W23" s="109" t="e">
        <f>#REF!+#REF!+#REF!+#REF!</f>
        <v>#REF!</v>
      </c>
      <c r="X23" s="178" t="e">
        <f>#REF!+#REF!+#REF!+#REF!</f>
        <v>#REF!</v>
      </c>
      <c r="Y23" s="110" t="e">
        <f t="shared" ref="Y23:Y38" si="8">IF(R23=0,0,+W23/R23)</f>
        <v>#REF!</v>
      </c>
      <c r="Z23" s="109" t="e">
        <f>#REF!+#REF!+#REF!+#REF!+#REF!+#REF!</f>
        <v>#REF!</v>
      </c>
      <c r="AA23" s="173" t="e">
        <f>#REF!+#REF!+#REF!+#REF!+#REF!+#REF!</f>
        <v>#REF!</v>
      </c>
      <c r="AB23" s="109" t="e">
        <f>#REF!+#REF!+#REF!+#REF!+#REF!+#REF!</f>
        <v>#REF!</v>
      </c>
      <c r="AC23" s="173" t="e">
        <f>#REF!+#REF!+#REF!+#REF!+#REF!+#REF!</f>
        <v>#REF!</v>
      </c>
      <c r="AD23" s="109" t="e">
        <f>#REF!+#REF!+#REF!+#REF!+#REF!+#REF!</f>
        <v>#REF!</v>
      </c>
    </row>
    <row r="24" spans="1:32" s="101" customFormat="1" ht="22.2" customHeight="1">
      <c r="A24" s="111" t="s">
        <v>82</v>
      </c>
      <c r="B24" s="112" t="e">
        <f>#REF!+#REF!+#REF!+#REF!+#REF!+#REF!</f>
        <v>#REF!</v>
      </c>
      <c r="C24" s="112" t="e">
        <f>#REF!+#REF!+#REF!+#REF!+#REF!+#REF!</f>
        <v>#REF!</v>
      </c>
      <c r="D24" s="112" t="e">
        <f>#REF!+#REF!+#REF!+#REF!+#REF!+#REF!</f>
        <v>#REF!</v>
      </c>
      <c r="E24" s="112" t="e">
        <f>#REF!+#REF!+#REF!+#REF!+#REF!+#REF!</f>
        <v>#REF!</v>
      </c>
      <c r="F24" s="112" t="e">
        <f>#REF!+#REF!+#REF!+#REF!+#REF!+#REF!</f>
        <v>#REF!</v>
      </c>
      <c r="G24" s="112" t="e">
        <f>#REF!+#REF!+#REF!+#REF!+#REF!+#REF!</f>
        <v>#REF!</v>
      </c>
      <c r="H24" s="112" t="e">
        <f t="shared" si="0"/>
        <v>#REF!</v>
      </c>
      <c r="I24" s="112" t="e">
        <f>#REF!+#REF!+#REF!+#REF!+#REF!+#REF!</f>
        <v>#REF!</v>
      </c>
      <c r="J24" s="112" t="e">
        <f>#REF!+#REF!+#REF!+#REF!+#REF!+#REF!</f>
        <v>#REF!</v>
      </c>
      <c r="K24" s="112" t="e">
        <f t="shared" si="1"/>
        <v>#REF!</v>
      </c>
      <c r="L24" s="112" t="e">
        <f t="shared" si="2"/>
        <v>#REF!</v>
      </c>
      <c r="M24" s="112" t="e">
        <f>#REF!+#REF!+#REF!+#REF!+#REF!+#REF!</f>
        <v>#REF!</v>
      </c>
      <c r="N24" s="112" t="e">
        <f>#REF!+#REF!+#REF!+#REF!+#REF!+#REF!</f>
        <v>#REF!</v>
      </c>
      <c r="O24" s="112" t="e">
        <f t="shared" si="3"/>
        <v>#REF!</v>
      </c>
      <c r="P24" s="112" t="e">
        <f t="shared" si="4"/>
        <v>#REF!</v>
      </c>
      <c r="Q24" s="113" t="e">
        <f t="shared" si="5"/>
        <v>#REF!</v>
      </c>
      <c r="R24" s="112" t="e">
        <f>#REF!+#REF!+#REF!+#REF!+#REF!+#REF!</f>
        <v>#REF!</v>
      </c>
      <c r="S24" s="173" t="e">
        <f>#REF!+#REF!+#REF!+#REF!+#REF!+#REF!</f>
        <v>#REF!</v>
      </c>
      <c r="T24" s="113" t="e">
        <f t="shared" si="6"/>
        <v>#REF!</v>
      </c>
      <c r="U24" s="112" t="e">
        <f>#REF!+#REF!+#REF!+#REF!</f>
        <v>#REF!</v>
      </c>
      <c r="V24" s="113" t="e">
        <f t="shared" si="7"/>
        <v>#REF!</v>
      </c>
      <c r="W24" s="112" t="e">
        <f>#REF!+#REF!+#REF!+#REF!</f>
        <v>#REF!</v>
      </c>
      <c r="X24" s="173" t="e">
        <f>#REF!+#REF!+#REF!+#REF!</f>
        <v>#REF!</v>
      </c>
      <c r="Y24" s="113" t="e">
        <f t="shared" si="8"/>
        <v>#REF!</v>
      </c>
      <c r="Z24" s="112" t="e">
        <f>#REF!+#REF!+#REF!+#REF!+#REF!+#REF!</f>
        <v>#REF!</v>
      </c>
      <c r="AA24" s="173" t="e">
        <f>#REF!+#REF!+#REF!+#REF!+#REF!+#REF!</f>
        <v>#REF!</v>
      </c>
      <c r="AB24" s="112" t="e">
        <f>#REF!+#REF!+#REF!+#REF!+#REF!+#REF!</f>
        <v>#REF!</v>
      </c>
      <c r="AC24" s="173" t="e">
        <f>#REF!+#REF!+#REF!+#REF!+#REF!+#REF!</f>
        <v>#REF!</v>
      </c>
      <c r="AD24" s="172" t="e">
        <f>#REF!+#REF!+#REF!+#REF!+#REF!+#REF!</f>
        <v>#REF!</v>
      </c>
      <c r="AE24" s="14"/>
    </row>
    <row r="25" spans="1:32" s="14" customFormat="1" ht="22.2" customHeight="1">
      <c r="A25" s="111" t="s">
        <v>83</v>
      </c>
      <c r="B25" s="112" t="e">
        <f>#REF!+#REF!+#REF!+#REF!+#REF!+#REF!</f>
        <v>#REF!</v>
      </c>
      <c r="C25" s="112" t="e">
        <f>#REF!+#REF!+#REF!+#REF!+#REF!+#REF!</f>
        <v>#REF!</v>
      </c>
      <c r="D25" s="112" t="e">
        <f>#REF!+#REF!+#REF!+#REF!+#REF!+#REF!</f>
        <v>#REF!</v>
      </c>
      <c r="E25" s="112" t="e">
        <f>#REF!+#REF!+#REF!+#REF!+#REF!+#REF!</f>
        <v>#REF!</v>
      </c>
      <c r="F25" s="112" t="e">
        <f>#REF!+#REF!+#REF!+#REF!+#REF!+#REF!</f>
        <v>#REF!</v>
      </c>
      <c r="G25" s="112" t="e">
        <f>#REF!+#REF!+#REF!+#REF!+#REF!+#REF!</f>
        <v>#REF!</v>
      </c>
      <c r="H25" s="112" t="e">
        <f t="shared" si="0"/>
        <v>#REF!</v>
      </c>
      <c r="I25" s="112" t="e">
        <f>#REF!+#REF!+#REF!+#REF!+#REF!+#REF!</f>
        <v>#REF!</v>
      </c>
      <c r="J25" s="112" t="e">
        <f>#REF!+#REF!+#REF!+#REF!+#REF!+#REF!</f>
        <v>#REF!</v>
      </c>
      <c r="K25" s="112" t="e">
        <f t="shared" si="1"/>
        <v>#REF!</v>
      </c>
      <c r="L25" s="112" t="e">
        <f t="shared" si="2"/>
        <v>#REF!</v>
      </c>
      <c r="M25" s="112" t="e">
        <f>#REF!+#REF!+#REF!+#REF!+#REF!+#REF!</f>
        <v>#REF!</v>
      </c>
      <c r="N25" s="112" t="e">
        <f>#REF!+#REF!+#REF!+#REF!+#REF!+#REF!</f>
        <v>#REF!</v>
      </c>
      <c r="O25" s="112" t="e">
        <f t="shared" si="3"/>
        <v>#REF!</v>
      </c>
      <c r="P25" s="112" t="e">
        <f t="shared" si="4"/>
        <v>#REF!</v>
      </c>
      <c r="Q25" s="113" t="e">
        <f t="shared" si="5"/>
        <v>#REF!</v>
      </c>
      <c r="R25" s="112" t="e">
        <f>#REF!+#REF!+#REF!+#REF!+#REF!+#REF!</f>
        <v>#REF!</v>
      </c>
      <c r="S25" s="173" t="e">
        <f>#REF!+#REF!+#REF!+#REF!+#REF!+#REF!</f>
        <v>#REF!</v>
      </c>
      <c r="T25" s="113" t="e">
        <f t="shared" si="6"/>
        <v>#REF!</v>
      </c>
      <c r="U25" s="112" t="e">
        <f>#REF!+#REF!+#REF!+#REF!</f>
        <v>#REF!</v>
      </c>
      <c r="V25" s="113" t="e">
        <f t="shared" si="7"/>
        <v>#REF!</v>
      </c>
      <c r="W25" s="112" t="e">
        <f>#REF!+#REF!+#REF!+#REF!</f>
        <v>#REF!</v>
      </c>
      <c r="X25" s="173" t="e">
        <f>#REF!+#REF!+#REF!+#REF!</f>
        <v>#REF!</v>
      </c>
      <c r="Y25" s="113" t="e">
        <f t="shared" si="8"/>
        <v>#REF!</v>
      </c>
      <c r="Z25" s="112" t="e">
        <f>#REF!+#REF!+#REF!+#REF!+#REF!+#REF!</f>
        <v>#REF!</v>
      </c>
      <c r="AA25" s="173" t="e">
        <f>#REF!+#REF!+#REF!+#REF!+#REF!+#REF!</f>
        <v>#REF!</v>
      </c>
      <c r="AB25" s="112" t="e">
        <f>#REF!+#REF!+#REF!+#REF!+#REF!+#REF!</f>
        <v>#REF!</v>
      </c>
      <c r="AC25" s="173" t="e">
        <f>#REF!+#REF!+#REF!+#REF!+#REF!+#REF!</f>
        <v>#REF!</v>
      </c>
      <c r="AD25" s="172" t="e">
        <f>#REF!+#REF!+#REF!+#REF!+#REF!+#REF!</f>
        <v>#REF!</v>
      </c>
    </row>
    <row r="26" spans="1:32" s="14" customFormat="1" ht="22.2" customHeight="1">
      <c r="A26" s="111" t="s">
        <v>84</v>
      </c>
      <c r="B26" s="112" t="e">
        <f>#REF!+#REF!+#REF!+#REF!+#REF!+#REF!</f>
        <v>#REF!</v>
      </c>
      <c r="C26" s="112" t="e">
        <f>#REF!+#REF!+#REF!+#REF!+#REF!+#REF!</f>
        <v>#REF!</v>
      </c>
      <c r="D26" s="112" t="e">
        <f>#REF!+#REF!+#REF!+#REF!+#REF!+#REF!</f>
        <v>#REF!</v>
      </c>
      <c r="E26" s="112" t="e">
        <f>#REF!+#REF!+#REF!+#REF!+#REF!+#REF!</f>
        <v>#REF!</v>
      </c>
      <c r="F26" s="112" t="e">
        <f>#REF!+#REF!+#REF!+#REF!+#REF!+#REF!</f>
        <v>#REF!</v>
      </c>
      <c r="G26" s="112" t="e">
        <f>#REF!+#REF!+#REF!+#REF!+#REF!+#REF!</f>
        <v>#REF!</v>
      </c>
      <c r="H26" s="112" t="e">
        <f t="shared" si="0"/>
        <v>#REF!</v>
      </c>
      <c r="I26" s="112" t="e">
        <f>#REF!+#REF!+#REF!+#REF!+#REF!+#REF!</f>
        <v>#REF!</v>
      </c>
      <c r="J26" s="112" t="e">
        <f>#REF!+#REF!+#REF!+#REF!+#REF!+#REF!</f>
        <v>#REF!</v>
      </c>
      <c r="K26" s="112" t="e">
        <f t="shared" si="1"/>
        <v>#REF!</v>
      </c>
      <c r="L26" s="112" t="e">
        <f t="shared" si="2"/>
        <v>#REF!</v>
      </c>
      <c r="M26" s="112" t="e">
        <f>#REF!+#REF!+#REF!+#REF!+#REF!+#REF!</f>
        <v>#REF!</v>
      </c>
      <c r="N26" s="112" t="e">
        <f>#REF!+#REF!+#REF!+#REF!+#REF!+#REF!</f>
        <v>#REF!</v>
      </c>
      <c r="O26" s="112" t="e">
        <f t="shared" si="3"/>
        <v>#REF!</v>
      </c>
      <c r="P26" s="112" t="e">
        <f t="shared" si="4"/>
        <v>#REF!</v>
      </c>
      <c r="Q26" s="113" t="e">
        <f t="shared" si="5"/>
        <v>#REF!</v>
      </c>
      <c r="R26" s="112" t="e">
        <f>#REF!+#REF!+#REF!+#REF!+#REF!+#REF!</f>
        <v>#REF!</v>
      </c>
      <c r="S26" s="173" t="e">
        <f>#REF!+#REF!+#REF!+#REF!+#REF!+#REF!</f>
        <v>#REF!</v>
      </c>
      <c r="T26" s="113" t="e">
        <f t="shared" si="6"/>
        <v>#REF!</v>
      </c>
      <c r="U26" s="112" t="e">
        <f>#REF!+#REF!+#REF!+#REF!</f>
        <v>#REF!</v>
      </c>
      <c r="V26" s="113" t="e">
        <f t="shared" si="7"/>
        <v>#REF!</v>
      </c>
      <c r="W26" s="112" t="e">
        <f>#REF!+#REF!+#REF!+#REF!</f>
        <v>#REF!</v>
      </c>
      <c r="X26" s="173" t="e">
        <f>#REF!+#REF!+#REF!+#REF!</f>
        <v>#REF!</v>
      </c>
      <c r="Y26" s="113" t="e">
        <f t="shared" si="8"/>
        <v>#REF!</v>
      </c>
      <c r="Z26" s="112" t="e">
        <f>#REF!+#REF!+#REF!+#REF!+#REF!+#REF!</f>
        <v>#REF!</v>
      </c>
      <c r="AA26" s="173" t="e">
        <f>#REF!+#REF!+#REF!+#REF!+#REF!+#REF!</f>
        <v>#REF!</v>
      </c>
      <c r="AB26" s="112" t="e">
        <f>#REF!+#REF!+#REF!+#REF!+#REF!+#REF!</f>
        <v>#REF!</v>
      </c>
      <c r="AC26" s="173" t="e">
        <f>#REF!+#REF!+#REF!+#REF!+#REF!+#REF!</f>
        <v>#REF!</v>
      </c>
      <c r="AD26" s="172" t="e">
        <f>#REF!+#REF!+#REF!+#REF!+#REF!+#REF!</f>
        <v>#REF!</v>
      </c>
    </row>
    <row r="27" spans="1:32" s="14" customFormat="1" ht="22.2" customHeight="1">
      <c r="A27" s="111" t="s">
        <v>85</v>
      </c>
      <c r="B27" s="112" t="e">
        <f>#REF!+#REF!+#REF!+#REF!+#REF!+#REF!</f>
        <v>#REF!</v>
      </c>
      <c r="C27" s="112" t="e">
        <f>#REF!+#REF!+#REF!+#REF!+#REF!+#REF!</f>
        <v>#REF!</v>
      </c>
      <c r="D27" s="112" t="e">
        <f>#REF!+#REF!+#REF!+#REF!+#REF!+#REF!</f>
        <v>#REF!</v>
      </c>
      <c r="E27" s="112" t="e">
        <f>#REF!+#REF!+#REF!+#REF!+#REF!+#REF!</f>
        <v>#REF!</v>
      </c>
      <c r="F27" s="112" t="e">
        <f>#REF!+#REF!+#REF!+#REF!+#REF!+#REF!</f>
        <v>#REF!</v>
      </c>
      <c r="G27" s="112" t="e">
        <f>#REF!+#REF!+#REF!+#REF!+#REF!+#REF!</f>
        <v>#REF!</v>
      </c>
      <c r="H27" s="112" t="e">
        <f t="shared" si="0"/>
        <v>#REF!</v>
      </c>
      <c r="I27" s="112" t="e">
        <f>#REF!+#REF!+#REF!+#REF!+#REF!+#REF!</f>
        <v>#REF!</v>
      </c>
      <c r="J27" s="112" t="e">
        <f>#REF!+#REF!+#REF!+#REF!+#REF!+#REF!</f>
        <v>#REF!</v>
      </c>
      <c r="K27" s="112" t="e">
        <f t="shared" si="1"/>
        <v>#REF!</v>
      </c>
      <c r="L27" s="112" t="e">
        <f t="shared" si="2"/>
        <v>#REF!</v>
      </c>
      <c r="M27" s="112" t="e">
        <f>#REF!+#REF!+#REF!+#REF!+#REF!+#REF!</f>
        <v>#REF!</v>
      </c>
      <c r="N27" s="112" t="e">
        <f>#REF!+#REF!+#REF!+#REF!+#REF!+#REF!</f>
        <v>#REF!</v>
      </c>
      <c r="O27" s="112" t="e">
        <f t="shared" si="3"/>
        <v>#REF!</v>
      </c>
      <c r="P27" s="112" t="e">
        <f t="shared" si="4"/>
        <v>#REF!</v>
      </c>
      <c r="Q27" s="113" t="e">
        <f t="shared" si="5"/>
        <v>#REF!</v>
      </c>
      <c r="R27" s="112" t="e">
        <f>#REF!+#REF!+#REF!+#REF!+#REF!+#REF!</f>
        <v>#REF!</v>
      </c>
      <c r="S27" s="173" t="e">
        <f>#REF!+#REF!+#REF!+#REF!+#REF!+#REF!</f>
        <v>#REF!</v>
      </c>
      <c r="T27" s="113" t="e">
        <f t="shared" si="6"/>
        <v>#REF!</v>
      </c>
      <c r="U27" s="112" t="e">
        <f>#REF!+#REF!+#REF!+#REF!</f>
        <v>#REF!</v>
      </c>
      <c r="V27" s="113" t="e">
        <f t="shared" si="7"/>
        <v>#REF!</v>
      </c>
      <c r="W27" s="112" t="e">
        <f>#REF!+#REF!+#REF!+#REF!</f>
        <v>#REF!</v>
      </c>
      <c r="X27" s="173" t="e">
        <f>#REF!+#REF!+#REF!+#REF!</f>
        <v>#REF!</v>
      </c>
      <c r="Y27" s="113" t="e">
        <f t="shared" si="8"/>
        <v>#REF!</v>
      </c>
      <c r="Z27" s="112" t="e">
        <f>#REF!+#REF!+#REF!+#REF!+#REF!+#REF!</f>
        <v>#REF!</v>
      </c>
      <c r="AA27" s="173" t="e">
        <f>#REF!+#REF!+#REF!+#REF!+#REF!+#REF!</f>
        <v>#REF!</v>
      </c>
      <c r="AB27" s="112" t="e">
        <f>#REF!+#REF!+#REF!+#REF!+#REF!+#REF!</f>
        <v>#REF!</v>
      </c>
      <c r="AC27" s="173" t="e">
        <f>#REF!+#REF!+#REF!+#REF!+#REF!+#REF!</f>
        <v>#REF!</v>
      </c>
      <c r="AD27" s="172" t="e">
        <f>#REF!+#REF!+#REF!+#REF!+#REF!+#REF!</f>
        <v>#REF!</v>
      </c>
    </row>
    <row r="28" spans="1:32" s="14" customFormat="1" ht="22.2" customHeight="1">
      <c r="A28" s="111" t="s">
        <v>86</v>
      </c>
      <c r="B28" s="112" t="e">
        <f>#REF!+#REF!+#REF!+#REF!+#REF!+#REF!</f>
        <v>#REF!</v>
      </c>
      <c r="C28" s="112" t="e">
        <f>#REF!+#REF!+#REF!+#REF!+#REF!+#REF!</f>
        <v>#REF!</v>
      </c>
      <c r="D28" s="112" t="e">
        <f>#REF!+#REF!+#REF!+#REF!+#REF!+#REF!</f>
        <v>#REF!</v>
      </c>
      <c r="E28" s="112" t="e">
        <f>#REF!+#REF!+#REF!+#REF!+#REF!+#REF!</f>
        <v>#REF!</v>
      </c>
      <c r="F28" s="112" t="e">
        <f>#REF!+#REF!+#REF!+#REF!+#REF!+#REF!</f>
        <v>#REF!</v>
      </c>
      <c r="G28" s="112" t="e">
        <f>#REF!+#REF!+#REF!+#REF!+#REF!+#REF!</f>
        <v>#REF!</v>
      </c>
      <c r="H28" s="112" t="e">
        <f t="shared" si="0"/>
        <v>#REF!</v>
      </c>
      <c r="I28" s="112" t="e">
        <f>#REF!+#REF!+#REF!+#REF!+#REF!+#REF!</f>
        <v>#REF!</v>
      </c>
      <c r="J28" s="112" t="e">
        <f>#REF!+#REF!+#REF!+#REF!+#REF!+#REF!</f>
        <v>#REF!</v>
      </c>
      <c r="K28" s="112" t="e">
        <f t="shared" si="1"/>
        <v>#REF!</v>
      </c>
      <c r="L28" s="112" t="e">
        <f t="shared" si="2"/>
        <v>#REF!</v>
      </c>
      <c r="M28" s="112" t="e">
        <f>#REF!+#REF!+#REF!+#REF!+#REF!+#REF!</f>
        <v>#REF!</v>
      </c>
      <c r="N28" s="112" t="e">
        <f>#REF!+#REF!+#REF!+#REF!+#REF!+#REF!</f>
        <v>#REF!</v>
      </c>
      <c r="O28" s="112" t="e">
        <f t="shared" si="3"/>
        <v>#REF!</v>
      </c>
      <c r="P28" s="112" t="e">
        <f t="shared" si="4"/>
        <v>#REF!</v>
      </c>
      <c r="Q28" s="113" t="e">
        <f t="shared" si="5"/>
        <v>#REF!</v>
      </c>
      <c r="R28" s="112" t="e">
        <f>#REF!+#REF!+#REF!+#REF!+#REF!+#REF!</f>
        <v>#REF!</v>
      </c>
      <c r="S28" s="173" t="e">
        <f>#REF!+#REF!+#REF!+#REF!+#REF!+#REF!</f>
        <v>#REF!</v>
      </c>
      <c r="T28" s="113" t="e">
        <f t="shared" si="6"/>
        <v>#REF!</v>
      </c>
      <c r="U28" s="112" t="e">
        <f>#REF!+#REF!+#REF!+#REF!</f>
        <v>#REF!</v>
      </c>
      <c r="V28" s="113" t="e">
        <f t="shared" si="7"/>
        <v>#REF!</v>
      </c>
      <c r="W28" s="112" t="e">
        <f>#REF!+#REF!+#REF!+#REF!</f>
        <v>#REF!</v>
      </c>
      <c r="X28" s="173" t="e">
        <f>#REF!+#REF!+#REF!+#REF!</f>
        <v>#REF!</v>
      </c>
      <c r="Y28" s="113" t="e">
        <f t="shared" si="8"/>
        <v>#REF!</v>
      </c>
      <c r="Z28" s="112" t="e">
        <f>#REF!+#REF!+#REF!+#REF!+#REF!+#REF!</f>
        <v>#REF!</v>
      </c>
      <c r="AA28" s="173" t="e">
        <f>#REF!+#REF!+#REF!+#REF!+#REF!+#REF!</f>
        <v>#REF!</v>
      </c>
      <c r="AB28" s="112" t="e">
        <f>#REF!+#REF!+#REF!+#REF!+#REF!+#REF!</f>
        <v>#REF!</v>
      </c>
      <c r="AC28" s="173" t="e">
        <f>#REF!+#REF!+#REF!+#REF!+#REF!+#REF!</f>
        <v>#REF!</v>
      </c>
      <c r="AD28" s="172" t="e">
        <f>#REF!+#REF!+#REF!+#REF!+#REF!+#REF!</f>
        <v>#REF!</v>
      </c>
    </row>
    <row r="29" spans="1:32" s="14" customFormat="1" ht="22.2" customHeight="1">
      <c r="A29" s="111" t="s">
        <v>87</v>
      </c>
      <c r="B29" s="112" t="e">
        <f>#REF!+#REF!+#REF!+#REF!+#REF!+#REF!</f>
        <v>#REF!</v>
      </c>
      <c r="C29" s="112" t="e">
        <f>#REF!+#REF!+#REF!+#REF!+#REF!+#REF!</f>
        <v>#REF!</v>
      </c>
      <c r="D29" s="112" t="e">
        <f>#REF!+#REF!+#REF!+#REF!+#REF!+#REF!</f>
        <v>#REF!</v>
      </c>
      <c r="E29" s="112" t="e">
        <f>#REF!+#REF!+#REF!+#REF!+#REF!+#REF!</f>
        <v>#REF!</v>
      </c>
      <c r="F29" s="112" t="e">
        <f>#REF!+#REF!+#REF!+#REF!+#REF!+#REF!</f>
        <v>#REF!</v>
      </c>
      <c r="G29" s="112" t="e">
        <f>#REF!+#REF!+#REF!+#REF!+#REF!+#REF!</f>
        <v>#REF!</v>
      </c>
      <c r="H29" s="112" t="e">
        <f t="shared" si="0"/>
        <v>#REF!</v>
      </c>
      <c r="I29" s="112" t="e">
        <f>#REF!+#REF!+#REF!+#REF!+#REF!+#REF!</f>
        <v>#REF!</v>
      </c>
      <c r="J29" s="112" t="e">
        <f>#REF!+#REF!+#REF!+#REF!+#REF!+#REF!</f>
        <v>#REF!</v>
      </c>
      <c r="K29" s="112" t="e">
        <f t="shared" si="1"/>
        <v>#REF!</v>
      </c>
      <c r="L29" s="112" t="e">
        <f t="shared" si="2"/>
        <v>#REF!</v>
      </c>
      <c r="M29" s="112" t="e">
        <f>#REF!+#REF!+#REF!+#REF!+#REF!+#REF!</f>
        <v>#REF!</v>
      </c>
      <c r="N29" s="112" t="e">
        <f>#REF!+#REF!+#REF!+#REF!+#REF!+#REF!</f>
        <v>#REF!</v>
      </c>
      <c r="O29" s="112" t="e">
        <f t="shared" si="3"/>
        <v>#REF!</v>
      </c>
      <c r="P29" s="112" t="e">
        <f t="shared" si="4"/>
        <v>#REF!</v>
      </c>
      <c r="Q29" s="113" t="e">
        <f t="shared" si="5"/>
        <v>#REF!</v>
      </c>
      <c r="R29" s="112" t="e">
        <f>#REF!+#REF!+#REF!+#REF!+#REF!+#REF!</f>
        <v>#REF!</v>
      </c>
      <c r="S29" s="173" t="e">
        <f>#REF!+#REF!+#REF!+#REF!+#REF!+#REF!</f>
        <v>#REF!</v>
      </c>
      <c r="T29" s="113" t="e">
        <f t="shared" si="6"/>
        <v>#REF!</v>
      </c>
      <c r="U29" s="112" t="e">
        <f>#REF!+#REF!+#REF!+#REF!</f>
        <v>#REF!</v>
      </c>
      <c r="V29" s="113" t="e">
        <f t="shared" si="7"/>
        <v>#REF!</v>
      </c>
      <c r="W29" s="112" t="e">
        <f>#REF!+#REF!+#REF!+#REF!</f>
        <v>#REF!</v>
      </c>
      <c r="X29" s="173" t="e">
        <f>#REF!+#REF!+#REF!+#REF!</f>
        <v>#REF!</v>
      </c>
      <c r="Y29" s="113" t="e">
        <f t="shared" si="8"/>
        <v>#REF!</v>
      </c>
      <c r="Z29" s="112" t="e">
        <f>#REF!+#REF!+#REF!+#REF!+#REF!+#REF!</f>
        <v>#REF!</v>
      </c>
      <c r="AA29" s="173" t="e">
        <f>#REF!+#REF!+#REF!+#REF!+#REF!+#REF!</f>
        <v>#REF!</v>
      </c>
      <c r="AB29" s="112" t="e">
        <f>#REF!+#REF!+#REF!+#REF!+#REF!+#REF!</f>
        <v>#REF!</v>
      </c>
      <c r="AC29" s="173" t="e">
        <f>#REF!+#REF!+#REF!+#REF!+#REF!+#REF!</f>
        <v>#REF!</v>
      </c>
      <c r="AD29" s="172" t="e">
        <f>#REF!+#REF!+#REF!+#REF!+#REF!+#REF!</f>
        <v>#REF!</v>
      </c>
    </row>
    <row r="30" spans="1:32" s="14" customFormat="1" ht="22.2" customHeight="1">
      <c r="A30" s="111" t="s">
        <v>88</v>
      </c>
      <c r="B30" s="112" t="e">
        <f>#REF!+#REF!+#REF!+#REF!+#REF!+#REF!</f>
        <v>#REF!</v>
      </c>
      <c r="C30" s="112" t="e">
        <f>#REF!+#REF!+#REF!+#REF!+#REF!+#REF!</f>
        <v>#REF!</v>
      </c>
      <c r="D30" s="112" t="e">
        <f>#REF!+#REF!+#REF!+#REF!+#REF!+#REF!</f>
        <v>#REF!</v>
      </c>
      <c r="E30" s="112" t="e">
        <f>#REF!+#REF!+#REF!+#REF!+#REF!+#REF!</f>
        <v>#REF!</v>
      </c>
      <c r="F30" s="112" t="e">
        <f>#REF!+#REF!+#REF!+#REF!+#REF!+#REF!</f>
        <v>#REF!</v>
      </c>
      <c r="G30" s="112" t="e">
        <f>#REF!+#REF!+#REF!+#REF!+#REF!+#REF!</f>
        <v>#REF!</v>
      </c>
      <c r="H30" s="112" t="e">
        <f t="shared" si="0"/>
        <v>#REF!</v>
      </c>
      <c r="I30" s="112" t="e">
        <f>#REF!+#REF!+#REF!+#REF!+#REF!+#REF!</f>
        <v>#REF!</v>
      </c>
      <c r="J30" s="112" t="e">
        <f>#REF!+#REF!+#REF!+#REF!+#REF!+#REF!</f>
        <v>#REF!</v>
      </c>
      <c r="K30" s="112" t="e">
        <f t="shared" si="1"/>
        <v>#REF!</v>
      </c>
      <c r="L30" s="112" t="e">
        <f t="shared" si="2"/>
        <v>#REF!</v>
      </c>
      <c r="M30" s="112" t="e">
        <f>#REF!+#REF!+#REF!+#REF!+#REF!+#REF!</f>
        <v>#REF!</v>
      </c>
      <c r="N30" s="112" t="e">
        <f>#REF!+#REF!+#REF!+#REF!+#REF!+#REF!</f>
        <v>#REF!</v>
      </c>
      <c r="O30" s="112" t="e">
        <f t="shared" si="3"/>
        <v>#REF!</v>
      </c>
      <c r="P30" s="112" t="e">
        <f t="shared" si="4"/>
        <v>#REF!</v>
      </c>
      <c r="Q30" s="113" t="e">
        <f t="shared" si="5"/>
        <v>#REF!</v>
      </c>
      <c r="R30" s="112" t="e">
        <f>#REF!+#REF!+#REF!+#REF!+#REF!+#REF!</f>
        <v>#REF!</v>
      </c>
      <c r="S30" s="173" t="e">
        <f>#REF!+#REF!+#REF!+#REF!+#REF!+#REF!</f>
        <v>#REF!</v>
      </c>
      <c r="T30" s="113" t="e">
        <f t="shared" si="6"/>
        <v>#REF!</v>
      </c>
      <c r="U30" s="112" t="e">
        <f>#REF!+#REF!+#REF!+#REF!</f>
        <v>#REF!</v>
      </c>
      <c r="V30" s="113" t="e">
        <f t="shared" si="7"/>
        <v>#REF!</v>
      </c>
      <c r="W30" s="112" t="e">
        <f>#REF!+#REF!+#REF!+#REF!</f>
        <v>#REF!</v>
      </c>
      <c r="X30" s="173" t="e">
        <f>#REF!+#REF!+#REF!+#REF!</f>
        <v>#REF!</v>
      </c>
      <c r="Y30" s="113" t="e">
        <f t="shared" si="8"/>
        <v>#REF!</v>
      </c>
      <c r="Z30" s="112" t="e">
        <f>#REF!+#REF!+#REF!+#REF!+#REF!+#REF!</f>
        <v>#REF!</v>
      </c>
      <c r="AA30" s="173" t="e">
        <f>#REF!+#REF!+#REF!+#REF!+#REF!+#REF!</f>
        <v>#REF!</v>
      </c>
      <c r="AB30" s="112" t="e">
        <f>#REF!+#REF!+#REF!+#REF!+#REF!+#REF!</f>
        <v>#REF!</v>
      </c>
      <c r="AC30" s="173" t="e">
        <f>#REF!+#REF!+#REF!+#REF!+#REF!+#REF!</f>
        <v>#REF!</v>
      </c>
      <c r="AD30" s="172" t="e">
        <f>#REF!+#REF!+#REF!+#REF!+#REF!+#REF!</f>
        <v>#REF!</v>
      </c>
    </row>
    <row r="31" spans="1:32" s="14" customFormat="1" ht="22.2" customHeight="1">
      <c r="A31" s="111" t="s">
        <v>89</v>
      </c>
      <c r="B31" s="112" t="e">
        <f>#REF!+#REF!+#REF!+#REF!+#REF!+#REF!</f>
        <v>#REF!</v>
      </c>
      <c r="C31" s="112" t="e">
        <f>#REF!+#REF!+#REF!+#REF!+#REF!+#REF!</f>
        <v>#REF!</v>
      </c>
      <c r="D31" s="112" t="e">
        <f>#REF!+#REF!+#REF!+#REF!+#REF!+#REF!</f>
        <v>#REF!</v>
      </c>
      <c r="E31" s="112" t="e">
        <f>#REF!+#REF!+#REF!+#REF!+#REF!+#REF!</f>
        <v>#REF!</v>
      </c>
      <c r="F31" s="112" t="e">
        <f>#REF!+#REF!+#REF!+#REF!+#REF!+#REF!</f>
        <v>#REF!</v>
      </c>
      <c r="G31" s="112" t="e">
        <f>#REF!+#REF!+#REF!+#REF!+#REF!+#REF!</f>
        <v>#REF!</v>
      </c>
      <c r="H31" s="112" t="e">
        <f t="shared" si="0"/>
        <v>#REF!</v>
      </c>
      <c r="I31" s="112" t="e">
        <f>#REF!+#REF!+#REF!+#REF!+#REF!+#REF!</f>
        <v>#REF!</v>
      </c>
      <c r="J31" s="112" t="e">
        <f>#REF!+#REF!+#REF!+#REF!+#REF!+#REF!</f>
        <v>#REF!</v>
      </c>
      <c r="K31" s="112" t="e">
        <f t="shared" si="1"/>
        <v>#REF!</v>
      </c>
      <c r="L31" s="112" t="e">
        <f t="shared" si="2"/>
        <v>#REF!</v>
      </c>
      <c r="M31" s="112" t="e">
        <f>#REF!+#REF!+#REF!+#REF!+#REF!+#REF!</f>
        <v>#REF!</v>
      </c>
      <c r="N31" s="112" t="e">
        <f>#REF!+#REF!+#REF!+#REF!+#REF!+#REF!</f>
        <v>#REF!</v>
      </c>
      <c r="O31" s="112" t="e">
        <f t="shared" si="3"/>
        <v>#REF!</v>
      </c>
      <c r="P31" s="112" t="e">
        <f t="shared" si="4"/>
        <v>#REF!</v>
      </c>
      <c r="Q31" s="113" t="e">
        <f t="shared" si="5"/>
        <v>#REF!</v>
      </c>
      <c r="R31" s="112" t="e">
        <f>#REF!+#REF!+#REF!+#REF!+#REF!+#REF!</f>
        <v>#REF!</v>
      </c>
      <c r="S31" s="173" t="e">
        <f>#REF!+#REF!+#REF!+#REF!+#REF!+#REF!</f>
        <v>#REF!</v>
      </c>
      <c r="T31" s="113" t="e">
        <f t="shared" si="6"/>
        <v>#REF!</v>
      </c>
      <c r="U31" s="112" t="e">
        <f>#REF!+#REF!+#REF!+#REF!</f>
        <v>#REF!</v>
      </c>
      <c r="V31" s="113" t="e">
        <f t="shared" si="7"/>
        <v>#REF!</v>
      </c>
      <c r="W31" s="112" t="e">
        <f>#REF!+#REF!+#REF!+#REF!</f>
        <v>#REF!</v>
      </c>
      <c r="X31" s="173" t="e">
        <f>#REF!+#REF!+#REF!+#REF!</f>
        <v>#REF!</v>
      </c>
      <c r="Y31" s="113" t="e">
        <f t="shared" si="8"/>
        <v>#REF!</v>
      </c>
      <c r="Z31" s="112" t="e">
        <f>#REF!+#REF!+#REF!+#REF!+#REF!+#REF!</f>
        <v>#REF!</v>
      </c>
      <c r="AA31" s="173" t="e">
        <f>#REF!+#REF!+#REF!+#REF!+#REF!+#REF!</f>
        <v>#REF!</v>
      </c>
      <c r="AB31" s="112" t="e">
        <f>#REF!+#REF!+#REF!+#REF!+#REF!+#REF!</f>
        <v>#REF!</v>
      </c>
      <c r="AC31" s="173" t="e">
        <f>#REF!+#REF!+#REF!+#REF!+#REF!+#REF!</f>
        <v>#REF!</v>
      </c>
      <c r="AD31" s="172" t="e">
        <f>#REF!+#REF!+#REF!+#REF!+#REF!+#REF!</f>
        <v>#REF!</v>
      </c>
    </row>
    <row r="32" spans="1:32" s="14" customFormat="1" ht="22.2" customHeight="1">
      <c r="A32" s="111" t="s">
        <v>90</v>
      </c>
      <c r="B32" s="112" t="e">
        <f>#REF!+#REF!+#REF!+#REF!+#REF!+#REF!</f>
        <v>#REF!</v>
      </c>
      <c r="C32" s="112" t="e">
        <f>#REF!+#REF!+#REF!+#REF!+#REF!+#REF!</f>
        <v>#REF!</v>
      </c>
      <c r="D32" s="112" t="e">
        <f>#REF!+#REF!+#REF!+#REF!+#REF!+#REF!</f>
        <v>#REF!</v>
      </c>
      <c r="E32" s="112" t="e">
        <f>#REF!+#REF!+#REF!+#REF!+#REF!+#REF!</f>
        <v>#REF!</v>
      </c>
      <c r="F32" s="112" t="e">
        <f>#REF!+#REF!+#REF!+#REF!+#REF!+#REF!</f>
        <v>#REF!</v>
      </c>
      <c r="G32" s="112" t="e">
        <f>#REF!+#REF!+#REF!+#REF!+#REF!+#REF!</f>
        <v>#REF!</v>
      </c>
      <c r="H32" s="112" t="e">
        <f t="shared" si="0"/>
        <v>#REF!</v>
      </c>
      <c r="I32" s="112" t="e">
        <f>#REF!+#REF!+#REF!+#REF!+#REF!+#REF!</f>
        <v>#REF!</v>
      </c>
      <c r="J32" s="112" t="e">
        <f>#REF!+#REF!+#REF!+#REF!+#REF!+#REF!</f>
        <v>#REF!</v>
      </c>
      <c r="K32" s="112" t="e">
        <f t="shared" si="1"/>
        <v>#REF!</v>
      </c>
      <c r="L32" s="112" t="e">
        <f t="shared" si="2"/>
        <v>#REF!</v>
      </c>
      <c r="M32" s="112" t="e">
        <f>#REF!+#REF!+#REF!+#REF!+#REF!+#REF!</f>
        <v>#REF!</v>
      </c>
      <c r="N32" s="112" t="e">
        <f>#REF!+#REF!+#REF!+#REF!+#REF!+#REF!</f>
        <v>#REF!</v>
      </c>
      <c r="O32" s="112" t="e">
        <f t="shared" si="3"/>
        <v>#REF!</v>
      </c>
      <c r="P32" s="112" t="e">
        <f t="shared" si="4"/>
        <v>#REF!</v>
      </c>
      <c r="Q32" s="113" t="e">
        <f t="shared" si="5"/>
        <v>#REF!</v>
      </c>
      <c r="R32" s="112" t="e">
        <f>#REF!+#REF!+#REF!+#REF!+#REF!+#REF!</f>
        <v>#REF!</v>
      </c>
      <c r="S32" s="173" t="e">
        <f>#REF!+#REF!+#REF!+#REF!+#REF!+#REF!</f>
        <v>#REF!</v>
      </c>
      <c r="T32" s="113" t="e">
        <f t="shared" si="6"/>
        <v>#REF!</v>
      </c>
      <c r="U32" s="112" t="e">
        <f>#REF!+#REF!+#REF!+#REF!</f>
        <v>#REF!</v>
      </c>
      <c r="V32" s="113" t="e">
        <f t="shared" si="7"/>
        <v>#REF!</v>
      </c>
      <c r="W32" s="112" t="e">
        <f>#REF!+#REF!+#REF!+#REF!</f>
        <v>#REF!</v>
      </c>
      <c r="X32" s="173" t="e">
        <f>#REF!+#REF!+#REF!+#REF!</f>
        <v>#REF!</v>
      </c>
      <c r="Y32" s="113" t="e">
        <f t="shared" si="8"/>
        <v>#REF!</v>
      </c>
      <c r="Z32" s="112" t="e">
        <f>#REF!+#REF!+#REF!+#REF!+#REF!+#REF!</f>
        <v>#REF!</v>
      </c>
      <c r="AA32" s="173" t="e">
        <f>#REF!+#REF!+#REF!+#REF!+#REF!+#REF!</f>
        <v>#REF!</v>
      </c>
      <c r="AB32" s="112" t="e">
        <f>#REF!+#REF!+#REF!+#REF!+#REF!+#REF!</f>
        <v>#REF!</v>
      </c>
      <c r="AC32" s="173" t="e">
        <f>#REF!+#REF!+#REF!+#REF!+#REF!+#REF!</f>
        <v>#REF!</v>
      </c>
      <c r="AD32" s="172" t="e">
        <f>#REF!+#REF!+#REF!+#REF!+#REF!+#REF!</f>
        <v>#REF!</v>
      </c>
    </row>
    <row r="33" spans="1:45" s="15" customFormat="1" ht="22.2" customHeight="1">
      <c r="A33" s="111" t="s">
        <v>91</v>
      </c>
      <c r="B33" s="112" t="e">
        <f>#REF!+#REF!+#REF!+#REF!+#REF!+#REF!</f>
        <v>#REF!</v>
      </c>
      <c r="C33" s="112" t="e">
        <f>#REF!+#REF!+#REF!+#REF!+#REF!+#REF!</f>
        <v>#REF!</v>
      </c>
      <c r="D33" s="112" t="e">
        <f>#REF!+#REF!+#REF!+#REF!+#REF!+#REF!</f>
        <v>#REF!</v>
      </c>
      <c r="E33" s="112" t="e">
        <f>#REF!+#REF!+#REF!+#REF!+#REF!+#REF!</f>
        <v>#REF!</v>
      </c>
      <c r="F33" s="112" t="e">
        <f>#REF!+#REF!+#REF!+#REF!+#REF!+#REF!</f>
        <v>#REF!</v>
      </c>
      <c r="G33" s="112" t="e">
        <f>#REF!+#REF!+#REF!+#REF!+#REF!+#REF!</f>
        <v>#REF!</v>
      </c>
      <c r="H33" s="112" t="e">
        <f t="shared" si="0"/>
        <v>#REF!</v>
      </c>
      <c r="I33" s="112" t="e">
        <f>#REF!+#REF!+#REF!+#REF!+#REF!+#REF!</f>
        <v>#REF!</v>
      </c>
      <c r="J33" s="112" t="e">
        <f>#REF!+#REF!+#REF!+#REF!+#REF!+#REF!</f>
        <v>#REF!</v>
      </c>
      <c r="K33" s="112" t="e">
        <f t="shared" si="1"/>
        <v>#REF!</v>
      </c>
      <c r="L33" s="112" t="e">
        <f t="shared" si="2"/>
        <v>#REF!</v>
      </c>
      <c r="M33" s="112" t="e">
        <f>#REF!+#REF!+#REF!+#REF!+#REF!+#REF!</f>
        <v>#REF!</v>
      </c>
      <c r="N33" s="112" t="e">
        <f>#REF!+#REF!+#REF!+#REF!+#REF!+#REF!</f>
        <v>#REF!</v>
      </c>
      <c r="O33" s="112" t="e">
        <f t="shared" si="3"/>
        <v>#REF!</v>
      </c>
      <c r="P33" s="112" t="e">
        <f t="shared" si="4"/>
        <v>#REF!</v>
      </c>
      <c r="Q33" s="113" t="e">
        <f t="shared" si="5"/>
        <v>#REF!</v>
      </c>
      <c r="R33" s="112" t="e">
        <f>#REF!+#REF!+#REF!+#REF!+#REF!+#REF!</f>
        <v>#REF!</v>
      </c>
      <c r="S33" s="173" t="e">
        <f>#REF!+#REF!+#REF!+#REF!+#REF!+#REF!</f>
        <v>#REF!</v>
      </c>
      <c r="T33" s="113" t="e">
        <f t="shared" si="6"/>
        <v>#REF!</v>
      </c>
      <c r="U33" s="112" t="e">
        <f>#REF!+#REF!+#REF!+#REF!</f>
        <v>#REF!</v>
      </c>
      <c r="V33" s="113" t="e">
        <f t="shared" si="7"/>
        <v>#REF!</v>
      </c>
      <c r="W33" s="112" t="e">
        <f>#REF!+#REF!+#REF!+#REF!</f>
        <v>#REF!</v>
      </c>
      <c r="X33" s="173" t="e">
        <f>#REF!+#REF!+#REF!+#REF!</f>
        <v>#REF!</v>
      </c>
      <c r="Y33" s="113" t="e">
        <f t="shared" si="8"/>
        <v>#REF!</v>
      </c>
      <c r="Z33" s="112" t="e">
        <f>#REF!+#REF!+#REF!+#REF!+#REF!+#REF!</f>
        <v>#REF!</v>
      </c>
      <c r="AA33" s="173" t="e">
        <f>#REF!+#REF!+#REF!+#REF!+#REF!+#REF!</f>
        <v>#REF!</v>
      </c>
      <c r="AB33" s="112" t="e">
        <f>#REF!+#REF!+#REF!+#REF!+#REF!+#REF!</f>
        <v>#REF!</v>
      </c>
      <c r="AC33" s="173" t="e">
        <f>#REF!+#REF!+#REF!+#REF!+#REF!+#REF!</f>
        <v>#REF!</v>
      </c>
      <c r="AD33" s="172" t="e">
        <f>#REF!+#REF!+#REF!+#REF!+#REF!+#REF!</f>
        <v>#REF!</v>
      </c>
      <c r="AE33" s="2"/>
    </row>
    <row r="34" spans="1:45" s="15" customFormat="1" ht="22.2" customHeight="1">
      <c r="A34" s="111" t="s">
        <v>92</v>
      </c>
      <c r="B34" s="112" t="e">
        <f>#REF!+#REF!+#REF!+#REF!+#REF!+#REF!</f>
        <v>#REF!</v>
      </c>
      <c r="C34" s="112" t="e">
        <f>#REF!+#REF!+#REF!+#REF!+#REF!+#REF!</f>
        <v>#REF!</v>
      </c>
      <c r="D34" s="112" t="e">
        <f>#REF!+#REF!+#REF!+#REF!+#REF!+#REF!</f>
        <v>#REF!</v>
      </c>
      <c r="E34" s="112" t="e">
        <f>#REF!+#REF!+#REF!+#REF!+#REF!+#REF!</f>
        <v>#REF!</v>
      </c>
      <c r="F34" s="112" t="e">
        <f>#REF!+#REF!+#REF!+#REF!+#REF!+#REF!</f>
        <v>#REF!</v>
      </c>
      <c r="G34" s="112" t="e">
        <f>#REF!+#REF!+#REF!+#REF!+#REF!+#REF!</f>
        <v>#REF!</v>
      </c>
      <c r="H34" s="112" t="e">
        <f t="shared" si="0"/>
        <v>#REF!</v>
      </c>
      <c r="I34" s="112" t="e">
        <f>#REF!+#REF!+#REF!+#REF!+#REF!+#REF!</f>
        <v>#REF!</v>
      </c>
      <c r="J34" s="112" t="e">
        <f>#REF!+#REF!+#REF!+#REF!+#REF!+#REF!</f>
        <v>#REF!</v>
      </c>
      <c r="K34" s="112" t="e">
        <f t="shared" si="1"/>
        <v>#REF!</v>
      </c>
      <c r="L34" s="112" t="e">
        <f t="shared" si="2"/>
        <v>#REF!</v>
      </c>
      <c r="M34" s="112" t="e">
        <f>#REF!+#REF!+#REF!+#REF!+#REF!+#REF!</f>
        <v>#REF!</v>
      </c>
      <c r="N34" s="112" t="e">
        <f>#REF!+#REF!+#REF!+#REF!+#REF!+#REF!</f>
        <v>#REF!</v>
      </c>
      <c r="O34" s="112" t="e">
        <f t="shared" si="3"/>
        <v>#REF!</v>
      </c>
      <c r="P34" s="112" t="e">
        <f t="shared" si="4"/>
        <v>#REF!</v>
      </c>
      <c r="Q34" s="113" t="e">
        <f t="shared" si="5"/>
        <v>#REF!</v>
      </c>
      <c r="R34" s="112" t="e">
        <f>#REF!+#REF!+#REF!+#REF!+#REF!+#REF!</f>
        <v>#REF!</v>
      </c>
      <c r="S34" s="173" t="e">
        <f>#REF!+#REF!+#REF!+#REF!+#REF!+#REF!</f>
        <v>#REF!</v>
      </c>
      <c r="T34" s="113" t="e">
        <f t="shared" si="6"/>
        <v>#REF!</v>
      </c>
      <c r="U34" s="112" t="e">
        <f>#REF!+#REF!+#REF!+#REF!</f>
        <v>#REF!</v>
      </c>
      <c r="V34" s="113" t="e">
        <f t="shared" si="7"/>
        <v>#REF!</v>
      </c>
      <c r="W34" s="112" t="e">
        <f>#REF!+#REF!+#REF!+#REF!</f>
        <v>#REF!</v>
      </c>
      <c r="X34" s="173" t="e">
        <f>#REF!+#REF!+#REF!+#REF!</f>
        <v>#REF!</v>
      </c>
      <c r="Y34" s="113" t="e">
        <f t="shared" si="8"/>
        <v>#REF!</v>
      </c>
      <c r="Z34" s="112" t="e">
        <f>#REF!+#REF!+#REF!+#REF!+#REF!+#REF!</f>
        <v>#REF!</v>
      </c>
      <c r="AA34" s="173" t="e">
        <f>#REF!+#REF!+#REF!+#REF!+#REF!+#REF!</f>
        <v>#REF!</v>
      </c>
      <c r="AB34" s="112" t="e">
        <f>#REF!+#REF!+#REF!+#REF!+#REF!+#REF!</f>
        <v>#REF!</v>
      </c>
      <c r="AC34" s="173" t="e">
        <f>#REF!+#REF!+#REF!+#REF!+#REF!+#REF!</f>
        <v>#REF!</v>
      </c>
      <c r="AD34" s="172" t="e">
        <f>#REF!+#REF!+#REF!+#REF!+#REF!+#REF!</f>
        <v>#REF!</v>
      </c>
      <c r="AE34" s="2"/>
    </row>
    <row r="35" spans="1:45" s="15" customFormat="1" ht="22.2" customHeight="1">
      <c r="A35" s="161" t="s">
        <v>118</v>
      </c>
      <c r="B35" s="137" t="e">
        <f>#REF!+#REF!+#REF!+#REF!+#REF!+#REF!</f>
        <v>#REF!</v>
      </c>
      <c r="C35" s="137" t="e">
        <f>#REF!+#REF!+#REF!+#REF!+#REF!+#REF!</f>
        <v>#REF!</v>
      </c>
      <c r="D35" s="137" t="e">
        <f>#REF!+#REF!+#REF!+#REF!+#REF!+#REF!</f>
        <v>#REF!</v>
      </c>
      <c r="E35" s="137" t="e">
        <f>#REF!+#REF!+#REF!+#REF!+#REF!+#REF!</f>
        <v>#REF!</v>
      </c>
      <c r="F35" s="137" t="e">
        <f>#REF!+#REF!+#REF!+#REF!+#REF!+#REF!</f>
        <v>#REF!</v>
      </c>
      <c r="G35" s="137" t="e">
        <f>#REF!+#REF!+#REF!+#REF!+#REF!+#REF!</f>
        <v>#REF!</v>
      </c>
      <c r="H35" s="137" t="e">
        <f t="shared" si="0"/>
        <v>#REF!</v>
      </c>
      <c r="I35" s="137" t="e">
        <f>#REF!+#REF!+#REF!+#REF!+#REF!+#REF!</f>
        <v>#REF!</v>
      </c>
      <c r="J35" s="137" t="e">
        <f>#REF!+#REF!+#REF!+#REF!+#REF!+#REF!</f>
        <v>#REF!</v>
      </c>
      <c r="K35" s="137" t="e">
        <f t="shared" si="1"/>
        <v>#REF!</v>
      </c>
      <c r="L35" s="137" t="e">
        <f t="shared" si="2"/>
        <v>#REF!</v>
      </c>
      <c r="M35" s="137" t="e">
        <f>#REF!+#REF!+#REF!+#REF!+#REF!+#REF!</f>
        <v>#REF!</v>
      </c>
      <c r="N35" s="137" t="e">
        <f>#REF!+#REF!+#REF!+#REF!+#REF!+#REF!</f>
        <v>#REF!</v>
      </c>
      <c r="O35" s="137" t="e">
        <f t="shared" si="3"/>
        <v>#REF!</v>
      </c>
      <c r="P35" s="137" t="e">
        <f t="shared" si="4"/>
        <v>#REF!</v>
      </c>
      <c r="Q35" s="162" t="e">
        <f t="shared" si="5"/>
        <v>#REF!</v>
      </c>
      <c r="R35" s="137" t="e">
        <f>#REF!+#REF!+#REF!+#REF!+#REF!+#REF!</f>
        <v>#REF!</v>
      </c>
      <c r="S35" s="181" t="e">
        <f>#REF!+#REF!+#REF!+#REF!+#REF!+#REF!</f>
        <v>#REF!</v>
      </c>
      <c r="T35" s="162" t="e">
        <f t="shared" si="6"/>
        <v>#REF!</v>
      </c>
      <c r="U35" s="137" t="e">
        <f>#REF!+#REF!+#REF!+#REF!</f>
        <v>#REF!</v>
      </c>
      <c r="V35" s="162" t="e">
        <f t="shared" si="7"/>
        <v>#REF!</v>
      </c>
      <c r="W35" s="137" t="e">
        <f>#REF!+#REF!+#REF!+#REF!</f>
        <v>#REF!</v>
      </c>
      <c r="X35" s="181" t="e">
        <f>#REF!+#REF!+#REF!+#REF!</f>
        <v>#REF!</v>
      </c>
      <c r="Y35" s="162" t="e">
        <f t="shared" si="8"/>
        <v>#REF!</v>
      </c>
      <c r="Z35" s="137" t="e">
        <f>#REF!+#REF!+#REF!+#REF!+#REF!+#REF!</f>
        <v>#REF!</v>
      </c>
      <c r="AA35" s="181" t="e">
        <f>#REF!+#REF!+#REF!+#REF!+#REF!+#REF!</f>
        <v>#REF!</v>
      </c>
      <c r="AB35" s="137" t="e">
        <f>#REF!+#REF!+#REF!+#REF!+#REF!+#REF!</f>
        <v>#REF!</v>
      </c>
      <c r="AC35" s="181" t="e">
        <f>#REF!+#REF!+#REF!+#REF!+#REF!+#REF!</f>
        <v>#REF!</v>
      </c>
      <c r="AD35" s="172" t="e">
        <f>#REF!+#REF!+#REF!+#REF!+#REF!+#REF!</f>
        <v>#REF!</v>
      </c>
      <c r="AE35" s="2"/>
    </row>
    <row r="36" spans="1:45" s="15" customFormat="1" ht="21.75" customHeight="1">
      <c r="A36" s="121" t="s">
        <v>93</v>
      </c>
      <c r="B36" s="122" t="e">
        <f>#REF!+#REF!+#REF!+#REF!+#REF!+#REF!</f>
        <v>#REF!</v>
      </c>
      <c r="C36" s="122" t="e">
        <f>#REF!+#REF!+#REF!+#REF!+#REF!+#REF!</f>
        <v>#REF!</v>
      </c>
      <c r="D36" s="122" t="e">
        <f>#REF!+#REF!+#REF!+#REF!+#REF!+#REF!</f>
        <v>#REF!</v>
      </c>
      <c r="E36" s="122" t="e">
        <f>#REF!+#REF!+#REF!+#REF!+#REF!+#REF!</f>
        <v>#REF!</v>
      </c>
      <c r="F36" s="122" t="e">
        <f>#REF!+#REF!+#REF!+#REF!+#REF!+#REF!</f>
        <v>#REF!</v>
      </c>
      <c r="G36" s="122" t="e">
        <f>#REF!+#REF!+#REF!+#REF!+#REF!+#REF!</f>
        <v>#REF!</v>
      </c>
      <c r="H36" s="122" t="e">
        <f t="shared" si="0"/>
        <v>#REF!</v>
      </c>
      <c r="I36" s="122" t="e">
        <f>#REF!+#REF!+#REF!+#REF!+#REF!+#REF!</f>
        <v>#REF!</v>
      </c>
      <c r="J36" s="122" t="e">
        <f>#REF!+#REF!+#REF!+#REF!+#REF!+#REF!</f>
        <v>#REF!</v>
      </c>
      <c r="K36" s="122" t="e">
        <f t="shared" si="1"/>
        <v>#REF!</v>
      </c>
      <c r="L36" s="122" t="e">
        <f t="shared" si="2"/>
        <v>#REF!</v>
      </c>
      <c r="M36" s="122" t="e">
        <f>#REF!+#REF!+#REF!+#REF!+#REF!+#REF!</f>
        <v>#REF!</v>
      </c>
      <c r="N36" s="122" t="e">
        <f>#REF!+#REF!+#REF!+#REF!+#REF!+#REF!</f>
        <v>#REF!</v>
      </c>
      <c r="O36" s="122" t="e">
        <f t="shared" si="3"/>
        <v>#REF!</v>
      </c>
      <c r="P36" s="122" t="e">
        <f t="shared" si="4"/>
        <v>#REF!</v>
      </c>
      <c r="Q36" s="123" t="e">
        <f t="shared" si="5"/>
        <v>#REF!</v>
      </c>
      <c r="R36" s="122" t="e">
        <f>#REF!+#REF!+#REF!+#REF!+#REF!+#REF!</f>
        <v>#REF!</v>
      </c>
      <c r="S36" s="179" t="e">
        <f>#REF!+#REF!+#REF!+#REF!+#REF!+#REF!</f>
        <v>#REF!</v>
      </c>
      <c r="T36" s="123" t="e">
        <f t="shared" si="6"/>
        <v>#REF!</v>
      </c>
      <c r="U36" s="122" t="e">
        <f>#REF!+#REF!+#REF!+#REF!</f>
        <v>#REF!</v>
      </c>
      <c r="V36" s="123" t="e">
        <f t="shared" si="7"/>
        <v>#REF!</v>
      </c>
      <c r="W36" s="122" t="e">
        <f>#REF!+#REF!+#REF!+#REF!</f>
        <v>#REF!</v>
      </c>
      <c r="X36" s="179" t="e">
        <f>#REF!+#REF!+#REF!+#REF!</f>
        <v>#REF!</v>
      </c>
      <c r="Y36" s="123" t="e">
        <f t="shared" si="8"/>
        <v>#REF!</v>
      </c>
      <c r="Z36" s="122" t="e">
        <f>#REF!+#REF!+#REF!+#REF!+#REF!+#REF!</f>
        <v>#REF!</v>
      </c>
      <c r="AA36" s="179" t="e">
        <f>#REF!+#REF!+#REF!+#REF!+#REF!+#REF!</f>
        <v>#REF!</v>
      </c>
      <c r="AB36" s="122" t="e">
        <f>#REF!+#REF!+#REF!+#REF!+#REF!+#REF!</f>
        <v>#REF!</v>
      </c>
      <c r="AC36" s="179" t="e">
        <f>#REF!+#REF!+#REF!+#REF!+#REF!+#REF!</f>
        <v>#REF!</v>
      </c>
      <c r="AD36" s="158" t="e">
        <f>#REF!+#REF!+#REF!+#REF!+#REF!+#REF!</f>
        <v>#REF!</v>
      </c>
      <c r="AE36" s="2"/>
    </row>
    <row r="37" spans="1:45" s="15" customFormat="1" ht="22.2" customHeight="1">
      <c r="A37" s="106" t="s">
        <v>94</v>
      </c>
      <c r="B37" s="114" t="e">
        <f>#REF!+#REF!+#REF!+#REF!+#REF!+#REF!</f>
        <v>#REF!</v>
      </c>
      <c r="C37" s="114" t="e">
        <f>#REF!+#REF!+#REF!+#REF!+#REF!+#REF!</f>
        <v>#REF!</v>
      </c>
      <c r="D37" s="114" t="e">
        <f>#REF!+#REF!+#REF!+#REF!+#REF!+#REF!</f>
        <v>#REF!</v>
      </c>
      <c r="E37" s="114" t="e">
        <f>#REF!+#REF!+#REF!+#REF!+#REF!+#REF!</f>
        <v>#REF!</v>
      </c>
      <c r="F37" s="114" t="e">
        <f>#REF!+#REF!+#REF!+#REF!+#REF!+#REF!</f>
        <v>#REF!</v>
      </c>
      <c r="G37" s="114" t="e">
        <f>#REF!+#REF!+#REF!+#REF!+#REF!+#REF!</f>
        <v>#REF!</v>
      </c>
      <c r="H37" s="114" t="e">
        <f t="shared" si="0"/>
        <v>#REF!</v>
      </c>
      <c r="I37" s="114" t="e">
        <f>#REF!+#REF!+#REF!+#REF!+#REF!+#REF!</f>
        <v>#REF!</v>
      </c>
      <c r="J37" s="114" t="e">
        <f>#REF!+#REF!+#REF!+#REF!+#REF!+#REF!</f>
        <v>#REF!</v>
      </c>
      <c r="K37" s="114" t="e">
        <f t="shared" si="1"/>
        <v>#REF!</v>
      </c>
      <c r="L37" s="114" t="e">
        <f t="shared" si="2"/>
        <v>#REF!</v>
      </c>
      <c r="M37" s="114" t="e">
        <f>#REF!+#REF!+#REF!+#REF!+#REF!+#REF!</f>
        <v>#REF!</v>
      </c>
      <c r="N37" s="114" t="e">
        <f>#REF!+#REF!+#REF!+#REF!+#REF!+#REF!</f>
        <v>#REF!</v>
      </c>
      <c r="O37" s="114" t="e">
        <f t="shared" si="3"/>
        <v>#REF!</v>
      </c>
      <c r="P37" s="114" t="e">
        <f t="shared" si="4"/>
        <v>#REF!</v>
      </c>
      <c r="Q37" s="115" t="e">
        <f t="shared" si="5"/>
        <v>#REF!</v>
      </c>
      <c r="R37" s="114" t="e">
        <f>#REF!+#REF!+#REF!+#REF!+#REF!+#REF!</f>
        <v>#REF!</v>
      </c>
      <c r="S37" s="180" t="e">
        <f>#REF!+#REF!+#REF!+#REF!+#REF!+#REF!</f>
        <v>#REF!</v>
      </c>
      <c r="T37" s="115" t="e">
        <f t="shared" si="6"/>
        <v>#REF!</v>
      </c>
      <c r="U37" s="114" t="e">
        <f>#REF!+#REF!+#REF!+#REF!</f>
        <v>#REF!</v>
      </c>
      <c r="V37" s="115" t="e">
        <f t="shared" si="7"/>
        <v>#REF!</v>
      </c>
      <c r="W37" s="114" t="e">
        <f>#REF!+#REF!+#REF!+#REF!</f>
        <v>#REF!</v>
      </c>
      <c r="X37" s="180" t="e">
        <f>#REF!+#REF!+#REF!+#REF!</f>
        <v>#REF!</v>
      </c>
      <c r="Y37" s="115" t="e">
        <f t="shared" si="8"/>
        <v>#REF!</v>
      </c>
      <c r="Z37" s="114" t="e">
        <f>#REF!+#REF!+#REF!+#REF!+#REF!+#REF!</f>
        <v>#REF!</v>
      </c>
      <c r="AA37" s="180" t="e">
        <f>#REF!+#REF!+#REF!+#REF!+#REF!+#REF!</f>
        <v>#REF!</v>
      </c>
      <c r="AB37" s="114" t="e">
        <f>#REF!+#REF!+#REF!+#REF!+#REF!+#REF!</f>
        <v>#REF!</v>
      </c>
      <c r="AC37" s="180" t="e">
        <f>#REF!+#REF!+#REF!+#REF!+#REF!+#REF!</f>
        <v>#REF!</v>
      </c>
      <c r="AD37" s="159" t="e">
        <f>#REF!+#REF!+#REF!+#REF!+#REF!+#REF!</f>
        <v>#REF!</v>
      </c>
      <c r="AE37" s="2"/>
    </row>
    <row r="38" spans="1:45" s="15" customFormat="1" ht="22.2" customHeight="1">
      <c r="A38" s="106" t="s">
        <v>95</v>
      </c>
      <c r="B38" s="114" t="e">
        <f>#REF!+#REF!+#REF!+#REF!+#REF!+#REF!</f>
        <v>#REF!</v>
      </c>
      <c r="C38" s="114" t="e">
        <f>#REF!+#REF!+#REF!+#REF!+#REF!+#REF!</f>
        <v>#REF!</v>
      </c>
      <c r="D38" s="114" t="e">
        <f>#REF!+#REF!+#REF!+#REF!+#REF!+#REF!</f>
        <v>#REF!</v>
      </c>
      <c r="E38" s="114" t="e">
        <f>#REF!+#REF!+#REF!+#REF!+#REF!+#REF!</f>
        <v>#REF!</v>
      </c>
      <c r="F38" s="114" t="e">
        <f>#REF!+#REF!+#REF!+#REF!+#REF!+#REF!</f>
        <v>#REF!</v>
      </c>
      <c r="G38" s="114" t="e">
        <f>#REF!+#REF!+#REF!+#REF!+#REF!+#REF!</f>
        <v>#REF!</v>
      </c>
      <c r="H38" s="114" t="e">
        <f t="shared" si="0"/>
        <v>#REF!</v>
      </c>
      <c r="I38" s="114" t="e">
        <f>#REF!+#REF!+#REF!+#REF!+#REF!+#REF!</f>
        <v>#REF!</v>
      </c>
      <c r="J38" s="114" t="e">
        <f>#REF!+#REF!+#REF!+#REF!+#REF!+#REF!</f>
        <v>#REF!</v>
      </c>
      <c r="K38" s="114" t="e">
        <f t="shared" si="1"/>
        <v>#REF!</v>
      </c>
      <c r="L38" s="114" t="e">
        <f t="shared" si="2"/>
        <v>#REF!</v>
      </c>
      <c r="M38" s="114" t="e">
        <f>#REF!+#REF!+#REF!+#REF!+#REF!+#REF!</f>
        <v>#REF!</v>
      </c>
      <c r="N38" s="114" t="e">
        <f>#REF!+#REF!+#REF!+#REF!+#REF!+#REF!</f>
        <v>#REF!</v>
      </c>
      <c r="O38" s="114" t="e">
        <f t="shared" si="3"/>
        <v>#REF!</v>
      </c>
      <c r="P38" s="114" t="e">
        <f t="shared" si="4"/>
        <v>#REF!</v>
      </c>
      <c r="Q38" s="115" t="e">
        <f t="shared" si="5"/>
        <v>#REF!</v>
      </c>
      <c r="R38" s="114" t="e">
        <f>#REF!+#REF!+#REF!+#REF!+#REF!+#REF!</f>
        <v>#REF!</v>
      </c>
      <c r="S38" s="180" t="e">
        <f>#REF!+#REF!+#REF!+#REF!+#REF!+#REF!</f>
        <v>#REF!</v>
      </c>
      <c r="T38" s="115" t="e">
        <f t="shared" si="6"/>
        <v>#REF!</v>
      </c>
      <c r="U38" s="114" t="e">
        <f>#REF!+#REF!+#REF!+#REF!</f>
        <v>#REF!</v>
      </c>
      <c r="V38" s="115" t="e">
        <f t="shared" si="7"/>
        <v>#REF!</v>
      </c>
      <c r="W38" s="114" t="e">
        <f>#REF!+#REF!+#REF!+#REF!</f>
        <v>#REF!</v>
      </c>
      <c r="X38" s="180" t="e">
        <f>#REF!+#REF!+#REF!+#REF!</f>
        <v>#REF!</v>
      </c>
      <c r="Y38" s="115" t="e">
        <f t="shared" si="8"/>
        <v>#REF!</v>
      </c>
      <c r="Z38" s="114" t="e">
        <f>#REF!+#REF!+#REF!+#REF!+#REF!+#REF!</f>
        <v>#REF!</v>
      </c>
      <c r="AA38" s="180" t="e">
        <f>#REF!+#REF!+#REF!+#REF!+#REF!+#REF!</f>
        <v>#REF!</v>
      </c>
      <c r="AB38" s="114" t="e">
        <f>#REF!+#REF!+#REF!+#REF!+#REF!+#REF!</f>
        <v>#REF!</v>
      </c>
      <c r="AC38" s="180" t="e">
        <f>#REF!+#REF!+#REF!+#REF!+#REF!+#REF!</f>
        <v>#REF!</v>
      </c>
      <c r="AD38" s="159" t="e">
        <f>#REF!+#REF!+#REF!+#REF!+#REF!+#REF!</f>
        <v>#REF!</v>
      </c>
      <c r="AE38" s="2"/>
    </row>
    <row r="39" spans="1:45" ht="21.7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1"/>
      <c r="R39" s="1" t="s">
        <v>96</v>
      </c>
      <c r="S39" s="50"/>
      <c r="T39" s="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3" t="s">
        <v>97</v>
      </c>
      <c r="B40" s="54"/>
      <c r="C40" s="1"/>
      <c r="D40" s="7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0"/>
      <c r="T40" s="1"/>
      <c r="U40" s="76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1"/>
      <c r="Y41" s="41"/>
      <c r="Z41" s="41"/>
      <c r="AA41" s="41"/>
      <c r="AB41" s="1"/>
      <c r="AC41" s="1"/>
      <c r="AD41" s="1"/>
      <c r="AE41" s="1"/>
    </row>
    <row r="42" spans="1:45" s="85" customFormat="1" ht="59.25" customHeight="1">
      <c r="A42" s="86" t="s">
        <v>29</v>
      </c>
      <c r="B42" s="87" t="s">
        <v>104</v>
      </c>
      <c r="C42" s="131" t="s">
        <v>98</v>
      </c>
      <c r="D42" s="87" t="s">
        <v>105</v>
      </c>
      <c r="E42" s="88" t="s">
        <v>98</v>
      </c>
      <c r="F42" s="135" t="s">
        <v>106</v>
      </c>
      <c r="G42" s="131" t="s">
        <v>98</v>
      </c>
      <c r="H42" s="87" t="s">
        <v>107</v>
      </c>
      <c r="I42" s="88" t="s">
        <v>98</v>
      </c>
      <c r="J42" s="135" t="s">
        <v>108</v>
      </c>
      <c r="K42" s="131" t="s">
        <v>98</v>
      </c>
      <c r="L42" s="87" t="s">
        <v>109</v>
      </c>
      <c r="M42" s="88" t="s">
        <v>98</v>
      </c>
      <c r="N42" s="135" t="s">
        <v>110</v>
      </c>
      <c r="O42" s="131" t="s">
        <v>98</v>
      </c>
      <c r="P42" s="87" t="s">
        <v>111</v>
      </c>
      <c r="Q42" s="88" t="s">
        <v>98</v>
      </c>
      <c r="R42" s="135" t="s">
        <v>112</v>
      </c>
      <c r="S42" s="131" t="s">
        <v>98</v>
      </c>
      <c r="T42" s="87" t="s">
        <v>113</v>
      </c>
      <c r="U42" s="88" t="s">
        <v>98</v>
      </c>
      <c r="V42" s="135" t="s">
        <v>114</v>
      </c>
      <c r="W42" s="131" t="s">
        <v>98</v>
      </c>
      <c r="X42" s="87" t="s">
        <v>115</v>
      </c>
      <c r="Y42" s="88" t="s">
        <v>98</v>
      </c>
      <c r="Z42" s="87" t="s">
        <v>102</v>
      </c>
      <c r="AA42" s="131" t="s">
        <v>98</v>
      </c>
      <c r="AB42" s="87" t="s">
        <v>99</v>
      </c>
      <c r="AC42" s="136" t="s">
        <v>98</v>
      </c>
      <c r="AD42" s="1"/>
      <c r="AE42" s="1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</row>
    <row r="43" spans="1:45" s="101" customFormat="1" ht="21.75" customHeight="1">
      <c r="A43" s="99" t="s">
        <v>81</v>
      </c>
      <c r="B43" s="128" t="e">
        <f>#REF!+#REF!+#REF!+#REF!+#REF!+#REF!</f>
        <v>#REF!</v>
      </c>
      <c r="C43" s="132" t="e">
        <f t="shared" ref="C43:C58" si="9">IF(AB43=0,0,B43/AB43)</f>
        <v>#REF!</v>
      </c>
      <c r="D43" s="128" t="e">
        <f>#REF!+#REF!+#REF!+#REF!+#REF!+#REF!</f>
        <v>#REF!</v>
      </c>
      <c r="E43" s="126" t="e">
        <f t="shared" ref="E43:E58" si="10">IF(AB43=0,0,D43/AB43)</f>
        <v>#REF!</v>
      </c>
      <c r="F43" s="128" t="e">
        <f>#REF!+#REF!+#REF!+#REF!+#REF!+#REF!</f>
        <v>#REF!</v>
      </c>
      <c r="G43" s="132" t="e">
        <f t="shared" ref="G43:G58" si="11">IF(AB43=0,0,F43/AB43)</f>
        <v>#REF!</v>
      </c>
      <c r="H43" s="128" t="e">
        <f>#REF!+#REF!+#REF!+#REF!+#REF!+#REF!</f>
        <v>#REF!</v>
      </c>
      <c r="I43" s="126" t="e">
        <f t="shared" ref="I43:I58" si="12">IF(AB43=0,0,H43/AB43)</f>
        <v>#REF!</v>
      </c>
      <c r="J43" s="128" t="e">
        <f>#REF!+#REF!+#REF!+#REF!+#REF!+#REF!</f>
        <v>#REF!</v>
      </c>
      <c r="K43" s="132" t="e">
        <f t="shared" ref="K43:K58" si="13">IF(AB43=0,0,J43/AB43)</f>
        <v>#REF!</v>
      </c>
      <c r="L43" s="128" t="e">
        <f>#REF!+#REF!+#REF!+#REF!+#REF!+#REF!</f>
        <v>#REF!</v>
      </c>
      <c r="M43" s="126" t="e">
        <f t="shared" ref="M43:M58" si="14">IF(AB43=0,0,L43/AB43)</f>
        <v>#REF!</v>
      </c>
      <c r="N43" s="128" t="e">
        <f>#REF!+#REF!+#REF!+#REF!+#REF!+#REF!</f>
        <v>#REF!</v>
      </c>
      <c r="O43" s="132" t="e">
        <f t="shared" ref="O43:O58" si="15">IF(AB43=0,0,N43/AB43)</f>
        <v>#REF!</v>
      </c>
      <c r="P43" s="128" t="e">
        <f>#REF!+#REF!+#REF!+#REF!+#REF!+#REF!</f>
        <v>#REF!</v>
      </c>
      <c r="Q43" s="126" t="e">
        <f t="shared" ref="Q43:Q58" si="16">IF(AB43=0,0,P43/AB43)</f>
        <v>#REF!</v>
      </c>
      <c r="R43" s="128" t="e">
        <f>#REF!+#REF!+#REF!+#REF!+#REF!+#REF!</f>
        <v>#REF!</v>
      </c>
      <c r="S43" s="132" t="e">
        <f t="shared" ref="S43:S58" si="17">IF(AB43=0,0,R43/AB43)</f>
        <v>#REF!</v>
      </c>
      <c r="T43" s="128" t="e">
        <f>#REF!+#REF!+#REF!+#REF!+#REF!+#REF!</f>
        <v>#REF!</v>
      </c>
      <c r="U43" s="126" t="e">
        <f t="shared" ref="U43:U58" si="18">IF(AB43=0,0,T43/AB43)</f>
        <v>#REF!</v>
      </c>
      <c r="V43" s="128" t="e">
        <f>#REF!+#REF!+#REF!+#REF!+#REF!+#REF!</f>
        <v>#REF!</v>
      </c>
      <c r="W43" s="132" t="e">
        <f t="shared" ref="W43:W58" si="19">IF(AB43=0,0,V43/AB43)</f>
        <v>#REF!</v>
      </c>
      <c r="X43" s="128" t="e">
        <f>#REF!+#REF!+#REF!+#REF!+#REF!+#REF!</f>
        <v>#REF!</v>
      </c>
      <c r="Y43" s="126" t="e">
        <f t="shared" ref="Y43:Y58" si="20">IF(AB43=0,0,X43/AB43)</f>
        <v>#REF!</v>
      </c>
      <c r="Z43" s="128" t="e">
        <f>#REF!+#REF!+#REF!+#REF!+#REF!+#REF!</f>
        <v>#REF!</v>
      </c>
      <c r="AA43" s="132" t="e">
        <f t="shared" ref="AA43:AA58" si="21">IF(AB43=0,0,Z43/AB43)</f>
        <v>#REF!</v>
      </c>
      <c r="AB43" s="128" t="e">
        <f>#REF!+#REF!+#REF!+#REF!+#REF!+#REF!</f>
        <v>#REF!</v>
      </c>
      <c r="AC43" s="100" t="e">
        <f t="shared" ref="AC43:AC58" si="22">IF(AB43=0,0,AB43/AB43)</f>
        <v>#REF!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1" customFormat="1" ht="21.75" customHeight="1">
      <c r="A44" s="102" t="s">
        <v>82</v>
      </c>
      <c r="B44" s="129" t="e">
        <f>#REF!+#REF!+#REF!+#REF!+#REF!+#REF!</f>
        <v>#REF!</v>
      </c>
      <c r="C44" s="133" t="e">
        <f t="shared" si="9"/>
        <v>#REF!</v>
      </c>
      <c r="D44" s="129" t="e">
        <f>#REF!+#REF!+#REF!+#REF!+#REF!+#REF!</f>
        <v>#REF!</v>
      </c>
      <c r="E44" s="103" t="e">
        <f t="shared" si="10"/>
        <v>#REF!</v>
      </c>
      <c r="F44" s="129" t="e">
        <f>#REF!+#REF!+#REF!+#REF!+#REF!+#REF!</f>
        <v>#REF!</v>
      </c>
      <c r="G44" s="133" t="e">
        <f t="shared" si="11"/>
        <v>#REF!</v>
      </c>
      <c r="H44" s="129" t="e">
        <f>#REF!+#REF!+#REF!+#REF!+#REF!+#REF!</f>
        <v>#REF!</v>
      </c>
      <c r="I44" s="103" t="e">
        <f t="shared" si="12"/>
        <v>#REF!</v>
      </c>
      <c r="J44" s="129" t="e">
        <f>#REF!+#REF!+#REF!+#REF!+#REF!+#REF!</f>
        <v>#REF!</v>
      </c>
      <c r="K44" s="133" t="e">
        <f t="shared" si="13"/>
        <v>#REF!</v>
      </c>
      <c r="L44" s="129" t="e">
        <f>#REF!+#REF!+#REF!+#REF!+#REF!+#REF!</f>
        <v>#REF!</v>
      </c>
      <c r="M44" s="103" t="e">
        <f t="shared" si="14"/>
        <v>#REF!</v>
      </c>
      <c r="N44" s="129" t="e">
        <f>#REF!+#REF!+#REF!+#REF!+#REF!+#REF!</f>
        <v>#REF!</v>
      </c>
      <c r="O44" s="133" t="e">
        <f t="shared" si="15"/>
        <v>#REF!</v>
      </c>
      <c r="P44" s="129" t="e">
        <f>#REF!+#REF!+#REF!+#REF!+#REF!+#REF!</f>
        <v>#REF!</v>
      </c>
      <c r="Q44" s="103" t="e">
        <f t="shared" si="16"/>
        <v>#REF!</v>
      </c>
      <c r="R44" s="129" t="e">
        <f>#REF!+#REF!+#REF!+#REF!+#REF!+#REF!</f>
        <v>#REF!</v>
      </c>
      <c r="S44" s="133" t="e">
        <f t="shared" si="17"/>
        <v>#REF!</v>
      </c>
      <c r="T44" s="129" t="e">
        <f>#REF!+#REF!+#REF!+#REF!+#REF!+#REF!</f>
        <v>#REF!</v>
      </c>
      <c r="U44" s="103" t="e">
        <f t="shared" si="18"/>
        <v>#REF!</v>
      </c>
      <c r="V44" s="129" t="e">
        <f>#REF!+#REF!+#REF!+#REF!+#REF!+#REF!</f>
        <v>#REF!</v>
      </c>
      <c r="W44" s="133" t="e">
        <f t="shared" si="19"/>
        <v>#REF!</v>
      </c>
      <c r="X44" s="129" t="e">
        <f>#REF!+#REF!+#REF!+#REF!+#REF!+#REF!</f>
        <v>#REF!</v>
      </c>
      <c r="Y44" s="103" t="e">
        <f t="shared" si="20"/>
        <v>#REF!</v>
      </c>
      <c r="Z44" s="174" t="e">
        <f>#REF!+#REF!+#REF!+#REF!+#REF!+#REF!</f>
        <v>#REF!</v>
      </c>
      <c r="AA44" s="133" t="e">
        <f t="shared" si="21"/>
        <v>#REF!</v>
      </c>
      <c r="AB44" s="174" t="e">
        <f>#REF!+#REF!+#REF!+#REF!+#REF!+#REF!</f>
        <v>#REF!</v>
      </c>
      <c r="AC44" s="104" t="e">
        <f t="shared" si="22"/>
        <v>#REF!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1" customFormat="1" ht="21.75" customHeight="1">
      <c r="A45" s="102" t="s">
        <v>83</v>
      </c>
      <c r="B45" s="129" t="e">
        <f>#REF!+#REF!+#REF!+#REF!+#REF!+#REF!</f>
        <v>#REF!</v>
      </c>
      <c r="C45" s="133" t="e">
        <f t="shared" si="9"/>
        <v>#REF!</v>
      </c>
      <c r="D45" s="129" t="e">
        <f>#REF!+#REF!+#REF!+#REF!+#REF!+#REF!</f>
        <v>#REF!</v>
      </c>
      <c r="E45" s="103" t="e">
        <f t="shared" si="10"/>
        <v>#REF!</v>
      </c>
      <c r="F45" s="129" t="e">
        <f>#REF!+#REF!+#REF!+#REF!+#REF!+#REF!</f>
        <v>#REF!</v>
      </c>
      <c r="G45" s="133" t="e">
        <f t="shared" si="11"/>
        <v>#REF!</v>
      </c>
      <c r="H45" s="129" t="e">
        <f>#REF!+#REF!+#REF!+#REF!+#REF!+#REF!</f>
        <v>#REF!</v>
      </c>
      <c r="I45" s="103" t="e">
        <f t="shared" si="12"/>
        <v>#REF!</v>
      </c>
      <c r="J45" s="129" t="e">
        <f>#REF!+#REF!+#REF!+#REF!+#REF!+#REF!</f>
        <v>#REF!</v>
      </c>
      <c r="K45" s="133" t="e">
        <f t="shared" si="13"/>
        <v>#REF!</v>
      </c>
      <c r="L45" s="129" t="e">
        <f>#REF!+#REF!+#REF!+#REF!+#REF!+#REF!</f>
        <v>#REF!</v>
      </c>
      <c r="M45" s="103" t="e">
        <f t="shared" si="14"/>
        <v>#REF!</v>
      </c>
      <c r="N45" s="129" t="e">
        <f>#REF!+#REF!+#REF!+#REF!+#REF!+#REF!</f>
        <v>#REF!</v>
      </c>
      <c r="O45" s="133" t="e">
        <f t="shared" si="15"/>
        <v>#REF!</v>
      </c>
      <c r="P45" s="129" t="e">
        <f>#REF!+#REF!+#REF!+#REF!+#REF!+#REF!</f>
        <v>#REF!</v>
      </c>
      <c r="Q45" s="103" t="e">
        <f t="shared" si="16"/>
        <v>#REF!</v>
      </c>
      <c r="R45" s="129" t="e">
        <f>#REF!+#REF!+#REF!+#REF!+#REF!+#REF!</f>
        <v>#REF!</v>
      </c>
      <c r="S45" s="133" t="e">
        <f t="shared" si="17"/>
        <v>#REF!</v>
      </c>
      <c r="T45" s="129" t="e">
        <f>#REF!+#REF!+#REF!+#REF!+#REF!+#REF!</f>
        <v>#REF!</v>
      </c>
      <c r="U45" s="103" t="e">
        <f t="shared" si="18"/>
        <v>#REF!</v>
      </c>
      <c r="V45" s="129" t="e">
        <f>#REF!+#REF!+#REF!+#REF!+#REF!+#REF!</f>
        <v>#REF!</v>
      </c>
      <c r="W45" s="133" t="e">
        <f t="shared" si="19"/>
        <v>#REF!</v>
      </c>
      <c r="X45" s="129" t="e">
        <f>#REF!+#REF!+#REF!+#REF!+#REF!+#REF!</f>
        <v>#REF!</v>
      </c>
      <c r="Y45" s="103" t="e">
        <f t="shared" si="20"/>
        <v>#REF!</v>
      </c>
      <c r="Z45" s="174" t="e">
        <f>#REF!+#REF!+#REF!+#REF!+#REF!+#REF!</f>
        <v>#REF!</v>
      </c>
      <c r="AA45" s="133" t="e">
        <f t="shared" si="21"/>
        <v>#REF!</v>
      </c>
      <c r="AB45" s="174" t="e">
        <f>#REF!+#REF!+#REF!+#REF!+#REF!+#REF!</f>
        <v>#REF!</v>
      </c>
      <c r="AC45" s="104" t="e">
        <f t="shared" si="22"/>
        <v>#REF!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1" customFormat="1" ht="21.75" customHeight="1">
      <c r="A46" s="102" t="s">
        <v>84</v>
      </c>
      <c r="B46" s="129" t="e">
        <f>#REF!+#REF!+#REF!+#REF!+#REF!+#REF!</f>
        <v>#REF!</v>
      </c>
      <c r="C46" s="133" t="e">
        <f t="shared" si="9"/>
        <v>#REF!</v>
      </c>
      <c r="D46" s="129" t="e">
        <f>#REF!+#REF!+#REF!+#REF!+#REF!+#REF!</f>
        <v>#REF!</v>
      </c>
      <c r="E46" s="103" t="e">
        <f t="shared" si="10"/>
        <v>#REF!</v>
      </c>
      <c r="F46" s="129" t="e">
        <f>#REF!+#REF!+#REF!+#REF!+#REF!+#REF!</f>
        <v>#REF!</v>
      </c>
      <c r="G46" s="133" t="e">
        <f t="shared" si="11"/>
        <v>#REF!</v>
      </c>
      <c r="H46" s="129" t="e">
        <f>#REF!+#REF!+#REF!+#REF!+#REF!+#REF!</f>
        <v>#REF!</v>
      </c>
      <c r="I46" s="103" t="e">
        <f t="shared" si="12"/>
        <v>#REF!</v>
      </c>
      <c r="J46" s="129" t="e">
        <f>#REF!+#REF!+#REF!+#REF!+#REF!+#REF!</f>
        <v>#REF!</v>
      </c>
      <c r="K46" s="133" t="e">
        <f t="shared" si="13"/>
        <v>#REF!</v>
      </c>
      <c r="L46" s="129" t="e">
        <f>#REF!+#REF!+#REF!+#REF!+#REF!+#REF!</f>
        <v>#REF!</v>
      </c>
      <c r="M46" s="103" t="e">
        <f t="shared" si="14"/>
        <v>#REF!</v>
      </c>
      <c r="N46" s="129" t="e">
        <f>#REF!+#REF!+#REF!+#REF!+#REF!+#REF!</f>
        <v>#REF!</v>
      </c>
      <c r="O46" s="133" t="e">
        <f t="shared" si="15"/>
        <v>#REF!</v>
      </c>
      <c r="P46" s="129" t="e">
        <f>#REF!+#REF!+#REF!+#REF!+#REF!+#REF!</f>
        <v>#REF!</v>
      </c>
      <c r="Q46" s="103" t="e">
        <f t="shared" si="16"/>
        <v>#REF!</v>
      </c>
      <c r="R46" s="129" t="e">
        <f>#REF!+#REF!+#REF!+#REF!+#REF!+#REF!</f>
        <v>#REF!</v>
      </c>
      <c r="S46" s="133" t="e">
        <f t="shared" si="17"/>
        <v>#REF!</v>
      </c>
      <c r="T46" s="129" t="e">
        <f>#REF!+#REF!+#REF!+#REF!+#REF!+#REF!</f>
        <v>#REF!</v>
      </c>
      <c r="U46" s="103" t="e">
        <f t="shared" si="18"/>
        <v>#REF!</v>
      </c>
      <c r="V46" s="129" t="e">
        <f>#REF!+#REF!+#REF!+#REF!+#REF!+#REF!</f>
        <v>#REF!</v>
      </c>
      <c r="W46" s="133" t="e">
        <f t="shared" si="19"/>
        <v>#REF!</v>
      </c>
      <c r="X46" s="129" t="e">
        <f>#REF!+#REF!+#REF!+#REF!+#REF!+#REF!</f>
        <v>#REF!</v>
      </c>
      <c r="Y46" s="103" t="e">
        <f t="shared" si="20"/>
        <v>#REF!</v>
      </c>
      <c r="Z46" s="174" t="e">
        <f>#REF!+#REF!+#REF!+#REF!+#REF!+#REF!</f>
        <v>#REF!</v>
      </c>
      <c r="AA46" s="133" t="e">
        <f t="shared" si="21"/>
        <v>#REF!</v>
      </c>
      <c r="AB46" s="174" t="e">
        <f>#REF!+#REF!+#REF!+#REF!+#REF!+#REF!</f>
        <v>#REF!</v>
      </c>
      <c r="AC46" s="104" t="e">
        <f t="shared" si="22"/>
        <v>#REF!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1" customFormat="1" ht="21.75" customHeight="1">
      <c r="A47" s="102" t="s">
        <v>85</v>
      </c>
      <c r="B47" s="129" t="e">
        <f>#REF!+#REF!+#REF!+#REF!+#REF!+#REF!</f>
        <v>#REF!</v>
      </c>
      <c r="C47" s="133" t="e">
        <f t="shared" si="9"/>
        <v>#REF!</v>
      </c>
      <c r="D47" s="129" t="e">
        <f>#REF!+#REF!+#REF!+#REF!+#REF!+#REF!</f>
        <v>#REF!</v>
      </c>
      <c r="E47" s="103" t="e">
        <f t="shared" si="10"/>
        <v>#REF!</v>
      </c>
      <c r="F47" s="129" t="e">
        <f>#REF!+#REF!+#REF!+#REF!+#REF!+#REF!</f>
        <v>#REF!</v>
      </c>
      <c r="G47" s="133" t="e">
        <f t="shared" si="11"/>
        <v>#REF!</v>
      </c>
      <c r="H47" s="129" t="e">
        <f>#REF!+#REF!+#REF!+#REF!+#REF!+#REF!</f>
        <v>#REF!</v>
      </c>
      <c r="I47" s="103" t="e">
        <f t="shared" si="12"/>
        <v>#REF!</v>
      </c>
      <c r="J47" s="129" t="e">
        <f>#REF!+#REF!+#REF!+#REF!+#REF!+#REF!</f>
        <v>#REF!</v>
      </c>
      <c r="K47" s="133" t="e">
        <f t="shared" si="13"/>
        <v>#REF!</v>
      </c>
      <c r="L47" s="129" t="e">
        <f>#REF!+#REF!+#REF!+#REF!+#REF!+#REF!</f>
        <v>#REF!</v>
      </c>
      <c r="M47" s="103" t="e">
        <f t="shared" si="14"/>
        <v>#REF!</v>
      </c>
      <c r="N47" s="129" t="e">
        <f>#REF!+#REF!+#REF!+#REF!+#REF!+#REF!</f>
        <v>#REF!</v>
      </c>
      <c r="O47" s="133" t="e">
        <f t="shared" si="15"/>
        <v>#REF!</v>
      </c>
      <c r="P47" s="129" t="e">
        <f>#REF!+#REF!+#REF!+#REF!+#REF!+#REF!</f>
        <v>#REF!</v>
      </c>
      <c r="Q47" s="103" t="e">
        <f t="shared" si="16"/>
        <v>#REF!</v>
      </c>
      <c r="R47" s="129" t="e">
        <f>#REF!+#REF!+#REF!+#REF!+#REF!+#REF!</f>
        <v>#REF!</v>
      </c>
      <c r="S47" s="133" t="e">
        <f t="shared" si="17"/>
        <v>#REF!</v>
      </c>
      <c r="T47" s="129" t="e">
        <f>#REF!+#REF!+#REF!+#REF!+#REF!+#REF!</f>
        <v>#REF!</v>
      </c>
      <c r="U47" s="103" t="e">
        <f t="shared" si="18"/>
        <v>#REF!</v>
      </c>
      <c r="V47" s="129" t="e">
        <f>#REF!+#REF!+#REF!+#REF!+#REF!+#REF!</f>
        <v>#REF!</v>
      </c>
      <c r="W47" s="133" t="e">
        <f t="shared" si="19"/>
        <v>#REF!</v>
      </c>
      <c r="X47" s="129" t="e">
        <f>#REF!+#REF!+#REF!+#REF!+#REF!+#REF!</f>
        <v>#REF!</v>
      </c>
      <c r="Y47" s="103" t="e">
        <f t="shared" si="20"/>
        <v>#REF!</v>
      </c>
      <c r="Z47" s="174" t="e">
        <f>#REF!+#REF!+#REF!+#REF!+#REF!+#REF!</f>
        <v>#REF!</v>
      </c>
      <c r="AA47" s="133" t="e">
        <f t="shared" si="21"/>
        <v>#REF!</v>
      </c>
      <c r="AB47" s="174" t="e">
        <f>#REF!+#REF!+#REF!+#REF!+#REF!+#REF!</f>
        <v>#REF!</v>
      </c>
      <c r="AC47" s="104" t="e">
        <f t="shared" si="22"/>
        <v>#REF!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1" customFormat="1" ht="21.75" customHeight="1">
      <c r="A48" s="102" t="s">
        <v>86</v>
      </c>
      <c r="B48" s="129" t="e">
        <f>#REF!+#REF!+#REF!+#REF!+#REF!+#REF!</f>
        <v>#REF!</v>
      </c>
      <c r="C48" s="133" t="e">
        <f t="shared" si="9"/>
        <v>#REF!</v>
      </c>
      <c r="D48" s="129" t="e">
        <f>#REF!+#REF!+#REF!+#REF!+#REF!+#REF!</f>
        <v>#REF!</v>
      </c>
      <c r="E48" s="103" t="e">
        <f t="shared" si="10"/>
        <v>#REF!</v>
      </c>
      <c r="F48" s="129" t="e">
        <f>#REF!+#REF!+#REF!+#REF!+#REF!+#REF!</f>
        <v>#REF!</v>
      </c>
      <c r="G48" s="133" t="e">
        <f t="shared" si="11"/>
        <v>#REF!</v>
      </c>
      <c r="H48" s="129" t="e">
        <f>#REF!+#REF!+#REF!+#REF!+#REF!+#REF!</f>
        <v>#REF!</v>
      </c>
      <c r="I48" s="103" t="e">
        <f t="shared" si="12"/>
        <v>#REF!</v>
      </c>
      <c r="J48" s="129" t="e">
        <f>#REF!+#REF!+#REF!+#REF!+#REF!+#REF!</f>
        <v>#REF!</v>
      </c>
      <c r="K48" s="133" t="e">
        <f t="shared" si="13"/>
        <v>#REF!</v>
      </c>
      <c r="L48" s="129" t="e">
        <f>#REF!+#REF!+#REF!+#REF!+#REF!+#REF!</f>
        <v>#REF!</v>
      </c>
      <c r="M48" s="103" t="e">
        <f t="shared" si="14"/>
        <v>#REF!</v>
      </c>
      <c r="N48" s="129" t="e">
        <f>#REF!+#REF!+#REF!+#REF!+#REF!+#REF!</f>
        <v>#REF!</v>
      </c>
      <c r="O48" s="133" t="e">
        <f t="shared" si="15"/>
        <v>#REF!</v>
      </c>
      <c r="P48" s="129" t="e">
        <f>#REF!+#REF!+#REF!+#REF!+#REF!+#REF!</f>
        <v>#REF!</v>
      </c>
      <c r="Q48" s="103" t="e">
        <f t="shared" si="16"/>
        <v>#REF!</v>
      </c>
      <c r="R48" s="129" t="e">
        <f>#REF!+#REF!+#REF!+#REF!+#REF!+#REF!</f>
        <v>#REF!</v>
      </c>
      <c r="S48" s="133" t="e">
        <f t="shared" si="17"/>
        <v>#REF!</v>
      </c>
      <c r="T48" s="129" t="e">
        <f>#REF!+#REF!+#REF!+#REF!+#REF!+#REF!</f>
        <v>#REF!</v>
      </c>
      <c r="U48" s="103" t="e">
        <f t="shared" si="18"/>
        <v>#REF!</v>
      </c>
      <c r="V48" s="129" t="e">
        <f>#REF!+#REF!+#REF!+#REF!+#REF!+#REF!</f>
        <v>#REF!</v>
      </c>
      <c r="W48" s="133" t="e">
        <f t="shared" si="19"/>
        <v>#REF!</v>
      </c>
      <c r="X48" s="129" t="e">
        <f>#REF!+#REF!+#REF!+#REF!+#REF!+#REF!</f>
        <v>#REF!</v>
      </c>
      <c r="Y48" s="103" t="e">
        <f t="shared" si="20"/>
        <v>#REF!</v>
      </c>
      <c r="Z48" s="174" t="e">
        <f>#REF!+#REF!+#REF!+#REF!+#REF!+#REF!</f>
        <v>#REF!</v>
      </c>
      <c r="AA48" s="133" t="e">
        <f t="shared" si="21"/>
        <v>#REF!</v>
      </c>
      <c r="AB48" s="174" t="e">
        <f>#REF!+#REF!+#REF!+#REF!+#REF!+#REF!</f>
        <v>#REF!</v>
      </c>
      <c r="AC48" s="104" t="e">
        <f t="shared" si="22"/>
        <v>#REF!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1" customFormat="1" ht="21.75" customHeight="1">
      <c r="A49" s="102" t="s">
        <v>87</v>
      </c>
      <c r="B49" s="129" t="e">
        <f>#REF!+#REF!+#REF!+#REF!+#REF!+#REF!</f>
        <v>#REF!</v>
      </c>
      <c r="C49" s="133" t="e">
        <f t="shared" si="9"/>
        <v>#REF!</v>
      </c>
      <c r="D49" s="129" t="e">
        <f>#REF!+#REF!+#REF!+#REF!+#REF!+#REF!</f>
        <v>#REF!</v>
      </c>
      <c r="E49" s="103" t="e">
        <f t="shared" si="10"/>
        <v>#REF!</v>
      </c>
      <c r="F49" s="129" t="e">
        <f>#REF!+#REF!+#REF!+#REF!+#REF!+#REF!</f>
        <v>#REF!</v>
      </c>
      <c r="G49" s="133" t="e">
        <f t="shared" si="11"/>
        <v>#REF!</v>
      </c>
      <c r="H49" s="129" t="e">
        <f>#REF!+#REF!+#REF!+#REF!+#REF!+#REF!</f>
        <v>#REF!</v>
      </c>
      <c r="I49" s="103" t="e">
        <f t="shared" si="12"/>
        <v>#REF!</v>
      </c>
      <c r="J49" s="129" t="e">
        <f>#REF!+#REF!+#REF!+#REF!+#REF!+#REF!</f>
        <v>#REF!</v>
      </c>
      <c r="K49" s="133" t="e">
        <f t="shared" si="13"/>
        <v>#REF!</v>
      </c>
      <c r="L49" s="129" t="e">
        <f>#REF!+#REF!+#REF!+#REF!+#REF!+#REF!</f>
        <v>#REF!</v>
      </c>
      <c r="M49" s="103" t="e">
        <f t="shared" si="14"/>
        <v>#REF!</v>
      </c>
      <c r="N49" s="129" t="e">
        <f>#REF!+#REF!+#REF!+#REF!+#REF!+#REF!</f>
        <v>#REF!</v>
      </c>
      <c r="O49" s="133" t="e">
        <f t="shared" si="15"/>
        <v>#REF!</v>
      </c>
      <c r="P49" s="129" t="e">
        <f>#REF!+#REF!+#REF!+#REF!+#REF!+#REF!</f>
        <v>#REF!</v>
      </c>
      <c r="Q49" s="103" t="e">
        <f t="shared" si="16"/>
        <v>#REF!</v>
      </c>
      <c r="R49" s="129" t="e">
        <f>#REF!+#REF!+#REF!+#REF!+#REF!+#REF!</f>
        <v>#REF!</v>
      </c>
      <c r="S49" s="133" t="e">
        <f t="shared" si="17"/>
        <v>#REF!</v>
      </c>
      <c r="T49" s="129" t="e">
        <f>#REF!+#REF!+#REF!+#REF!+#REF!+#REF!</f>
        <v>#REF!</v>
      </c>
      <c r="U49" s="103" t="e">
        <f t="shared" si="18"/>
        <v>#REF!</v>
      </c>
      <c r="V49" s="129" t="e">
        <f>#REF!+#REF!+#REF!+#REF!+#REF!+#REF!</f>
        <v>#REF!</v>
      </c>
      <c r="W49" s="133" t="e">
        <f t="shared" si="19"/>
        <v>#REF!</v>
      </c>
      <c r="X49" s="129" t="e">
        <f>#REF!+#REF!+#REF!+#REF!+#REF!+#REF!</f>
        <v>#REF!</v>
      </c>
      <c r="Y49" s="103" t="e">
        <f t="shared" si="20"/>
        <v>#REF!</v>
      </c>
      <c r="Z49" s="174" t="e">
        <f>#REF!+#REF!+#REF!+#REF!+#REF!+#REF!</f>
        <v>#REF!</v>
      </c>
      <c r="AA49" s="133" t="e">
        <f t="shared" si="21"/>
        <v>#REF!</v>
      </c>
      <c r="AB49" s="174" t="e">
        <f>#REF!+#REF!+#REF!+#REF!+#REF!+#REF!</f>
        <v>#REF!</v>
      </c>
      <c r="AC49" s="104" t="e">
        <f t="shared" si="22"/>
        <v>#REF!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1" customFormat="1" ht="21.75" customHeight="1">
      <c r="A50" s="102" t="s">
        <v>88</v>
      </c>
      <c r="B50" s="129" t="e">
        <f>#REF!+#REF!+#REF!+#REF!+#REF!+#REF!</f>
        <v>#REF!</v>
      </c>
      <c r="C50" s="133" t="e">
        <f t="shared" si="9"/>
        <v>#REF!</v>
      </c>
      <c r="D50" s="129" t="e">
        <f>#REF!+#REF!+#REF!+#REF!+#REF!+#REF!</f>
        <v>#REF!</v>
      </c>
      <c r="E50" s="103" t="e">
        <f t="shared" si="10"/>
        <v>#REF!</v>
      </c>
      <c r="F50" s="129" t="e">
        <f>#REF!+#REF!+#REF!+#REF!+#REF!+#REF!</f>
        <v>#REF!</v>
      </c>
      <c r="G50" s="133" t="e">
        <f t="shared" si="11"/>
        <v>#REF!</v>
      </c>
      <c r="H50" s="129" t="e">
        <f>#REF!+#REF!+#REF!+#REF!+#REF!+#REF!</f>
        <v>#REF!</v>
      </c>
      <c r="I50" s="103" t="e">
        <f t="shared" si="12"/>
        <v>#REF!</v>
      </c>
      <c r="J50" s="129" t="e">
        <f>#REF!+#REF!+#REF!+#REF!+#REF!+#REF!</f>
        <v>#REF!</v>
      </c>
      <c r="K50" s="133" t="e">
        <f t="shared" si="13"/>
        <v>#REF!</v>
      </c>
      <c r="L50" s="129" t="e">
        <f>#REF!+#REF!+#REF!+#REF!+#REF!+#REF!</f>
        <v>#REF!</v>
      </c>
      <c r="M50" s="103" t="e">
        <f t="shared" si="14"/>
        <v>#REF!</v>
      </c>
      <c r="N50" s="129" t="e">
        <f>#REF!+#REF!+#REF!+#REF!+#REF!+#REF!</f>
        <v>#REF!</v>
      </c>
      <c r="O50" s="133" t="e">
        <f t="shared" si="15"/>
        <v>#REF!</v>
      </c>
      <c r="P50" s="129" t="e">
        <f>#REF!+#REF!+#REF!+#REF!+#REF!+#REF!</f>
        <v>#REF!</v>
      </c>
      <c r="Q50" s="103" t="e">
        <f t="shared" si="16"/>
        <v>#REF!</v>
      </c>
      <c r="R50" s="129" t="e">
        <f>#REF!+#REF!+#REF!+#REF!+#REF!+#REF!</f>
        <v>#REF!</v>
      </c>
      <c r="S50" s="133" t="e">
        <f t="shared" si="17"/>
        <v>#REF!</v>
      </c>
      <c r="T50" s="129" t="e">
        <f>#REF!+#REF!+#REF!+#REF!+#REF!+#REF!</f>
        <v>#REF!</v>
      </c>
      <c r="U50" s="103" t="e">
        <f t="shared" si="18"/>
        <v>#REF!</v>
      </c>
      <c r="V50" s="129" t="e">
        <f>#REF!+#REF!+#REF!+#REF!+#REF!+#REF!</f>
        <v>#REF!</v>
      </c>
      <c r="W50" s="133" t="e">
        <f t="shared" si="19"/>
        <v>#REF!</v>
      </c>
      <c r="X50" s="129" t="e">
        <f>#REF!+#REF!+#REF!+#REF!+#REF!+#REF!</f>
        <v>#REF!</v>
      </c>
      <c r="Y50" s="103" t="e">
        <f t="shared" si="20"/>
        <v>#REF!</v>
      </c>
      <c r="Z50" s="174" t="e">
        <f>#REF!+#REF!+#REF!+#REF!+#REF!+#REF!</f>
        <v>#REF!</v>
      </c>
      <c r="AA50" s="133" t="e">
        <f t="shared" si="21"/>
        <v>#REF!</v>
      </c>
      <c r="AB50" s="174" t="e">
        <f>#REF!+#REF!+#REF!+#REF!+#REF!+#REF!</f>
        <v>#REF!</v>
      </c>
      <c r="AC50" s="104" t="e">
        <f t="shared" si="22"/>
        <v>#REF!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1" customFormat="1" ht="21.75" customHeight="1">
      <c r="A51" s="102" t="s">
        <v>89</v>
      </c>
      <c r="B51" s="129" t="e">
        <f>#REF!+#REF!+#REF!+#REF!+#REF!+#REF!</f>
        <v>#REF!</v>
      </c>
      <c r="C51" s="133" t="e">
        <f t="shared" si="9"/>
        <v>#REF!</v>
      </c>
      <c r="D51" s="129" t="e">
        <f>#REF!+#REF!+#REF!+#REF!+#REF!+#REF!</f>
        <v>#REF!</v>
      </c>
      <c r="E51" s="103" t="e">
        <f t="shared" si="10"/>
        <v>#REF!</v>
      </c>
      <c r="F51" s="129" t="e">
        <f>#REF!+#REF!+#REF!+#REF!+#REF!+#REF!</f>
        <v>#REF!</v>
      </c>
      <c r="G51" s="133" t="e">
        <f t="shared" si="11"/>
        <v>#REF!</v>
      </c>
      <c r="H51" s="129" t="e">
        <f>#REF!+#REF!+#REF!+#REF!+#REF!+#REF!</f>
        <v>#REF!</v>
      </c>
      <c r="I51" s="103" t="e">
        <f t="shared" si="12"/>
        <v>#REF!</v>
      </c>
      <c r="J51" s="129" t="e">
        <f>#REF!+#REF!+#REF!+#REF!+#REF!+#REF!</f>
        <v>#REF!</v>
      </c>
      <c r="K51" s="133" t="e">
        <f t="shared" si="13"/>
        <v>#REF!</v>
      </c>
      <c r="L51" s="129" t="e">
        <f>#REF!+#REF!+#REF!+#REF!+#REF!+#REF!</f>
        <v>#REF!</v>
      </c>
      <c r="M51" s="103" t="e">
        <f t="shared" si="14"/>
        <v>#REF!</v>
      </c>
      <c r="N51" s="129" t="e">
        <f>#REF!+#REF!+#REF!+#REF!+#REF!+#REF!</f>
        <v>#REF!</v>
      </c>
      <c r="O51" s="133" t="e">
        <f t="shared" si="15"/>
        <v>#REF!</v>
      </c>
      <c r="P51" s="129" t="e">
        <f>#REF!+#REF!+#REF!+#REF!+#REF!+#REF!</f>
        <v>#REF!</v>
      </c>
      <c r="Q51" s="103" t="e">
        <f t="shared" si="16"/>
        <v>#REF!</v>
      </c>
      <c r="R51" s="129" t="e">
        <f>#REF!+#REF!+#REF!+#REF!+#REF!+#REF!</f>
        <v>#REF!</v>
      </c>
      <c r="S51" s="133" t="e">
        <f t="shared" si="17"/>
        <v>#REF!</v>
      </c>
      <c r="T51" s="129" t="e">
        <f>#REF!+#REF!+#REF!+#REF!+#REF!+#REF!</f>
        <v>#REF!</v>
      </c>
      <c r="U51" s="103" t="e">
        <f t="shared" si="18"/>
        <v>#REF!</v>
      </c>
      <c r="V51" s="129" t="e">
        <f>#REF!+#REF!+#REF!+#REF!+#REF!+#REF!</f>
        <v>#REF!</v>
      </c>
      <c r="W51" s="133" t="e">
        <f t="shared" si="19"/>
        <v>#REF!</v>
      </c>
      <c r="X51" s="129" t="e">
        <f>#REF!+#REF!+#REF!+#REF!+#REF!+#REF!</f>
        <v>#REF!</v>
      </c>
      <c r="Y51" s="103" t="e">
        <f t="shared" si="20"/>
        <v>#REF!</v>
      </c>
      <c r="Z51" s="174" t="e">
        <f>#REF!+#REF!+#REF!+#REF!+#REF!+#REF!</f>
        <v>#REF!</v>
      </c>
      <c r="AA51" s="133" t="e">
        <f t="shared" si="21"/>
        <v>#REF!</v>
      </c>
      <c r="AB51" s="174" t="e">
        <f>#REF!+#REF!+#REF!+#REF!+#REF!+#REF!</f>
        <v>#REF!</v>
      </c>
      <c r="AC51" s="104" t="e">
        <f t="shared" si="22"/>
        <v>#REF!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1" customFormat="1" ht="21.75" customHeight="1">
      <c r="A52" s="102" t="s">
        <v>90</v>
      </c>
      <c r="B52" s="129" t="e">
        <f>#REF!+#REF!+#REF!+#REF!+#REF!+#REF!</f>
        <v>#REF!</v>
      </c>
      <c r="C52" s="133" t="e">
        <f t="shared" si="9"/>
        <v>#REF!</v>
      </c>
      <c r="D52" s="129" t="e">
        <f>#REF!+#REF!+#REF!+#REF!+#REF!+#REF!</f>
        <v>#REF!</v>
      </c>
      <c r="E52" s="103" t="e">
        <f t="shared" si="10"/>
        <v>#REF!</v>
      </c>
      <c r="F52" s="129" t="e">
        <f>#REF!+#REF!+#REF!+#REF!+#REF!+#REF!</f>
        <v>#REF!</v>
      </c>
      <c r="G52" s="133" t="e">
        <f t="shared" si="11"/>
        <v>#REF!</v>
      </c>
      <c r="H52" s="129" t="e">
        <f>#REF!+#REF!+#REF!+#REF!+#REF!+#REF!</f>
        <v>#REF!</v>
      </c>
      <c r="I52" s="103" t="e">
        <f t="shared" si="12"/>
        <v>#REF!</v>
      </c>
      <c r="J52" s="129" t="e">
        <f>#REF!+#REF!+#REF!+#REF!+#REF!+#REF!</f>
        <v>#REF!</v>
      </c>
      <c r="K52" s="133" t="e">
        <f t="shared" si="13"/>
        <v>#REF!</v>
      </c>
      <c r="L52" s="129" t="e">
        <f>#REF!+#REF!+#REF!+#REF!+#REF!+#REF!</f>
        <v>#REF!</v>
      </c>
      <c r="M52" s="103" t="e">
        <f t="shared" si="14"/>
        <v>#REF!</v>
      </c>
      <c r="N52" s="129" t="e">
        <f>#REF!+#REF!+#REF!+#REF!+#REF!+#REF!</f>
        <v>#REF!</v>
      </c>
      <c r="O52" s="133" t="e">
        <f t="shared" si="15"/>
        <v>#REF!</v>
      </c>
      <c r="P52" s="129" t="e">
        <f>#REF!+#REF!+#REF!+#REF!+#REF!+#REF!</f>
        <v>#REF!</v>
      </c>
      <c r="Q52" s="103" t="e">
        <f t="shared" si="16"/>
        <v>#REF!</v>
      </c>
      <c r="R52" s="129" t="e">
        <f>#REF!+#REF!+#REF!+#REF!+#REF!+#REF!</f>
        <v>#REF!</v>
      </c>
      <c r="S52" s="133" t="e">
        <f t="shared" si="17"/>
        <v>#REF!</v>
      </c>
      <c r="T52" s="129" t="e">
        <f>#REF!+#REF!+#REF!+#REF!+#REF!+#REF!</f>
        <v>#REF!</v>
      </c>
      <c r="U52" s="103" t="e">
        <f t="shared" si="18"/>
        <v>#REF!</v>
      </c>
      <c r="V52" s="129" t="e">
        <f>#REF!+#REF!+#REF!+#REF!+#REF!+#REF!</f>
        <v>#REF!</v>
      </c>
      <c r="W52" s="133" t="e">
        <f t="shared" si="19"/>
        <v>#REF!</v>
      </c>
      <c r="X52" s="129" t="e">
        <f>#REF!+#REF!+#REF!+#REF!+#REF!+#REF!</f>
        <v>#REF!</v>
      </c>
      <c r="Y52" s="103" t="e">
        <f t="shared" si="20"/>
        <v>#REF!</v>
      </c>
      <c r="Z52" s="174" t="e">
        <f>#REF!+#REF!+#REF!+#REF!+#REF!+#REF!</f>
        <v>#REF!</v>
      </c>
      <c r="AA52" s="133" t="e">
        <f t="shared" si="21"/>
        <v>#REF!</v>
      </c>
      <c r="AB52" s="174" t="e">
        <f>#REF!+#REF!+#REF!+#REF!+#REF!+#REF!</f>
        <v>#REF!</v>
      </c>
      <c r="AC52" s="104" t="e">
        <f t="shared" si="22"/>
        <v>#REF!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1" customFormat="1" ht="21.75" customHeight="1">
      <c r="A53" s="102" t="s">
        <v>91</v>
      </c>
      <c r="B53" s="129" t="e">
        <f>#REF!+#REF!+#REF!+#REF!+#REF!+#REF!</f>
        <v>#REF!</v>
      </c>
      <c r="C53" s="133" t="e">
        <f t="shared" si="9"/>
        <v>#REF!</v>
      </c>
      <c r="D53" s="129" t="e">
        <f>#REF!+#REF!+#REF!+#REF!+#REF!+#REF!</f>
        <v>#REF!</v>
      </c>
      <c r="E53" s="103" t="e">
        <f t="shared" si="10"/>
        <v>#REF!</v>
      </c>
      <c r="F53" s="129" t="e">
        <f>#REF!+#REF!+#REF!+#REF!+#REF!+#REF!</f>
        <v>#REF!</v>
      </c>
      <c r="G53" s="133" t="e">
        <f t="shared" si="11"/>
        <v>#REF!</v>
      </c>
      <c r="H53" s="129" t="e">
        <f>#REF!+#REF!+#REF!+#REF!+#REF!+#REF!</f>
        <v>#REF!</v>
      </c>
      <c r="I53" s="103" t="e">
        <f t="shared" si="12"/>
        <v>#REF!</v>
      </c>
      <c r="J53" s="129" t="e">
        <f>#REF!+#REF!+#REF!+#REF!+#REF!+#REF!</f>
        <v>#REF!</v>
      </c>
      <c r="K53" s="133" t="e">
        <f t="shared" si="13"/>
        <v>#REF!</v>
      </c>
      <c r="L53" s="129" t="e">
        <f>#REF!+#REF!+#REF!+#REF!+#REF!+#REF!</f>
        <v>#REF!</v>
      </c>
      <c r="M53" s="103" t="e">
        <f t="shared" si="14"/>
        <v>#REF!</v>
      </c>
      <c r="N53" s="129" t="e">
        <f>#REF!+#REF!+#REF!+#REF!+#REF!+#REF!</f>
        <v>#REF!</v>
      </c>
      <c r="O53" s="133" t="e">
        <f t="shared" si="15"/>
        <v>#REF!</v>
      </c>
      <c r="P53" s="129" t="e">
        <f>#REF!+#REF!+#REF!+#REF!+#REF!+#REF!</f>
        <v>#REF!</v>
      </c>
      <c r="Q53" s="103" t="e">
        <f t="shared" si="16"/>
        <v>#REF!</v>
      </c>
      <c r="R53" s="129" t="e">
        <f>#REF!+#REF!+#REF!+#REF!+#REF!+#REF!</f>
        <v>#REF!</v>
      </c>
      <c r="S53" s="133" t="e">
        <f t="shared" si="17"/>
        <v>#REF!</v>
      </c>
      <c r="T53" s="129" t="e">
        <f>#REF!+#REF!+#REF!+#REF!+#REF!+#REF!</f>
        <v>#REF!</v>
      </c>
      <c r="U53" s="103" t="e">
        <f t="shared" si="18"/>
        <v>#REF!</v>
      </c>
      <c r="V53" s="129" t="e">
        <f>#REF!+#REF!+#REF!+#REF!+#REF!+#REF!</f>
        <v>#REF!</v>
      </c>
      <c r="W53" s="133" t="e">
        <f t="shared" si="19"/>
        <v>#REF!</v>
      </c>
      <c r="X53" s="129" t="e">
        <f>#REF!+#REF!+#REF!+#REF!+#REF!+#REF!</f>
        <v>#REF!</v>
      </c>
      <c r="Y53" s="103" t="e">
        <f t="shared" si="20"/>
        <v>#REF!</v>
      </c>
      <c r="Z53" s="174" t="e">
        <f>#REF!+#REF!+#REF!+#REF!+#REF!+#REF!</f>
        <v>#REF!</v>
      </c>
      <c r="AA53" s="133" t="e">
        <f t="shared" si="21"/>
        <v>#REF!</v>
      </c>
      <c r="AB53" s="174" t="e">
        <f>#REF!+#REF!+#REF!+#REF!+#REF!+#REF!</f>
        <v>#REF!</v>
      </c>
      <c r="AC53" s="104" t="e">
        <f t="shared" si="22"/>
        <v>#REF!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1" customFormat="1" ht="21.75" customHeight="1">
      <c r="A54" s="102" t="s">
        <v>92</v>
      </c>
      <c r="B54" s="129" t="e">
        <f>#REF!+#REF!+#REF!+#REF!+#REF!+#REF!</f>
        <v>#REF!</v>
      </c>
      <c r="C54" s="133" t="e">
        <f t="shared" si="9"/>
        <v>#REF!</v>
      </c>
      <c r="D54" s="129" t="e">
        <f>#REF!+#REF!+#REF!+#REF!+#REF!+#REF!</f>
        <v>#REF!</v>
      </c>
      <c r="E54" s="103" t="e">
        <f t="shared" si="10"/>
        <v>#REF!</v>
      </c>
      <c r="F54" s="129" t="e">
        <f>#REF!+#REF!+#REF!+#REF!+#REF!+#REF!</f>
        <v>#REF!</v>
      </c>
      <c r="G54" s="133" t="e">
        <f t="shared" si="11"/>
        <v>#REF!</v>
      </c>
      <c r="H54" s="129" t="e">
        <f>#REF!+#REF!+#REF!+#REF!+#REF!+#REF!</f>
        <v>#REF!</v>
      </c>
      <c r="I54" s="103" t="e">
        <f t="shared" si="12"/>
        <v>#REF!</v>
      </c>
      <c r="J54" s="129" t="e">
        <f>#REF!+#REF!+#REF!+#REF!+#REF!+#REF!</f>
        <v>#REF!</v>
      </c>
      <c r="K54" s="133" t="e">
        <f t="shared" si="13"/>
        <v>#REF!</v>
      </c>
      <c r="L54" s="129" t="e">
        <f>#REF!+#REF!+#REF!+#REF!+#REF!+#REF!</f>
        <v>#REF!</v>
      </c>
      <c r="M54" s="103" t="e">
        <f t="shared" si="14"/>
        <v>#REF!</v>
      </c>
      <c r="N54" s="129" t="e">
        <f>#REF!+#REF!+#REF!+#REF!+#REF!+#REF!</f>
        <v>#REF!</v>
      </c>
      <c r="O54" s="133" t="e">
        <f t="shared" si="15"/>
        <v>#REF!</v>
      </c>
      <c r="P54" s="129" t="e">
        <f>#REF!+#REF!+#REF!+#REF!+#REF!+#REF!</f>
        <v>#REF!</v>
      </c>
      <c r="Q54" s="103" t="e">
        <f t="shared" si="16"/>
        <v>#REF!</v>
      </c>
      <c r="R54" s="129" t="e">
        <f>#REF!+#REF!+#REF!+#REF!+#REF!+#REF!</f>
        <v>#REF!</v>
      </c>
      <c r="S54" s="133" t="e">
        <f t="shared" si="17"/>
        <v>#REF!</v>
      </c>
      <c r="T54" s="129" t="e">
        <f>#REF!+#REF!+#REF!+#REF!+#REF!+#REF!</f>
        <v>#REF!</v>
      </c>
      <c r="U54" s="103" t="e">
        <f t="shared" si="18"/>
        <v>#REF!</v>
      </c>
      <c r="V54" s="129" t="e">
        <f>#REF!+#REF!+#REF!+#REF!+#REF!+#REF!</f>
        <v>#REF!</v>
      </c>
      <c r="W54" s="133" t="e">
        <f t="shared" si="19"/>
        <v>#REF!</v>
      </c>
      <c r="X54" s="129" t="e">
        <f>#REF!+#REF!+#REF!+#REF!+#REF!+#REF!</f>
        <v>#REF!</v>
      </c>
      <c r="Y54" s="103" t="e">
        <f t="shared" si="20"/>
        <v>#REF!</v>
      </c>
      <c r="Z54" s="174" t="e">
        <f>#REF!+#REF!+#REF!+#REF!+#REF!+#REF!</f>
        <v>#REF!</v>
      </c>
      <c r="AA54" s="133" t="e">
        <f t="shared" si="21"/>
        <v>#REF!</v>
      </c>
      <c r="AB54" s="174" t="e">
        <f>#REF!+#REF!+#REF!+#REF!+#REF!+#REF!</f>
        <v>#REF!</v>
      </c>
      <c r="AC54" s="104" t="e">
        <f t="shared" si="22"/>
        <v>#REF!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1" customFormat="1" ht="21.75" customHeight="1">
      <c r="A55" s="102" t="s">
        <v>118</v>
      </c>
      <c r="B55" s="130" t="e">
        <f>#REF!+#REF!+#REF!+#REF!+#REF!+#REF!</f>
        <v>#REF!</v>
      </c>
      <c r="C55" s="134" t="e">
        <f t="shared" si="9"/>
        <v>#REF!</v>
      </c>
      <c r="D55" s="130" t="e">
        <f>#REF!+#REF!+#REF!+#REF!+#REF!+#REF!</f>
        <v>#REF!</v>
      </c>
      <c r="E55" s="127" t="e">
        <f t="shared" si="10"/>
        <v>#REF!</v>
      </c>
      <c r="F55" s="130" t="e">
        <f>#REF!+#REF!+#REF!+#REF!+#REF!+#REF!</f>
        <v>#REF!</v>
      </c>
      <c r="G55" s="134" t="e">
        <f t="shared" si="11"/>
        <v>#REF!</v>
      </c>
      <c r="H55" s="130" t="e">
        <f>#REF!+#REF!+#REF!+#REF!+#REF!+#REF!</f>
        <v>#REF!</v>
      </c>
      <c r="I55" s="127" t="e">
        <f t="shared" si="12"/>
        <v>#REF!</v>
      </c>
      <c r="J55" s="130" t="e">
        <f>#REF!+#REF!+#REF!+#REF!+#REF!+#REF!</f>
        <v>#REF!</v>
      </c>
      <c r="K55" s="134" t="e">
        <f t="shared" si="13"/>
        <v>#REF!</v>
      </c>
      <c r="L55" s="130" t="e">
        <f>#REF!+#REF!+#REF!+#REF!+#REF!+#REF!</f>
        <v>#REF!</v>
      </c>
      <c r="M55" s="127" t="e">
        <f t="shared" si="14"/>
        <v>#REF!</v>
      </c>
      <c r="N55" s="130" t="e">
        <f>#REF!+#REF!+#REF!+#REF!+#REF!+#REF!</f>
        <v>#REF!</v>
      </c>
      <c r="O55" s="134" t="e">
        <f t="shared" si="15"/>
        <v>#REF!</v>
      </c>
      <c r="P55" s="130" t="e">
        <f>#REF!+#REF!+#REF!+#REF!+#REF!+#REF!</f>
        <v>#REF!</v>
      </c>
      <c r="Q55" s="127" t="e">
        <f t="shared" si="16"/>
        <v>#REF!</v>
      </c>
      <c r="R55" s="130" t="e">
        <f>#REF!+#REF!+#REF!+#REF!+#REF!+#REF!</f>
        <v>#REF!</v>
      </c>
      <c r="S55" s="134" t="e">
        <f t="shared" si="17"/>
        <v>#REF!</v>
      </c>
      <c r="T55" s="130" t="e">
        <f>#REF!+#REF!+#REF!+#REF!+#REF!+#REF!</f>
        <v>#REF!</v>
      </c>
      <c r="U55" s="127" t="e">
        <f t="shared" si="18"/>
        <v>#REF!</v>
      </c>
      <c r="V55" s="130" t="e">
        <f>#REF!+#REF!+#REF!+#REF!+#REF!+#REF!</f>
        <v>#REF!</v>
      </c>
      <c r="W55" s="134" t="e">
        <f t="shared" si="19"/>
        <v>#REF!</v>
      </c>
      <c r="X55" s="130" t="e">
        <f>#REF!+#REF!+#REF!+#REF!+#REF!+#REF!</f>
        <v>#REF!</v>
      </c>
      <c r="Y55" s="127" t="e">
        <f t="shared" si="20"/>
        <v>#REF!</v>
      </c>
      <c r="Z55" s="175" t="e">
        <f>#REF!+#REF!+#REF!+#REF!+#REF!+#REF!</f>
        <v>#REF!</v>
      </c>
      <c r="AA55" s="134" t="e">
        <f t="shared" si="21"/>
        <v>#REF!</v>
      </c>
      <c r="AB55" s="175" t="e">
        <f>#REF!+#REF!+#REF!+#REF!+#REF!+#REF!</f>
        <v>#REF!</v>
      </c>
      <c r="AC55" s="163" t="e">
        <f t="shared" si="22"/>
        <v>#REF!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05" customFormat="1" ht="21.75" customHeight="1">
      <c r="A56" s="121" t="s">
        <v>93</v>
      </c>
      <c r="B56" s="164" t="e">
        <f>#REF!+#REF!+#REF!+#REF!+#REF!+#REF!</f>
        <v>#REF!</v>
      </c>
      <c r="C56" s="165" t="e">
        <f t="shared" si="9"/>
        <v>#REF!</v>
      </c>
      <c r="D56" s="164" t="e">
        <f>#REF!+#REF!+#REF!+#REF!+#REF!+#REF!</f>
        <v>#REF!</v>
      </c>
      <c r="E56" s="124" t="e">
        <f t="shared" si="10"/>
        <v>#REF!</v>
      </c>
      <c r="F56" s="164" t="e">
        <f>#REF!+#REF!+#REF!+#REF!+#REF!+#REF!</f>
        <v>#REF!</v>
      </c>
      <c r="G56" s="165" t="e">
        <f t="shared" si="11"/>
        <v>#REF!</v>
      </c>
      <c r="H56" s="164" t="e">
        <f>#REF!+#REF!+#REF!+#REF!+#REF!+#REF!</f>
        <v>#REF!</v>
      </c>
      <c r="I56" s="124" t="e">
        <f t="shared" si="12"/>
        <v>#REF!</v>
      </c>
      <c r="J56" s="164" t="e">
        <f>#REF!+#REF!+#REF!+#REF!+#REF!+#REF!</f>
        <v>#REF!</v>
      </c>
      <c r="K56" s="165" t="e">
        <f t="shared" si="13"/>
        <v>#REF!</v>
      </c>
      <c r="L56" s="164" t="e">
        <f>#REF!+#REF!+#REF!+#REF!+#REF!+#REF!</f>
        <v>#REF!</v>
      </c>
      <c r="M56" s="124" t="e">
        <f t="shared" si="14"/>
        <v>#REF!</v>
      </c>
      <c r="N56" s="164" t="e">
        <f>#REF!+#REF!+#REF!+#REF!+#REF!+#REF!</f>
        <v>#REF!</v>
      </c>
      <c r="O56" s="165" t="e">
        <f t="shared" si="15"/>
        <v>#REF!</v>
      </c>
      <c r="P56" s="164" t="e">
        <f>#REF!+#REF!+#REF!+#REF!+#REF!+#REF!</f>
        <v>#REF!</v>
      </c>
      <c r="Q56" s="124" t="e">
        <f t="shared" si="16"/>
        <v>#REF!</v>
      </c>
      <c r="R56" s="164" t="e">
        <f>#REF!+#REF!+#REF!+#REF!+#REF!+#REF!</f>
        <v>#REF!</v>
      </c>
      <c r="S56" s="165" t="e">
        <f t="shared" si="17"/>
        <v>#REF!</v>
      </c>
      <c r="T56" s="164" t="e">
        <f>#REF!+#REF!+#REF!+#REF!+#REF!+#REF!</f>
        <v>#REF!</v>
      </c>
      <c r="U56" s="124" t="e">
        <f t="shared" si="18"/>
        <v>#REF!</v>
      </c>
      <c r="V56" s="164" t="e">
        <f>#REF!+#REF!+#REF!+#REF!+#REF!+#REF!</f>
        <v>#REF!</v>
      </c>
      <c r="W56" s="165" t="e">
        <f t="shared" si="19"/>
        <v>#REF!</v>
      </c>
      <c r="X56" s="164" t="e">
        <f>#REF!+#REF!+#REF!+#REF!+#REF!+#REF!</f>
        <v>#REF!</v>
      </c>
      <c r="Y56" s="124" t="e">
        <f t="shared" si="20"/>
        <v>#REF!</v>
      </c>
      <c r="Z56" s="176" t="e">
        <f>#REF!+#REF!+#REF!+#REF!+#REF!+#REF!</f>
        <v>#REF!</v>
      </c>
      <c r="AA56" s="165" t="e">
        <f t="shared" si="21"/>
        <v>#REF!</v>
      </c>
      <c r="AB56" s="176" t="e">
        <f>#REF!+#REF!+#REF!+#REF!+#REF!+#REF!</f>
        <v>#REF!</v>
      </c>
      <c r="AC56" s="125" t="e">
        <f t="shared" si="22"/>
        <v>#REF!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05" customFormat="1" ht="21.75" customHeight="1">
      <c r="A57" s="106" t="s">
        <v>94</v>
      </c>
      <c r="B57" s="166" t="e">
        <f>#REF!+#REF!+#REF!+#REF!+#REF!+#REF!</f>
        <v>#REF!</v>
      </c>
      <c r="C57" s="167" t="e">
        <f t="shared" si="9"/>
        <v>#REF!</v>
      </c>
      <c r="D57" s="166" t="e">
        <f>#REF!+#REF!+#REF!+#REF!+#REF!+#REF!</f>
        <v>#REF!</v>
      </c>
      <c r="E57" s="107" t="e">
        <f t="shared" si="10"/>
        <v>#REF!</v>
      </c>
      <c r="F57" s="166" t="e">
        <f>#REF!+#REF!+#REF!+#REF!+#REF!+#REF!</f>
        <v>#REF!</v>
      </c>
      <c r="G57" s="167" t="e">
        <f t="shared" si="11"/>
        <v>#REF!</v>
      </c>
      <c r="H57" s="166" t="e">
        <f>#REF!+#REF!+#REF!+#REF!+#REF!+#REF!</f>
        <v>#REF!</v>
      </c>
      <c r="I57" s="107" t="e">
        <f t="shared" si="12"/>
        <v>#REF!</v>
      </c>
      <c r="J57" s="166" t="e">
        <f>#REF!+#REF!+#REF!+#REF!+#REF!+#REF!</f>
        <v>#REF!</v>
      </c>
      <c r="K57" s="167" t="e">
        <f t="shared" si="13"/>
        <v>#REF!</v>
      </c>
      <c r="L57" s="166" t="e">
        <f>#REF!+#REF!+#REF!+#REF!+#REF!+#REF!</f>
        <v>#REF!</v>
      </c>
      <c r="M57" s="107" t="e">
        <f t="shared" si="14"/>
        <v>#REF!</v>
      </c>
      <c r="N57" s="166" t="e">
        <f>#REF!+#REF!+#REF!+#REF!+#REF!+#REF!</f>
        <v>#REF!</v>
      </c>
      <c r="O57" s="167" t="e">
        <f t="shared" si="15"/>
        <v>#REF!</v>
      </c>
      <c r="P57" s="166" t="e">
        <f>#REF!+#REF!+#REF!+#REF!+#REF!+#REF!</f>
        <v>#REF!</v>
      </c>
      <c r="Q57" s="107" t="e">
        <f t="shared" si="16"/>
        <v>#REF!</v>
      </c>
      <c r="R57" s="166" t="e">
        <f>#REF!+#REF!+#REF!+#REF!+#REF!+#REF!</f>
        <v>#REF!</v>
      </c>
      <c r="S57" s="167" t="e">
        <f t="shared" si="17"/>
        <v>#REF!</v>
      </c>
      <c r="T57" s="166" t="e">
        <f>#REF!+#REF!+#REF!+#REF!+#REF!+#REF!</f>
        <v>#REF!</v>
      </c>
      <c r="U57" s="107" t="e">
        <f t="shared" si="18"/>
        <v>#REF!</v>
      </c>
      <c r="V57" s="166" t="e">
        <f>#REF!+#REF!+#REF!+#REF!+#REF!+#REF!</f>
        <v>#REF!</v>
      </c>
      <c r="W57" s="167" t="e">
        <f t="shared" si="19"/>
        <v>#REF!</v>
      </c>
      <c r="X57" s="166" t="e">
        <f>#REF!+#REF!+#REF!+#REF!+#REF!+#REF!</f>
        <v>#REF!</v>
      </c>
      <c r="Y57" s="107" t="e">
        <f t="shared" si="20"/>
        <v>#REF!</v>
      </c>
      <c r="Z57" s="177" t="e">
        <f>#REF!+#REF!+#REF!+#REF!+#REF!+#REF!</f>
        <v>#REF!</v>
      </c>
      <c r="AA57" s="167" t="e">
        <f t="shared" si="21"/>
        <v>#REF!</v>
      </c>
      <c r="AB57" s="177" t="e">
        <f>#REF!+#REF!+#REF!+#REF!+#REF!+#REF!</f>
        <v>#REF!</v>
      </c>
      <c r="AC57" s="108" t="e">
        <f t="shared" si="22"/>
        <v>#REF!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05" customFormat="1" ht="21.75" customHeight="1">
      <c r="A58" s="106" t="s">
        <v>95</v>
      </c>
      <c r="B58" s="166" t="e">
        <f>#REF!+#REF!+#REF!+#REF!+#REF!+#REF!</f>
        <v>#REF!</v>
      </c>
      <c r="C58" s="167" t="e">
        <f t="shared" si="9"/>
        <v>#REF!</v>
      </c>
      <c r="D58" s="166" t="e">
        <f>#REF!+#REF!+#REF!+#REF!+#REF!+#REF!</f>
        <v>#REF!</v>
      </c>
      <c r="E58" s="107" t="e">
        <f t="shared" si="10"/>
        <v>#REF!</v>
      </c>
      <c r="F58" s="166" t="e">
        <f>#REF!+#REF!+#REF!+#REF!+#REF!+#REF!</f>
        <v>#REF!</v>
      </c>
      <c r="G58" s="167" t="e">
        <f t="shared" si="11"/>
        <v>#REF!</v>
      </c>
      <c r="H58" s="166" t="e">
        <f>#REF!+#REF!+#REF!+#REF!+#REF!+#REF!</f>
        <v>#REF!</v>
      </c>
      <c r="I58" s="107" t="e">
        <f t="shared" si="12"/>
        <v>#REF!</v>
      </c>
      <c r="J58" s="166" t="e">
        <f>#REF!+#REF!+#REF!+#REF!+#REF!+#REF!</f>
        <v>#REF!</v>
      </c>
      <c r="K58" s="167" t="e">
        <f t="shared" si="13"/>
        <v>#REF!</v>
      </c>
      <c r="L58" s="166" t="e">
        <f>#REF!+#REF!+#REF!+#REF!+#REF!+#REF!</f>
        <v>#REF!</v>
      </c>
      <c r="M58" s="107" t="e">
        <f t="shared" si="14"/>
        <v>#REF!</v>
      </c>
      <c r="N58" s="166" t="e">
        <f>#REF!+#REF!+#REF!+#REF!+#REF!+#REF!</f>
        <v>#REF!</v>
      </c>
      <c r="O58" s="167" t="e">
        <f t="shared" si="15"/>
        <v>#REF!</v>
      </c>
      <c r="P58" s="166" t="e">
        <f>#REF!+#REF!+#REF!+#REF!+#REF!+#REF!</f>
        <v>#REF!</v>
      </c>
      <c r="Q58" s="107" t="e">
        <f t="shared" si="16"/>
        <v>#REF!</v>
      </c>
      <c r="R58" s="166" t="e">
        <f>#REF!+#REF!+#REF!+#REF!+#REF!+#REF!</f>
        <v>#REF!</v>
      </c>
      <c r="S58" s="167" t="e">
        <f t="shared" si="17"/>
        <v>#REF!</v>
      </c>
      <c r="T58" s="166" t="e">
        <f>#REF!+#REF!+#REF!+#REF!+#REF!+#REF!</f>
        <v>#REF!</v>
      </c>
      <c r="U58" s="107" t="e">
        <f t="shared" si="18"/>
        <v>#REF!</v>
      </c>
      <c r="V58" s="166" t="e">
        <f>#REF!+#REF!+#REF!+#REF!+#REF!+#REF!</f>
        <v>#REF!</v>
      </c>
      <c r="W58" s="167" t="e">
        <f t="shared" si="19"/>
        <v>#REF!</v>
      </c>
      <c r="X58" s="166" t="e">
        <f>#REF!+#REF!+#REF!+#REF!+#REF!+#REF!</f>
        <v>#REF!</v>
      </c>
      <c r="Y58" s="107" t="e">
        <f t="shared" si="20"/>
        <v>#REF!</v>
      </c>
      <c r="Z58" s="177" t="e">
        <f>#REF!+#REF!+#REF!+#REF!+#REF!+#REF!</f>
        <v>#REF!</v>
      </c>
      <c r="AA58" s="167" t="e">
        <f t="shared" si="21"/>
        <v>#REF!</v>
      </c>
      <c r="AB58" s="177" t="e">
        <f>#REF!+#REF!+#REF!+#REF!+#REF!+#REF!</f>
        <v>#REF!</v>
      </c>
      <c r="AC58" s="108" t="e">
        <f t="shared" si="22"/>
        <v>#REF!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2" customForma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49"/>
      <c r="Z59" s="39"/>
      <c r="AA59" s="39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8">
    <mergeCell ref="D3:F4"/>
    <mergeCell ref="D6:F6"/>
    <mergeCell ref="D12:F12"/>
    <mergeCell ref="N13:O13"/>
    <mergeCell ref="R19:T20"/>
    <mergeCell ref="D14:F14"/>
    <mergeCell ref="D13:F13"/>
    <mergeCell ref="L13:M13"/>
    <mergeCell ref="B20:H20"/>
    <mergeCell ref="I20:K20"/>
    <mergeCell ref="B19:K19"/>
    <mergeCell ref="H16:I16"/>
    <mergeCell ref="D8:F8"/>
    <mergeCell ref="H5:L5"/>
    <mergeCell ref="H15:I15"/>
    <mergeCell ref="D15:F15"/>
    <mergeCell ref="AD19:AD22"/>
    <mergeCell ref="J13:K13"/>
    <mergeCell ref="D11:F11"/>
    <mergeCell ref="D9:F9"/>
    <mergeCell ref="D10:F10"/>
    <mergeCell ref="W19:Y20"/>
    <mergeCell ref="AB20:AC20"/>
    <mergeCell ref="AB19:AC19"/>
    <mergeCell ref="U19:V20"/>
    <mergeCell ref="H13:I14"/>
    <mergeCell ref="M19:N19"/>
    <mergeCell ref="Z19:AA20"/>
  </mergeCells>
  <phoneticPr fontId="0" type="noConversion"/>
  <pageMargins left="0.75" right="0.75" top="1" bottom="1" header="0.5" footer="0.5"/>
  <pageSetup scale="2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Combined</vt:lpstr>
    </vt:vector>
  </TitlesOfParts>
  <Company>AIA (Thailand)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Center</dc:creator>
  <cp:lastModifiedBy>Indra</cp:lastModifiedBy>
  <cp:lastPrinted>2009-12-30T07:59:23Z</cp:lastPrinted>
  <dcterms:created xsi:type="dcterms:W3CDTF">2004-09-03T08:59:03Z</dcterms:created>
  <dcterms:modified xsi:type="dcterms:W3CDTF">2018-04-04T03:48:43Z</dcterms:modified>
</cp:coreProperties>
</file>