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120" windowWidth="8580" windowHeight="345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5" i="1" l="1"/>
  <c r="B14" i="1"/>
  <c r="B13" i="1"/>
  <c r="B12" i="1"/>
  <c r="C10" i="1"/>
  <c r="B11" i="1"/>
  <c r="B10" i="1"/>
  <c r="B9" i="1"/>
  <c r="C8" i="1"/>
  <c r="B8" i="1"/>
  <c r="D4" i="1"/>
  <c r="B7" i="1"/>
  <c r="B4" i="1" s="1"/>
  <c r="C3" i="1"/>
  <c r="B3" i="1"/>
  <c r="B2" i="1"/>
  <c r="B1" i="1"/>
  <c r="B5" i="1" l="1"/>
  <c r="B6" i="1"/>
</calcChain>
</file>

<file path=xl/sharedStrings.xml><?xml version="1.0" encoding="utf-8"?>
<sst xmlns="http://schemas.openxmlformats.org/spreadsheetml/2006/main" count="15" uniqueCount="15">
  <si>
    <t>Day</t>
  </si>
  <si>
    <t>Month</t>
  </si>
  <si>
    <t>Year</t>
  </si>
  <si>
    <t>Hour</t>
  </si>
  <si>
    <t>Minute</t>
  </si>
  <si>
    <t>Second</t>
  </si>
  <si>
    <t>Now</t>
  </si>
  <si>
    <t>weekday</t>
  </si>
  <si>
    <t>weeknum</t>
  </si>
  <si>
    <t>Networkday</t>
  </si>
  <si>
    <t>workday</t>
  </si>
  <si>
    <t>Edate</t>
  </si>
  <si>
    <t>Eomonth</t>
  </si>
  <si>
    <t>Time</t>
  </si>
  <si>
    <t>Datedif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</si>
</sst>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2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B16" sqref="B16"/>
    </sheetView>
  </sheetViews>
  <sheetFormatPr defaultRowHeight="14.4" x14ac:dyDescent="0.3"/>
  <cols>
    <col min="1" max="1" width="11" bestFit="1" customWidth="1"/>
    <col min="2" max="2" width="14.6640625" bestFit="1" customWidth="1"/>
    <col min="5" max="6" width="9.5546875" bestFit="1" customWidth="1"/>
    <col min="8" max="8" width="9.5546875" bestFit="1" customWidth="1"/>
  </cols>
  <sheetData>
    <row r="1" spans="1:8" x14ac:dyDescent="0.3">
      <c r="A1" t="s">
        <v>0</v>
      </c>
      <c r="B1">
        <f>DAY(E1)</f>
        <v>28</v>
      </c>
      <c r="E1" s="1">
        <v>43279</v>
      </c>
    </row>
    <row r="2" spans="1:8" x14ac:dyDescent="0.3">
      <c r="A2" t="s">
        <v>1</v>
      </c>
      <c r="B2">
        <f>MONTH(E1)</f>
        <v>6</v>
      </c>
    </row>
    <row r="3" spans="1:8" x14ac:dyDescent="0.3">
      <c r="A3" t="s">
        <v>2</v>
      </c>
      <c r="B3">
        <f>YEAR(E1)</f>
        <v>2018</v>
      </c>
      <c r="C3">
        <f>YEAR("6/28/2017")</f>
        <v>2017</v>
      </c>
    </row>
    <row r="4" spans="1:8" x14ac:dyDescent="0.3">
      <c r="A4" t="s">
        <v>3</v>
      </c>
      <c r="B4">
        <f ca="1">HOUR(B7)</f>
        <v>11</v>
      </c>
      <c r="D4">
        <f>HOUR("10:39:05")</f>
        <v>10</v>
      </c>
    </row>
    <row r="5" spans="1:8" x14ac:dyDescent="0.3">
      <c r="A5" t="s">
        <v>4</v>
      </c>
      <c r="B5">
        <f ca="1">MINUTE(B7)</f>
        <v>3</v>
      </c>
    </row>
    <row r="6" spans="1:8" x14ac:dyDescent="0.3">
      <c r="A6" t="s">
        <v>5</v>
      </c>
      <c r="B6">
        <f ca="1">SECOND(B7)</f>
        <v>16</v>
      </c>
    </row>
    <row r="7" spans="1:8" x14ac:dyDescent="0.3">
      <c r="A7" t="s">
        <v>6</v>
      </c>
      <c r="B7" s="2">
        <f ca="1">NOW()</f>
        <v>43279.460600694445</v>
      </c>
    </row>
    <row r="8" spans="1:8" x14ac:dyDescent="0.3">
      <c r="A8" t="s">
        <v>7</v>
      </c>
      <c r="B8">
        <f>WEEKDAY(E1)</f>
        <v>5</v>
      </c>
      <c r="C8">
        <f>WEEKDAY(E1,2)</f>
        <v>4</v>
      </c>
    </row>
    <row r="9" spans="1:8" x14ac:dyDescent="0.3">
      <c r="A9" t="s">
        <v>8</v>
      </c>
      <c r="B9">
        <f>WEEKNUM(E1)</f>
        <v>26</v>
      </c>
    </row>
    <row r="10" spans="1:8" x14ac:dyDescent="0.3">
      <c r="A10" t="s">
        <v>9</v>
      </c>
      <c r="B10">
        <f>NETWORKDAYS(F10,E1)</f>
        <v>96</v>
      </c>
      <c r="C10">
        <f>NETWORKDAYS(F10,E1,H10)</f>
        <v>95</v>
      </c>
      <c r="F10" s="1">
        <v>43146</v>
      </c>
      <c r="H10" s="1">
        <v>43278</v>
      </c>
    </row>
    <row r="11" spans="1:8" x14ac:dyDescent="0.3">
      <c r="A11" t="s">
        <v>10</v>
      </c>
      <c r="B11" s="1">
        <f>WORKDAY(E1,30)</f>
        <v>43321</v>
      </c>
    </row>
    <row r="12" spans="1:8" x14ac:dyDescent="0.3">
      <c r="A12" t="s">
        <v>11</v>
      </c>
      <c r="B12" s="1">
        <f>EDATE(H10,-1)</f>
        <v>43247</v>
      </c>
    </row>
    <row r="13" spans="1:8" x14ac:dyDescent="0.3">
      <c r="A13" t="s">
        <v>12</v>
      </c>
      <c r="B13" s="1">
        <f>EOMONTH(H10,-4)</f>
        <v>43159</v>
      </c>
    </row>
    <row r="14" spans="1:8" x14ac:dyDescent="0.3">
      <c r="A14" t="s">
        <v>13</v>
      </c>
      <c r="B14" s="3">
        <f>TIME(10,59,0)</f>
        <v>0.45763888888888887</v>
      </c>
    </row>
    <row r="15" spans="1:8" x14ac:dyDescent="0.3">
      <c r="A15" t="s">
        <v>14</v>
      </c>
      <c r="B15">
        <f>DATEDIF(H15,H10,"y")</f>
        <v>22</v>
      </c>
      <c r="H15" s="1">
        <v>35134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UnitedHealth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Vimlesh</dc:creator>
  <cp:lastModifiedBy>Kumar, Vimlesh</cp:lastModifiedBy>
  <dcterms:created xsi:type="dcterms:W3CDTF">2018-06-28T04:53:01Z</dcterms:created>
  <dcterms:modified xsi:type="dcterms:W3CDTF">2018-06-28T05:43:21Z</dcterms:modified>
</cp:coreProperties>
</file>