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ement\"/>
    </mc:Choice>
  </mc:AlternateContent>
  <xr:revisionPtr revIDLastSave="0" documentId="13_ncr:1_{D9690F3B-588D-4C2D-A666-F07A77C96F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C4" i="1" l="1"/>
  <c r="C5" i="1"/>
  <c r="C6" i="1"/>
  <c r="C7" i="1"/>
  <c r="C8" i="1"/>
  <c r="C9" i="1"/>
  <c r="C10" i="1"/>
  <c r="C11" i="1"/>
  <c r="J4" i="1"/>
  <c r="J5" i="1"/>
  <c r="J6" i="1"/>
  <c r="J7" i="1"/>
  <c r="J8" i="1"/>
  <c r="J9" i="1"/>
  <c r="J10" i="1"/>
  <c r="J11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C3" i="1"/>
  <c r="J3" i="1"/>
  <c r="L3" i="1"/>
  <c r="N3" i="1"/>
  <c r="C2" i="1" l="1"/>
  <c r="J2" i="1"/>
  <c r="N2" i="1"/>
  <c r="L2" i="1"/>
</calcChain>
</file>

<file path=xl/sharedStrings.xml><?xml version="1.0" encoding="utf-8"?>
<sst xmlns="http://schemas.openxmlformats.org/spreadsheetml/2006/main" count="107" uniqueCount="81">
  <si>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</si>
  <si>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</si>
  <si>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</si>
  <si>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</si>
  <si>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</si>
  <si>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</si>
  <si>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</si>
  <si>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</si>
  <si>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</si>
  <si>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</si>
  <si>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</si>
  <si>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</si>
  <si>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</si>
  <si>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</si>
  <si>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</si>
  <si>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</si>
  <si>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</si>
  <si>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</si>
  <si>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</si>
  <si>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</si>
  <si>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</si>
  <si>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</si>
  <si>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</si>
  <si>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</si>
  <si>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</si>
  <si>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</si>
  <si>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</si>
  <si>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</si>
  <si>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</si>
  <si>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</si>
  <si>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</si>
  <si>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</si>
  <si>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</si>
  <si>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</si>
  <si>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</si>
  <si>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</si>
  <si>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</si>
  <si>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</si>
  <si>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</si>
  <si>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</si>
  <si>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</si>
  <si>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</si>
  <si>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</si>
  <si>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</si>
  <si>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</si>
  <si>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</si>
  <si>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</si>
  <si>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</si>
  <si>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</si>
  <si>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</si>
  <si>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</si>
  <si>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</si>
  <si>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</si>
  <si>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</si>
  <si>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</si>
  <si>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</si>
  <si>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</si>
  <si>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</si>
  <si>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</si>
  <si>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</si>
  <si>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</si>
  <si>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</si>
  <si>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</si>
  <si>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</si>
  <si>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</si>
  <si>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</si>
  <si>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</si>
  <si>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</si>
  <si>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</si>
  <si>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</si>
  <si>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</si>
  <si>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</si>
  <si>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</si>
  <si>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</si>
  <si>
    <t>Traffic Gen Mode</t>
  </si>
  <si>
    <t>7E51EFCE</t>
  </si>
  <si>
    <t>7A2C3E11</t>
  </si>
  <si>
    <t>3C939F93</t>
  </si>
  <si>
    <t>58B72517</t>
  </si>
  <si>
    <t>F0F892B4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</si>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</sst>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26" totalsRowShown="0">
  <autoFilter ref="A1:N26" xr:uid="{00000000-0009-0000-0100-000001000000}"/>
  <tableColumns count="14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11" xr3:uid="{58D88505-D12B-4BCA-A02C-BDAF71B0E552}" name="Traffic Gen Mode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9" totalsRowShown="0">
  <autoFilter ref="C1:D59" xr:uid="{00000000-0009-0000-0100-000003000000}"/>
  <sortState xmlns:xlrd2="http://schemas.microsoft.com/office/spreadsheetml/2017/richdata2" ref="C2:D59">
    <sortCondition ref="C1:C59"/>
  </sortState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8.85546875" bestFit="1" customWidth="1"/>
    <col min="9" max="9" width="14.42578125" bestFit="1" customWidth="1"/>
    <col min="10" max="10" width="14.85546875" bestFit="1" customWidth="1"/>
    <col min="11" max="11" width="14.42578125" bestFit="1" customWidth="1"/>
    <col min="12" max="12" width="14.85546875" bestFit="1" customWidth="1"/>
    <col min="13" max="13" width="14.85546875" customWidth="1"/>
    <col min="14" max="14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74</v>
      </c>
      <c r="I1" t="s">
        <v>67</v>
      </c>
      <c r="J1" t="s">
        <v>64</v>
      </c>
      <c r="K1" t="s">
        <v>68</v>
      </c>
      <c r="L1" t="s">
        <v>65</v>
      </c>
      <c r="M1" t="s">
        <v>69</v>
      </c>
      <c r="N1" t="s">
        <v>66</v>
      </c>
    </row>
    <row r="2" spans="1:14" x14ac:dyDescent="0.25">
      <c r="A2">
        <v>50</v>
      </c>
      <c r="B2" t="s">
        <v>72</v>
      </c>
      <c r="C2" t="str">
        <f>IFERROR(VLOOKUP(Tabelle1[[#This Row],[Number]],Tabelle3[],2,FALSE),0)</f>
        <v>A0469D49</v>
      </c>
      <c r="D2">
        <v>1</v>
      </c>
      <c r="E2" s="4">
        <v>1</v>
      </c>
      <c r="F2">
        <v>0</v>
      </c>
      <c r="G2">
        <v>0</v>
      </c>
      <c r="H2">
        <v>0</v>
      </c>
      <c r="J2">
        <f>IFERROR(VLOOKUP(Tabelle1[[#This Row],[DST_Node_1]],Tabelle3[],2,FALSE),0)</f>
        <v>0</v>
      </c>
      <c r="L2">
        <f>IFERROR(VLOOKUP(Tabelle1[[#This Row],[DST_Node_2]],Tabelle3[],2,FALSE),0)</f>
        <v>0</v>
      </c>
      <c r="N2">
        <f>IFERROR(VLOOKUP(Tabelle1[[#This Row],[DST_Node_3]],Tabelle3[],2,FALSE),0)</f>
        <v>0</v>
      </c>
    </row>
    <row r="3" spans="1:14" x14ac:dyDescent="0.25">
      <c r="A3">
        <v>49</v>
      </c>
      <c r="B3" t="s">
        <v>72</v>
      </c>
      <c r="C3" s="4" t="str">
        <f>IFERROR(VLOOKUP(Tabelle1[[#This Row],[Number]],Tabelle3[],2,FALSE),0)</f>
        <v>A2068169</v>
      </c>
      <c r="D3">
        <v>2</v>
      </c>
      <c r="E3" s="4">
        <v>2</v>
      </c>
      <c r="F3">
        <v>0</v>
      </c>
      <c r="G3">
        <v>0</v>
      </c>
      <c r="H3">
        <v>0</v>
      </c>
      <c r="J3" s="4">
        <f>IFERROR(VLOOKUP(Tabelle1[[#This Row],[DST_Node_1]],Tabelle3[],2,FALSE),0)</f>
        <v>0</v>
      </c>
      <c r="L3" s="4">
        <f>IFERROR(VLOOKUP(Tabelle1[[#This Row],[DST_Node_2]],Tabelle3[],2,FALSE),0)</f>
        <v>0</v>
      </c>
      <c r="N3" s="4">
        <f>IFERROR(VLOOKUP(Tabelle1[[#This Row],[DST_Node_3]],Tabelle3[],2,FALSE),0)</f>
        <v>0</v>
      </c>
    </row>
    <row r="4" spans="1:14" x14ac:dyDescent="0.25">
      <c r="A4">
        <v>48</v>
      </c>
      <c r="B4" t="s">
        <v>72</v>
      </c>
      <c r="C4" s="4" t="str">
        <f>IFERROR(VLOOKUP(Tabelle1[[#This Row],[Number]],Tabelle3[],2,FALSE),0)</f>
        <v>5BEB2713</v>
      </c>
      <c r="D4">
        <v>3</v>
      </c>
      <c r="E4" s="4">
        <v>3</v>
      </c>
      <c r="F4">
        <v>0</v>
      </c>
      <c r="G4">
        <v>0</v>
      </c>
      <c r="H4">
        <v>0</v>
      </c>
      <c r="J4" s="4">
        <f>IFERROR(VLOOKUP(Tabelle1[[#This Row],[DST_Node_1]],Tabelle3[],2,FALSE),0)</f>
        <v>0</v>
      </c>
      <c r="L4" s="4">
        <f>IFERROR(VLOOKUP(Tabelle1[[#This Row],[DST_Node_2]],Tabelle3[],2,FALSE),0)</f>
        <v>0</v>
      </c>
      <c r="N4" s="4">
        <f>IFERROR(VLOOKUP(Tabelle1[[#This Row],[DST_Node_3]],Tabelle3[],2,FALSE),0)</f>
        <v>0</v>
      </c>
    </row>
    <row r="5" spans="1:14" x14ac:dyDescent="0.25">
      <c r="A5">
        <v>47</v>
      </c>
      <c r="B5" t="s">
        <v>72</v>
      </c>
      <c r="C5" s="4" t="str">
        <f>IFERROR(VLOOKUP(Tabelle1[[#This Row],[Number]],Tabelle3[],2,FALSE),0)</f>
        <v>70AAAF03</v>
      </c>
      <c r="D5">
        <v>4</v>
      </c>
      <c r="E5" s="4">
        <v>4</v>
      </c>
      <c r="F5">
        <v>0</v>
      </c>
      <c r="G5">
        <v>0</v>
      </c>
      <c r="H5">
        <v>0</v>
      </c>
      <c r="J5" s="4">
        <f>IFERROR(VLOOKUP(Tabelle1[[#This Row],[DST_Node_1]],Tabelle3[],2,FALSE),0)</f>
        <v>0</v>
      </c>
      <c r="L5" s="4">
        <f>IFERROR(VLOOKUP(Tabelle1[[#This Row],[DST_Node_2]],Tabelle3[],2,FALSE),0)</f>
        <v>0</v>
      </c>
      <c r="N5" s="4">
        <f>IFERROR(VLOOKUP(Tabelle1[[#This Row],[DST_Node_3]],Tabelle3[],2,FALSE),0)</f>
        <v>0</v>
      </c>
    </row>
    <row r="6" spans="1:14" x14ac:dyDescent="0.25">
      <c r="A6">
        <v>46</v>
      </c>
      <c r="B6" t="s">
        <v>72</v>
      </c>
      <c r="C6" s="4" t="str">
        <f>IFERROR(VLOOKUP(Tabelle1[[#This Row],[Number]],Tabelle3[],2,FALSE),0)</f>
        <v>EA97A00B</v>
      </c>
      <c r="D6">
        <v>5</v>
      </c>
      <c r="E6" s="4">
        <v>5</v>
      </c>
      <c r="F6">
        <v>0</v>
      </c>
      <c r="G6">
        <v>0</v>
      </c>
      <c r="H6">
        <v>0</v>
      </c>
      <c r="J6" s="4">
        <f>IFERROR(VLOOKUP(Tabelle1[[#This Row],[DST_Node_1]],Tabelle3[],2,FALSE),0)</f>
        <v>0</v>
      </c>
      <c r="L6" s="4">
        <f>IFERROR(VLOOKUP(Tabelle1[[#This Row],[DST_Node_2]],Tabelle3[],2,FALSE),0)</f>
        <v>0</v>
      </c>
      <c r="N6" s="4">
        <f>IFERROR(VLOOKUP(Tabelle1[[#This Row],[DST_Node_3]],Tabelle3[],2,FALSE),0)</f>
        <v>0</v>
      </c>
    </row>
    <row r="7" spans="1:14" x14ac:dyDescent="0.25">
      <c r="A7">
        <v>45</v>
      </c>
      <c r="B7" t="s">
        <v>72</v>
      </c>
      <c r="C7" s="4" t="str">
        <f>IFERROR(VLOOKUP(Tabelle1[[#This Row],[Number]],Tabelle3[],2,FALSE),0)</f>
        <v>16D87965</v>
      </c>
      <c r="D7">
        <v>5</v>
      </c>
      <c r="E7" s="4">
        <v>0</v>
      </c>
      <c r="F7">
        <v>0</v>
      </c>
      <c r="G7">
        <v>0</v>
      </c>
      <c r="H7">
        <v>0</v>
      </c>
      <c r="J7" s="4">
        <f>IFERROR(VLOOKUP(Tabelle1[[#This Row],[DST_Node_1]],Tabelle3[],2,FALSE),0)</f>
        <v>0</v>
      </c>
      <c r="L7" s="4">
        <f>IFERROR(VLOOKUP(Tabelle1[[#This Row],[DST_Node_2]],Tabelle3[],2,FALSE),0)</f>
        <v>0</v>
      </c>
      <c r="N7" s="4">
        <f>IFERROR(VLOOKUP(Tabelle1[[#This Row],[DST_Node_3]],Tabelle3[],2,FALSE),0)</f>
        <v>0</v>
      </c>
    </row>
    <row r="8" spans="1:14" x14ac:dyDescent="0.25">
      <c r="A8">
        <v>44</v>
      </c>
      <c r="B8" t="s">
        <v>72</v>
      </c>
      <c r="C8" s="4" t="str">
        <f>IFERROR(VLOOKUP(Tabelle1[[#This Row],[Number]],Tabelle3[],2,FALSE),0)</f>
        <v>4D07D85A</v>
      </c>
      <c r="D8">
        <v>4</v>
      </c>
      <c r="E8" s="4">
        <v>0</v>
      </c>
      <c r="F8">
        <v>0</v>
      </c>
      <c r="G8">
        <v>0</v>
      </c>
      <c r="H8">
        <v>0</v>
      </c>
      <c r="J8" s="4">
        <f>IFERROR(VLOOKUP(Tabelle1[[#This Row],[DST_Node_1]],Tabelle3[],2,FALSE),0)</f>
        <v>0</v>
      </c>
      <c r="L8" s="4">
        <f>IFERROR(VLOOKUP(Tabelle1[[#This Row],[DST_Node_2]],Tabelle3[],2,FALSE),0)</f>
        <v>0</v>
      </c>
      <c r="N8" s="4">
        <f>IFERROR(VLOOKUP(Tabelle1[[#This Row],[DST_Node_3]],Tabelle3[],2,FALSE),0)</f>
        <v>0</v>
      </c>
    </row>
    <row r="9" spans="1:14" x14ac:dyDescent="0.25">
      <c r="A9">
        <v>43</v>
      </c>
      <c r="B9" t="s">
        <v>72</v>
      </c>
      <c r="C9" s="4" t="str">
        <f>IFERROR(VLOOKUP(Tabelle1[[#This Row],[Number]],Tabelle3[],2,FALSE),0)</f>
        <v>29F650C1</v>
      </c>
      <c r="D9">
        <v>3</v>
      </c>
      <c r="E9" s="4">
        <v>0</v>
      </c>
      <c r="F9">
        <v>0</v>
      </c>
      <c r="G9">
        <v>0</v>
      </c>
      <c r="H9">
        <v>0</v>
      </c>
      <c r="J9" s="4">
        <f>IFERROR(VLOOKUP(Tabelle1[[#This Row],[DST_Node_1]],Tabelle3[],2,FALSE),0)</f>
        <v>0</v>
      </c>
      <c r="L9" s="4">
        <f>IFERROR(VLOOKUP(Tabelle1[[#This Row],[DST_Node_2]],Tabelle3[],2,FALSE),0)</f>
        <v>0</v>
      </c>
      <c r="N9" s="4">
        <f>IFERROR(VLOOKUP(Tabelle1[[#This Row],[DST_Node_3]],Tabelle3[],2,FALSE),0)</f>
        <v>0</v>
      </c>
    </row>
    <row r="10" spans="1:14" x14ac:dyDescent="0.25">
      <c r="A10">
        <v>42</v>
      </c>
      <c r="B10" t="s">
        <v>72</v>
      </c>
      <c r="C10" s="4" t="str">
        <f>IFERROR(VLOOKUP(Tabelle1[[#This Row],[Number]],Tabelle3[],2,FALSE),0)</f>
        <v>B18D9ED9</v>
      </c>
      <c r="D10">
        <v>2</v>
      </c>
      <c r="E10" s="4">
        <v>0</v>
      </c>
      <c r="F10">
        <v>0</v>
      </c>
      <c r="G10">
        <v>0</v>
      </c>
      <c r="H10">
        <v>0</v>
      </c>
      <c r="J10" s="4">
        <f>IFERROR(VLOOKUP(Tabelle1[[#This Row],[DST_Node_1]],Tabelle3[],2,FALSE),0)</f>
        <v>0</v>
      </c>
      <c r="L10" s="4">
        <f>IFERROR(VLOOKUP(Tabelle1[[#This Row],[DST_Node_2]],Tabelle3[],2,FALSE),0)</f>
        <v>0</v>
      </c>
      <c r="N10" s="4">
        <f>IFERROR(VLOOKUP(Tabelle1[[#This Row],[DST_Node_3]],Tabelle3[],2,FALSE),0)</f>
        <v>0</v>
      </c>
    </row>
    <row r="11" spans="1:14" x14ac:dyDescent="0.25">
      <c r="A11">
        <v>41</v>
      </c>
      <c r="B11" t="s">
        <v>72</v>
      </c>
      <c r="C11" s="4" t="str">
        <f>IFERROR(VLOOKUP(Tabelle1[[#This Row],[Number]],Tabelle3[],2,FALSE),0)</f>
        <v>701A30B7</v>
      </c>
      <c r="D11">
        <v>1</v>
      </c>
      <c r="E11" s="4">
        <v>0</v>
      </c>
      <c r="F11">
        <v>0</v>
      </c>
      <c r="G11">
        <v>0</v>
      </c>
      <c r="H11">
        <v>0</v>
      </c>
      <c r="J11" s="4">
        <f>IFERROR(VLOOKUP(Tabelle1[[#This Row],[DST_Node_1]],Tabelle3[],2,FALSE),0)</f>
        <v>0</v>
      </c>
      <c r="L11" s="4">
        <f>IFERROR(VLOOKUP(Tabelle1[[#This Row],[DST_Node_2]],Tabelle3[],2,FALSE),0)</f>
        <v>0</v>
      </c>
      <c r="N11" s="4">
        <f>IFERROR(VLOOKUP(Tabelle1[[#This Row],[DST_Node_3]],Tabelle3[],2,FALSE),0)</f>
        <v>0</v>
      </c>
    </row>
    <row r="12" spans="1:14" x14ac:dyDescent="0.25">
      <c r="A12">
        <v>40</v>
      </c>
      <c r="B12" t="s">
        <v>72</v>
      </c>
      <c r="C12" s="4" t="str">
        <f>IFERROR(VLOOKUP(Tabelle1[[#This Row],[Number]],Tabelle3[],2,FALSE),0)</f>
        <v>8452CCB8</v>
      </c>
      <c r="E12" s="4"/>
      <c r="J12" s="4">
        <f>IFERROR(VLOOKUP(Tabelle1[[#This Row],[DST_Node_1]],Tabelle3[],2,FALSE),0)</f>
        <v>0</v>
      </c>
      <c r="L12" s="4">
        <f>IFERROR(VLOOKUP(Tabelle1[[#This Row],[DST_Node_2]],Tabelle3[],2,FALSE),0)</f>
        <v>0</v>
      </c>
      <c r="N12" s="4">
        <f>IFERROR(VLOOKUP(Tabelle1[[#This Row],[DST_Node_3]],Tabelle3[],2,FALSE),0)</f>
        <v>0</v>
      </c>
    </row>
    <row r="13" spans="1:14" x14ac:dyDescent="0.25">
      <c r="A13">
        <v>39</v>
      </c>
      <c r="B13" t="s">
        <v>72</v>
      </c>
      <c r="C13" s="4" t="str">
        <f>IFERROR(VLOOKUP(Tabelle1[[#This Row],[Number]],Tabelle3[],2,FALSE),0)</f>
        <v>CC710FAF</v>
      </c>
      <c r="E13" s="4"/>
      <c r="J13" s="4">
        <f>IFERROR(VLOOKUP(Tabelle1[[#This Row],[DST_Node_1]],Tabelle3[],2,FALSE),0)</f>
        <v>0</v>
      </c>
      <c r="L13" s="4">
        <f>IFERROR(VLOOKUP(Tabelle1[[#This Row],[DST_Node_2]],Tabelle3[],2,FALSE),0)</f>
        <v>0</v>
      </c>
      <c r="N13" s="4">
        <f>IFERROR(VLOOKUP(Tabelle1[[#This Row],[DST_Node_3]],Tabelle3[],2,FALSE),0)</f>
        <v>0</v>
      </c>
    </row>
    <row r="14" spans="1:14" x14ac:dyDescent="0.25">
      <c r="A14">
        <v>38</v>
      </c>
      <c r="B14" t="s">
        <v>72</v>
      </c>
      <c r="C14" s="4" t="str">
        <f>IFERROR(VLOOKUP(Tabelle1[[#This Row],[Number]],Tabelle3[],2,FALSE),0)</f>
        <v>B3FAF1BB</v>
      </c>
      <c r="E14" s="4"/>
      <c r="J14" s="4">
        <f>IFERROR(VLOOKUP(Tabelle1[[#This Row],[DST_Node_1]],Tabelle3[],2,FALSE),0)</f>
        <v>0</v>
      </c>
      <c r="L14" s="4">
        <f>IFERROR(VLOOKUP(Tabelle1[[#This Row],[DST_Node_2]],Tabelle3[],2,FALSE),0)</f>
        <v>0</v>
      </c>
      <c r="N14" s="4">
        <f>IFERROR(VLOOKUP(Tabelle1[[#This Row],[DST_Node_3]],Tabelle3[],2,FALSE),0)</f>
        <v>0</v>
      </c>
    </row>
    <row r="15" spans="1:14" x14ac:dyDescent="0.25">
      <c r="A15">
        <v>37</v>
      </c>
      <c r="B15" t="s">
        <v>72</v>
      </c>
      <c r="C15" s="4" t="str">
        <f>IFERROR(VLOOKUP(Tabelle1[[#This Row],[Number]],Tabelle3[],2,FALSE),0)</f>
        <v>E2E0BBA6</v>
      </c>
      <c r="E15" s="4"/>
      <c r="J15" s="4">
        <f>IFERROR(VLOOKUP(Tabelle1[[#This Row],[DST_Node_1]],Tabelle3[],2,FALSE),0)</f>
        <v>0</v>
      </c>
      <c r="L15" s="4">
        <f>IFERROR(VLOOKUP(Tabelle1[[#This Row],[DST_Node_2]],Tabelle3[],2,FALSE),0)</f>
        <v>0</v>
      </c>
      <c r="N15" s="4">
        <f>IFERROR(VLOOKUP(Tabelle1[[#This Row],[DST_Node_3]],Tabelle3[],2,FALSE),0)</f>
        <v>0</v>
      </c>
    </row>
    <row r="16" spans="1:14" x14ac:dyDescent="0.25">
      <c r="A16">
        <v>36</v>
      </c>
      <c r="B16" t="s">
        <v>72</v>
      </c>
      <c r="C16" s="4" t="str">
        <f>IFERROR(VLOOKUP(Tabelle1[[#This Row],[Number]],Tabelle3[],2,FALSE),0)</f>
        <v>DE1B14CB</v>
      </c>
      <c r="E16" s="4"/>
      <c r="J16" s="4">
        <f>IFERROR(VLOOKUP(Tabelle1[[#This Row],[DST_Node_1]],Tabelle3[],2,FALSE),0)</f>
        <v>0</v>
      </c>
      <c r="L16" s="4">
        <f>IFERROR(VLOOKUP(Tabelle1[[#This Row],[DST_Node_2]],Tabelle3[],2,FALSE),0)</f>
        <v>0</v>
      </c>
      <c r="N16" s="4">
        <f>IFERROR(VLOOKUP(Tabelle1[[#This Row],[DST_Node_3]],Tabelle3[],2,FALSE),0)</f>
        <v>0</v>
      </c>
    </row>
    <row r="17" spans="1:14" x14ac:dyDescent="0.25">
      <c r="A17">
        <v>35</v>
      </c>
      <c r="B17" t="s">
        <v>72</v>
      </c>
      <c r="C17" s="4" t="str">
        <f>IFERROR(VLOOKUP(Tabelle1[[#This Row],[Number]],Tabelle3[],2,FALSE),0)</f>
        <v>769E3C69</v>
      </c>
      <c r="E17" s="4"/>
      <c r="J17" s="4">
        <f>IFERROR(VLOOKUP(Tabelle1[[#This Row],[DST_Node_1]],Tabelle3[],2,FALSE),0)</f>
        <v>0</v>
      </c>
      <c r="L17" s="4">
        <f>IFERROR(VLOOKUP(Tabelle1[[#This Row],[DST_Node_2]],Tabelle3[],2,FALSE),0)</f>
        <v>0</v>
      </c>
      <c r="N17" s="4">
        <f>IFERROR(VLOOKUP(Tabelle1[[#This Row],[DST_Node_3]],Tabelle3[],2,FALSE),0)</f>
        <v>0</v>
      </c>
    </row>
    <row r="18" spans="1:14" x14ac:dyDescent="0.25">
      <c r="A18">
        <v>34</v>
      </c>
      <c r="B18" t="s">
        <v>72</v>
      </c>
      <c r="C18" s="4" t="str">
        <f>IFERROR(VLOOKUP(Tabelle1[[#This Row],[Number]],Tabelle3[],2,FALSE),0)</f>
        <v>D64BDCA0</v>
      </c>
      <c r="E18" s="4"/>
      <c r="J18" s="4">
        <f>IFERROR(VLOOKUP(Tabelle1[[#This Row],[DST_Node_1]],Tabelle3[],2,FALSE),0)</f>
        <v>0</v>
      </c>
      <c r="L18" s="4">
        <f>IFERROR(VLOOKUP(Tabelle1[[#This Row],[DST_Node_2]],Tabelle3[],2,FALSE),0)</f>
        <v>0</v>
      </c>
      <c r="N18" s="4">
        <f>IFERROR(VLOOKUP(Tabelle1[[#This Row],[DST_Node_3]],Tabelle3[],2,FALSE),0)</f>
        <v>0</v>
      </c>
    </row>
    <row r="19" spans="1:14" x14ac:dyDescent="0.25">
      <c r="A19">
        <v>33</v>
      </c>
      <c r="B19" t="s">
        <v>72</v>
      </c>
      <c r="C19" s="4">
        <f>IFERROR(VLOOKUP(Tabelle1[[#This Row],[Number]],Tabelle3[],2,FALSE),0)</f>
        <v>62688236</v>
      </c>
      <c r="E19" s="4"/>
      <c r="J19" s="4">
        <f>IFERROR(VLOOKUP(Tabelle1[[#This Row],[DST_Node_1]],Tabelle3[],2,FALSE),0)</f>
        <v>0</v>
      </c>
      <c r="L19" s="4">
        <f>IFERROR(VLOOKUP(Tabelle1[[#This Row],[DST_Node_2]],Tabelle3[],2,FALSE),0)</f>
        <v>0</v>
      </c>
      <c r="N19" s="4">
        <f>IFERROR(VLOOKUP(Tabelle1[[#This Row],[DST_Node_3]],Tabelle3[],2,FALSE),0)</f>
        <v>0</v>
      </c>
    </row>
    <row r="20" spans="1:14" x14ac:dyDescent="0.25">
      <c r="A20">
        <v>32</v>
      </c>
      <c r="B20" t="s">
        <v>72</v>
      </c>
      <c r="C20" s="4" t="str">
        <f>IFERROR(VLOOKUP(Tabelle1[[#This Row],[Number]],Tabelle3[],2,FALSE),0)</f>
        <v>BA07263F</v>
      </c>
      <c r="E20" s="4"/>
      <c r="J20" s="4">
        <f>IFERROR(VLOOKUP(Tabelle1[[#This Row],[DST_Node_1]],Tabelle3[],2,FALSE),0)</f>
        <v>0</v>
      </c>
      <c r="L20" s="4">
        <f>IFERROR(VLOOKUP(Tabelle1[[#This Row],[DST_Node_2]],Tabelle3[],2,FALSE),0)</f>
        <v>0</v>
      </c>
      <c r="N20" s="4">
        <f>IFERROR(VLOOKUP(Tabelle1[[#This Row],[DST_Node_3]],Tabelle3[],2,FALSE),0)</f>
        <v>0</v>
      </c>
    </row>
    <row r="21" spans="1:14" x14ac:dyDescent="0.25">
      <c r="A21">
        <v>31</v>
      </c>
      <c r="B21" t="s">
        <v>72</v>
      </c>
      <c r="C21" s="4" t="str">
        <f>IFERROR(VLOOKUP(Tabelle1[[#This Row],[Number]],Tabelle3[],2,FALSE),0)</f>
        <v>9D0ECC89</v>
      </c>
      <c r="E21" s="4"/>
      <c r="J21" s="4">
        <f>IFERROR(VLOOKUP(Tabelle1[[#This Row],[DST_Node_1]],Tabelle3[],2,FALSE),0)</f>
        <v>0</v>
      </c>
      <c r="L21" s="4">
        <f>IFERROR(VLOOKUP(Tabelle1[[#This Row],[DST_Node_2]],Tabelle3[],2,FALSE),0)</f>
        <v>0</v>
      </c>
      <c r="N21" s="4">
        <f>IFERROR(VLOOKUP(Tabelle1[[#This Row],[DST_Node_3]],Tabelle3[],2,FALSE),0)</f>
        <v>0</v>
      </c>
    </row>
    <row r="22" spans="1:14" x14ac:dyDescent="0.25">
      <c r="A22">
        <v>30</v>
      </c>
      <c r="B22" t="s">
        <v>72</v>
      </c>
      <c r="C22" s="4" t="str">
        <f>IFERROR(VLOOKUP(Tabelle1[[#This Row],[Number]],Tabelle3[],2,FALSE),0)</f>
        <v>BCBAD38A</v>
      </c>
      <c r="E22" s="4"/>
      <c r="J22" s="4">
        <f>IFERROR(VLOOKUP(Tabelle1[[#This Row],[DST_Node_1]],Tabelle3[],2,FALSE),0)</f>
        <v>0</v>
      </c>
      <c r="L22" s="4">
        <f>IFERROR(VLOOKUP(Tabelle1[[#This Row],[DST_Node_2]],Tabelle3[],2,FALSE),0)</f>
        <v>0</v>
      </c>
      <c r="N22" s="4">
        <f>IFERROR(VLOOKUP(Tabelle1[[#This Row],[DST_Node_3]],Tabelle3[],2,FALSE),0)</f>
        <v>0</v>
      </c>
    </row>
    <row r="23" spans="1:14" x14ac:dyDescent="0.25">
      <c r="A23">
        <v>29</v>
      </c>
      <c r="B23" t="s">
        <v>72</v>
      </c>
      <c r="C23" s="4" t="str">
        <f>IFERROR(VLOOKUP(Tabelle1[[#This Row],[Number]],Tabelle3[],2,FALSE),0)</f>
        <v>6299C37B</v>
      </c>
      <c r="E23" s="4"/>
      <c r="J23" s="4">
        <f>IFERROR(VLOOKUP(Tabelle1[[#This Row],[DST_Node_1]],Tabelle3[],2,FALSE),0)</f>
        <v>0</v>
      </c>
      <c r="L23" s="4">
        <f>IFERROR(VLOOKUP(Tabelle1[[#This Row],[DST_Node_2]],Tabelle3[],2,FALSE),0)</f>
        <v>0</v>
      </c>
      <c r="N23" s="4">
        <f>IFERROR(VLOOKUP(Tabelle1[[#This Row],[DST_Node_3]],Tabelle3[],2,FALSE),0)</f>
        <v>0</v>
      </c>
    </row>
    <row r="24" spans="1:14" x14ac:dyDescent="0.25">
      <c r="A24">
        <v>28</v>
      </c>
      <c r="B24" t="s">
        <v>72</v>
      </c>
      <c r="C24" s="4" t="str">
        <f>IFERROR(VLOOKUP(Tabelle1[[#This Row],[Number]],Tabelle3[],2,FALSE),0)</f>
        <v>6C84AD40</v>
      </c>
      <c r="E24" s="4"/>
      <c r="J24" s="4">
        <f>IFERROR(VLOOKUP(Tabelle1[[#This Row],[DST_Node_1]],Tabelle3[],2,FALSE),0)</f>
        <v>0</v>
      </c>
      <c r="L24" s="4">
        <f>IFERROR(VLOOKUP(Tabelle1[[#This Row],[DST_Node_2]],Tabelle3[],2,FALSE),0)</f>
        <v>0</v>
      </c>
      <c r="N24" s="4">
        <f>IFERROR(VLOOKUP(Tabelle1[[#This Row],[DST_Node_3]],Tabelle3[],2,FALSE),0)</f>
        <v>0</v>
      </c>
    </row>
    <row r="25" spans="1:14" x14ac:dyDescent="0.25">
      <c r="A25">
        <v>27</v>
      </c>
      <c r="B25" t="s">
        <v>72</v>
      </c>
      <c r="C25" s="4" t="str">
        <f>IFERROR(VLOOKUP(Tabelle1[[#This Row],[Number]],Tabelle3[],2,FALSE),0)</f>
        <v>147FFADA</v>
      </c>
      <c r="E25" s="4"/>
      <c r="J25" s="4">
        <f>IFERROR(VLOOKUP(Tabelle1[[#This Row],[DST_Node_1]],Tabelle3[],2,FALSE),0)</f>
        <v>0</v>
      </c>
      <c r="L25" s="4">
        <f>IFERROR(VLOOKUP(Tabelle1[[#This Row],[DST_Node_2]],Tabelle3[],2,FALSE),0)</f>
        <v>0</v>
      </c>
      <c r="N25" s="4">
        <f>IFERROR(VLOOKUP(Tabelle1[[#This Row],[DST_Node_3]],Tabelle3[],2,FALSE),0)</f>
        <v>0</v>
      </c>
    </row>
    <row r="26" spans="1:14" x14ac:dyDescent="0.25">
      <c r="A26">
        <v>26</v>
      </c>
      <c r="B26" t="s">
        <v>72</v>
      </c>
      <c r="C26" s="4" t="str">
        <f>IFERROR(VLOOKUP(Tabelle1[[#This Row],[Number]],Tabelle3[],2,FALSE),0)</f>
        <v>94AD4551</v>
      </c>
      <c r="E26" s="4"/>
      <c r="J26" s="4">
        <f>IFERROR(VLOOKUP(Tabelle1[[#This Row],[DST_Node_1]],Tabelle3[],2,FALSE),0)</f>
        <v>0</v>
      </c>
      <c r="L26" s="4">
        <f>IFERROR(VLOOKUP(Tabelle1[[#This Row],[DST_Node_2]],Tabelle3[],2,FALSE),0)</f>
        <v>0</v>
      </c>
      <c r="N26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D2:E26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B2:B26</xm:sqref>
        </x14:dataValidation>
        <x14:dataValidation type="list" allowBlank="1" showInputMessage="1" showErrorMessage="1" xr:uid="{AA2E4121-7308-45FC-BC93-32FA3F0E65BD}">
          <x14:formula1>
            <xm:f>Constants!$C$2:$C$59</xm:f>
          </x14:formula1>
          <xm:sqref>M2:M26 I2:I26 K2:K26 A2:A26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33" workbookViewId="0">
      <selection activeCell="F54" sqref="F54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57</v>
      </c>
      <c r="C2" s="1">
        <v>1</v>
      </c>
      <c r="D2" s="2" t="s">
        <v>7</v>
      </c>
      <c r="F2">
        <v>0</v>
      </c>
    </row>
    <row r="3" spans="1:6" x14ac:dyDescent="0.25">
      <c r="A3" t="s">
        <v>58</v>
      </c>
      <c r="C3" s="1">
        <v>2</v>
      </c>
      <c r="D3" s="2" t="s">
        <v>8</v>
      </c>
      <c r="F3">
        <v>1</v>
      </c>
    </row>
    <row r="4" spans="1:6" x14ac:dyDescent="0.25">
      <c r="A4" t="s">
        <v>54</v>
      </c>
      <c r="C4" s="1">
        <v>3</v>
      </c>
      <c r="D4" s="2" t="s">
        <v>9</v>
      </c>
      <c r="F4">
        <v>2</v>
      </c>
    </row>
    <row r="5" spans="1:6" x14ac:dyDescent="0.25">
      <c r="A5" t="s">
        <v>55</v>
      </c>
      <c r="C5" s="1">
        <v>4</v>
      </c>
      <c r="D5" s="2" t="s">
        <v>10</v>
      </c>
      <c r="F5">
        <v>3</v>
      </c>
    </row>
    <row r="6" spans="1:6" x14ac:dyDescent="0.25">
      <c r="A6" t="s">
        <v>70</v>
      </c>
      <c r="C6" s="1">
        <v>5</v>
      </c>
      <c r="D6" s="3" t="s">
        <v>11</v>
      </c>
      <c r="F6">
        <v>4</v>
      </c>
    </row>
    <row r="7" spans="1:6" x14ac:dyDescent="0.25">
      <c r="A7" t="s">
        <v>71</v>
      </c>
      <c r="C7" s="1">
        <v>6</v>
      </c>
      <c r="D7" s="2" t="s">
        <v>12</v>
      </c>
      <c r="F7">
        <v>5</v>
      </c>
    </row>
    <row r="8" spans="1:6" x14ac:dyDescent="0.25">
      <c r="A8" t="s">
        <v>72</v>
      </c>
      <c r="C8" s="1">
        <v>7</v>
      </c>
      <c r="D8" s="2" t="s">
        <v>13</v>
      </c>
      <c r="F8">
        <v>6</v>
      </c>
    </row>
    <row r="9" spans="1:6" x14ac:dyDescent="0.25">
      <c r="A9" t="s">
        <v>73</v>
      </c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56</v>
      </c>
    </row>
    <row r="51" spans="3:4" x14ac:dyDescent="0.25">
      <c r="C51" s="1">
        <v>50</v>
      </c>
      <c r="D51" s="2" t="s">
        <v>53</v>
      </c>
    </row>
    <row r="52" spans="3:4" x14ac:dyDescent="0.25">
      <c r="C52" s="1">
        <v>51</v>
      </c>
      <c r="D52" s="2" t="s">
        <v>80</v>
      </c>
    </row>
    <row r="53" spans="3:4" x14ac:dyDescent="0.25">
      <c r="C53" s="1">
        <v>52</v>
      </c>
      <c r="D53" s="2" t="s">
        <v>76</v>
      </c>
    </row>
    <row r="54" spans="3:4" x14ac:dyDescent="0.25">
      <c r="C54" s="1">
        <v>53</v>
      </c>
      <c r="D54" s="2" t="s">
        <v>79</v>
      </c>
    </row>
    <row r="55" spans="3:4" x14ac:dyDescent="0.25">
      <c r="C55" s="1">
        <v>54</v>
      </c>
      <c r="D55" s="2" t="s">
        <v>77</v>
      </c>
    </row>
    <row r="56" spans="3:4" x14ac:dyDescent="0.25">
      <c r="C56" s="1">
        <v>55</v>
      </c>
      <c r="D56" s="2" t="s">
        <v>78</v>
      </c>
    </row>
    <row r="57" spans="3:4" x14ac:dyDescent="0.25">
      <c r="C57" s="1">
        <v>60</v>
      </c>
      <c r="D57" s="2" t="s">
        <v>60</v>
      </c>
    </row>
    <row r="58" spans="3:4" x14ac:dyDescent="0.25">
      <c r="C58" s="1">
        <v>61</v>
      </c>
      <c r="D58" s="2" t="s">
        <v>61</v>
      </c>
    </row>
    <row r="59" spans="3:4" x14ac:dyDescent="0.25">
      <c r="C59" s="1">
        <v>62</v>
      </c>
      <c r="D59" s="2" t="s">
        <v>75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2020-08-11T12:46:36Z</dcterms:modified>
</cp:coreProperties>
</file>