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obin\GitHub\P6_Software\Benchmark Managment\"/>
    </mc:Choice>
  </mc:AlternateContent>
  <xr:revisionPtr revIDLastSave="0" documentId="13_ncr:1_{628B66D5-786C-4F78-94B6-800495E4B67E}" xr6:coauthVersionLast="45" xr6:coauthVersionMax="45" xr10:uidLastSave="{00000000-0000-0000-0000-000000000000}"/>
  <bookViews>
    <workbookView xWindow="-132" yWindow="-132" windowWidth="23304" windowHeight="14664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<sst xmlns="http://schemas.openxmlformats.org/spreadsheetml/2006/main" count="68" uniqueCount="64">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</sst>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3">
    <dxf>
      <alignment horizontal="left" vertical="bottom"/>
    </dxf>
    <dxf>
      <alignment horizontal="center" vertical="center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E4" totalsRowShown="0">
  <autoFilter ref="A1:E4" xr:uid="{00000000-0009-0000-0100-000001000000}"/>
  <tableColumns count="5">
    <tableColumn id="1" xr3:uid="{00000000-0010-0000-0000-000001000000}" name="Number"/>
    <tableColumn id="3" xr3:uid="{00000000-0010-0000-0000-000003000000}" name="Firmware"/>
    <tableColumn id="2" xr3:uid="{00000000-0010-0000-0000-000002000000}" name="Dev ID">
      <calculatedColumnFormula>VLOOKUP(Tabelle1[[#This Row],[Number]],Tabelle3[],2,FALSE)</calculatedColumnFormula>
    </tableColumn>
    <tableColumn id="4" xr3:uid="{00000000-0010-0000-0000-000004000000}" name="Group ID"/>
    <tableColumn id="5" xr3:uid="{BF33E156-0868-4FE7-AEB6-BAA4A1A6CAB8}" name="Node Id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2" totalsRowShown="0">
  <autoFilter ref="C1:D52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1" sqref="D11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63</v>
      </c>
    </row>
    <row r="2" spans="1:5" x14ac:dyDescent="0.3">
      <c r="A2">
        <v>5</v>
      </c>
      <c r="B2" t="s">
        <v>58</v>
      </c>
      <c r="C2" t="str">
        <f>VLOOKUP(Tabelle1[[#This Row],[Number]],Tabelle3[],2,FALSE)</f>
        <v>8E323CE7</v>
      </c>
    </row>
    <row r="3" spans="1:5" x14ac:dyDescent="0.3">
      <c r="A3">
        <v>10</v>
      </c>
      <c r="B3" t="s">
        <v>59</v>
      </c>
      <c r="C3" t="str">
        <f>VLOOKUP(Tabelle1[[#This Row],[Number]],Tabelle3[],2,FALSE)</f>
        <v>228D1458</v>
      </c>
    </row>
    <row r="4" spans="1:5" x14ac:dyDescent="0.3">
      <c r="A4">
        <v>11</v>
      </c>
      <c r="B4" t="s">
        <v>60</v>
      </c>
      <c r="C4" t="str">
        <f>VLOOKUP(Tabelle1[[#This Row],[Number]],Tabelle3[],2,FALSE)</f>
        <v>B6D10C96</v>
      </c>
    </row>
    <row r="6" spans="1:5" x14ac:dyDescent="0.3">
      <c r="E6" s="4"/>
    </row>
    <row r="7" spans="1:5" x14ac:dyDescent="0.3">
      <c r="E7" s="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B2:B4</xm:sqref>
        </x14:dataValidation>
        <x14:dataValidation type="list" allowBlank="1" showInputMessage="1" showErrorMessage="1" xr:uid="{F71A059C-8F2C-4129-B91B-F5697AA9FF5A}">
          <x14:formula1>
            <xm:f>Constants!$C$2:$C$52</xm:f>
          </x14:formula1>
          <xm:sqref>A2:A4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workbookViewId="0">
      <selection activeCell="G10" sqref="G10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61</v>
      </c>
      <c r="C2" s="1">
        <v>1</v>
      </c>
      <c r="D2" s="2" t="s">
        <v>7</v>
      </c>
      <c r="F2">
        <v>0</v>
      </c>
    </row>
    <row r="3" spans="1:6" x14ac:dyDescent="0.3">
      <c r="A3" t="s">
        <v>62</v>
      </c>
      <c r="C3" s="1">
        <v>2</v>
      </c>
      <c r="D3" s="2" t="s">
        <v>8</v>
      </c>
      <c r="F3">
        <v>1</v>
      </c>
    </row>
    <row r="4" spans="1:6" x14ac:dyDescent="0.3">
      <c r="A4" t="s">
        <v>55</v>
      </c>
      <c r="C4" s="1">
        <v>3</v>
      </c>
      <c r="D4" s="2" t="s">
        <v>9</v>
      </c>
      <c r="F4">
        <v>2</v>
      </c>
    </row>
    <row r="5" spans="1:6" x14ac:dyDescent="0.3">
      <c r="A5" t="s">
        <v>56</v>
      </c>
      <c r="C5" s="1">
        <v>4</v>
      </c>
      <c r="D5" s="2" t="s">
        <v>10</v>
      </c>
      <c r="F5">
        <v>3</v>
      </c>
    </row>
    <row r="6" spans="1:6" x14ac:dyDescent="0.3">
      <c r="A6" t="s">
        <v>58</v>
      </c>
      <c r="C6" s="1">
        <v>5</v>
      </c>
      <c r="D6" s="3" t="s">
        <v>11</v>
      </c>
      <c r="F6">
        <v>4</v>
      </c>
    </row>
    <row r="7" spans="1:6" x14ac:dyDescent="0.3">
      <c r="A7" t="s">
        <v>59</v>
      </c>
      <c r="C7" s="1">
        <v>6</v>
      </c>
      <c r="D7" s="2" t="s">
        <v>12</v>
      </c>
      <c r="F7">
        <v>5</v>
      </c>
    </row>
    <row r="8" spans="1:6" x14ac:dyDescent="0.3">
      <c r="A8" t="s">
        <v>60</v>
      </c>
      <c r="C8" s="1">
        <v>7</v>
      </c>
      <c r="D8" s="2" t="s">
        <v>13</v>
      </c>
      <c r="F8">
        <v>6</v>
      </c>
    </row>
    <row r="9" spans="1:6" x14ac:dyDescent="0.3"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53</v>
      </c>
    </row>
    <row r="51" spans="3:4" x14ac:dyDescent="0.3">
      <c r="C51" s="1">
        <v>50</v>
      </c>
      <c r="D51" s="2" t="s">
        <v>54</v>
      </c>
    </row>
    <row r="52" spans="3:4" x14ac:dyDescent="0.3">
      <c r="C52" s="1">
        <v>51</v>
      </c>
      <c r="D52" s="2" t="s">
        <v>57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Robin Bobst</cp:lastModifiedBy>
  <dcterms:created xsi:type="dcterms:W3CDTF">2015-06-05T18:19:34Z</dcterms:created>
  <dcterms:modified xsi:type="dcterms:W3CDTF">2020-08-02T18:23:44Z</dcterms:modified>
</cp:coreProperties>
</file>