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yril\Documents\GitHub\P6_Software\Benchmark Management\"/>
    </mc:Choice>
  </mc:AlternateContent>
  <xr:revisionPtr revIDLastSave="0" documentId="13_ncr:1_{C20BA38D-9519-49F1-8203-05D954ECA7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I4" i="1"/>
  <c r="I5" i="1"/>
  <c r="I6" i="1"/>
  <c r="I7" i="1"/>
  <c r="I8" i="1"/>
  <c r="I9" i="1"/>
  <c r="I10" i="1"/>
  <c r="I11" i="1"/>
  <c r="K4" i="1"/>
  <c r="K5" i="1"/>
  <c r="K6" i="1"/>
  <c r="K7" i="1"/>
  <c r="K8" i="1"/>
  <c r="K9" i="1"/>
  <c r="K10" i="1"/>
  <c r="K11" i="1"/>
  <c r="M4" i="1"/>
  <c r="M5" i="1"/>
  <c r="M6" i="1"/>
  <c r="M7" i="1"/>
  <c r="M8" i="1"/>
  <c r="M9" i="1"/>
  <c r="M10" i="1"/>
  <c r="M11" i="1"/>
  <c r="C3" i="1"/>
  <c r="I3" i="1"/>
  <c r="K3" i="1"/>
  <c r="M3" i="1"/>
  <c r="C2" i="1" l="1"/>
  <c r="I2" i="1"/>
  <c r="M2" i="1"/>
  <c r="K2" i="1"/>
</calcChain>
</file>

<file path=xl/sharedStrings.xml><?xml version="1.0" encoding="utf-8"?>
<sst xmlns="http://schemas.openxmlformats.org/spreadsheetml/2006/main" count="85" uniqueCount="74">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</sst>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11" totalsRowShown="0">
  <autoFilter ref="A1:M11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3" totalsRowShown="0">
  <autoFilter ref="C1:D53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E12" sqref="E12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4.44140625" bestFit="1" customWidth="1"/>
    <col min="9" max="9" width="14.88671875" bestFit="1" customWidth="1"/>
    <col min="10" max="10" width="14.44140625" bestFit="1" customWidth="1"/>
    <col min="11" max="11" width="14.88671875" bestFit="1" customWidth="1"/>
    <col min="12" max="12" width="14.88671875" customWidth="1"/>
    <col min="13" max="13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62</v>
      </c>
      <c r="G1" t="s">
        <v>63</v>
      </c>
      <c r="H1" t="s">
        <v>67</v>
      </c>
      <c r="I1" t="s">
        <v>64</v>
      </c>
      <c r="J1" t="s">
        <v>68</v>
      </c>
      <c r="K1" t="s">
        <v>65</v>
      </c>
      <c r="L1" t="s">
        <v>69</v>
      </c>
      <c r="M1" t="s">
        <v>66</v>
      </c>
    </row>
    <row r="2" spans="1:13" x14ac:dyDescent="0.3">
      <c r="A2">
        <v>1</v>
      </c>
      <c r="B2" t="s">
        <v>54</v>
      </c>
      <c r="C2" t="str">
        <f>IFERROR(VLOOKUP(Tabelle1[[#This Row],[Number]],Tabelle3[],2,FALSE),0)</f>
        <v>7928FDBD</v>
      </c>
      <c r="D2">
        <v>1</v>
      </c>
      <c r="E2" s="4">
        <v>1</v>
      </c>
      <c r="F2">
        <v>0</v>
      </c>
      <c r="G2">
        <v>0</v>
      </c>
      <c r="I2">
        <f>IFERROR(VLOOKUP(Tabelle1[[#This Row],[DST_Node_1]],Tabelle3[],2,FALSE),0)</f>
        <v>0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3">
      <c r="A3">
        <v>2</v>
      </c>
      <c r="B3" t="s">
        <v>54</v>
      </c>
      <c r="C3" s="4" t="str">
        <f>IFERROR(VLOOKUP(Tabelle1[[#This Row],[Number]],Tabelle3[],2,FALSE),0)</f>
        <v>E1A6E5BF</v>
      </c>
      <c r="D3">
        <v>2</v>
      </c>
      <c r="E3" s="4">
        <v>2</v>
      </c>
      <c r="F3">
        <v>0</v>
      </c>
      <c r="G3">
        <v>0</v>
      </c>
      <c r="I3" s="4">
        <f>IFERROR(VLOOKUP(Tabelle1[[#This Row],[DST_Node_1]],Tabelle3[],2,FALSE),0)</f>
        <v>0</v>
      </c>
      <c r="K3" s="4">
        <f>IFERROR(VLOOKUP(Tabelle1[[#This Row],[DST_Node_2]],Tabelle3[],2,FALSE),0)</f>
        <v>0</v>
      </c>
      <c r="M3" s="4">
        <f>IFERROR(VLOOKUP(Tabelle1[[#This Row],[DST_Node_3]],Tabelle3[],2,FALSE),0)</f>
        <v>0</v>
      </c>
    </row>
    <row r="4" spans="1:13" x14ac:dyDescent="0.3">
      <c r="A4">
        <v>3</v>
      </c>
      <c r="B4" t="s">
        <v>54</v>
      </c>
      <c r="C4" s="4" t="str">
        <f>IFERROR(VLOOKUP(Tabelle1[[#This Row],[Number]],Tabelle3[],2,FALSE),0)</f>
        <v>A7A6C5A8</v>
      </c>
      <c r="D4">
        <v>3</v>
      </c>
      <c r="E4" s="4">
        <v>3</v>
      </c>
      <c r="F4">
        <v>0</v>
      </c>
      <c r="G4">
        <v>0</v>
      </c>
      <c r="I4" s="4">
        <f>IFERROR(VLOOKUP(Tabelle1[[#This Row],[DST_Node_1]],Tabelle3[],2,FALSE),0)</f>
        <v>0</v>
      </c>
      <c r="K4" s="4">
        <f>IFERROR(VLOOKUP(Tabelle1[[#This Row],[DST_Node_2]],Tabelle3[],2,FALSE),0)</f>
        <v>0</v>
      </c>
      <c r="M4" s="4">
        <f>IFERROR(VLOOKUP(Tabelle1[[#This Row],[DST_Node_3]],Tabelle3[],2,FALSE),0)</f>
        <v>0</v>
      </c>
    </row>
    <row r="5" spans="1:13" x14ac:dyDescent="0.3">
      <c r="A5">
        <v>4</v>
      </c>
      <c r="B5" t="s">
        <v>54</v>
      </c>
      <c r="C5" s="4" t="str">
        <f>IFERROR(VLOOKUP(Tabelle1[[#This Row],[Number]],Tabelle3[],2,FALSE),0)</f>
        <v>9A6E0972</v>
      </c>
      <c r="D5">
        <v>4</v>
      </c>
      <c r="E5" s="4">
        <v>4</v>
      </c>
      <c r="F5">
        <v>0</v>
      </c>
      <c r="G5">
        <v>0</v>
      </c>
      <c r="I5" s="4">
        <f>IFERROR(VLOOKUP(Tabelle1[[#This Row],[DST_Node_1]],Tabelle3[],2,FALSE),0)</f>
        <v>0</v>
      </c>
      <c r="K5" s="4">
        <f>IFERROR(VLOOKUP(Tabelle1[[#This Row],[DST_Node_2]],Tabelle3[],2,FALSE),0)</f>
        <v>0</v>
      </c>
      <c r="M5" s="4">
        <f>IFERROR(VLOOKUP(Tabelle1[[#This Row],[DST_Node_3]],Tabelle3[],2,FALSE),0)</f>
        <v>0</v>
      </c>
    </row>
    <row r="6" spans="1:13" x14ac:dyDescent="0.3">
      <c r="A6">
        <v>5</v>
      </c>
      <c r="B6" t="s">
        <v>54</v>
      </c>
      <c r="C6" s="4" t="str">
        <f>IFERROR(VLOOKUP(Tabelle1[[#This Row],[Number]],Tabelle3[],2,FALSE),0)</f>
        <v>8E323CE7</v>
      </c>
      <c r="D6">
        <v>5</v>
      </c>
      <c r="E6" s="4">
        <v>5</v>
      </c>
      <c r="F6">
        <v>0</v>
      </c>
      <c r="G6">
        <v>0</v>
      </c>
      <c r="I6" s="4">
        <f>IFERROR(VLOOKUP(Tabelle1[[#This Row],[DST_Node_1]],Tabelle3[],2,FALSE),0)</f>
        <v>0</v>
      </c>
      <c r="K6" s="4">
        <f>IFERROR(VLOOKUP(Tabelle1[[#This Row],[DST_Node_2]],Tabelle3[],2,FALSE),0)</f>
        <v>0</v>
      </c>
      <c r="M6" s="4">
        <f>IFERROR(VLOOKUP(Tabelle1[[#This Row],[DST_Node_3]],Tabelle3[],2,FALSE),0)</f>
        <v>0</v>
      </c>
    </row>
    <row r="7" spans="1:13" x14ac:dyDescent="0.3">
      <c r="A7">
        <v>6</v>
      </c>
      <c r="B7" t="s">
        <v>55</v>
      </c>
      <c r="C7" s="4" t="str">
        <f>IFERROR(VLOOKUP(Tabelle1[[#This Row],[Number]],Tabelle3[],2,FALSE),0)</f>
        <v>E2F74711</v>
      </c>
      <c r="D7">
        <v>5</v>
      </c>
      <c r="E7" s="4">
        <v>0</v>
      </c>
      <c r="F7">
        <v>0</v>
      </c>
      <c r="G7">
        <v>0</v>
      </c>
      <c r="I7" s="4">
        <f>IFERROR(VLOOKUP(Tabelle1[[#This Row],[DST_Node_1]],Tabelle3[],2,FALSE),0)</f>
        <v>0</v>
      </c>
      <c r="K7" s="4">
        <f>IFERROR(VLOOKUP(Tabelle1[[#This Row],[DST_Node_2]],Tabelle3[],2,FALSE),0)</f>
        <v>0</v>
      </c>
      <c r="M7" s="4">
        <f>IFERROR(VLOOKUP(Tabelle1[[#This Row],[DST_Node_3]],Tabelle3[],2,FALSE),0)</f>
        <v>0</v>
      </c>
    </row>
    <row r="8" spans="1:13" x14ac:dyDescent="0.3">
      <c r="A8">
        <v>7</v>
      </c>
      <c r="B8" t="s">
        <v>55</v>
      </c>
      <c r="C8" s="4" t="str">
        <f>IFERROR(VLOOKUP(Tabelle1[[#This Row],[Number]],Tabelle3[],2,FALSE),0)</f>
        <v>7C92D6F4</v>
      </c>
      <c r="D8">
        <v>4</v>
      </c>
      <c r="E8" s="4">
        <v>0</v>
      </c>
      <c r="F8">
        <v>0</v>
      </c>
      <c r="G8">
        <v>0</v>
      </c>
      <c r="I8" s="4">
        <f>IFERROR(VLOOKUP(Tabelle1[[#This Row],[DST_Node_1]],Tabelle3[],2,FALSE),0)</f>
        <v>0</v>
      </c>
      <c r="K8" s="4">
        <f>IFERROR(VLOOKUP(Tabelle1[[#This Row],[DST_Node_2]],Tabelle3[],2,FALSE),0)</f>
        <v>0</v>
      </c>
      <c r="M8" s="4">
        <f>IFERROR(VLOOKUP(Tabelle1[[#This Row],[DST_Node_3]],Tabelle3[],2,FALSE),0)</f>
        <v>0</v>
      </c>
    </row>
    <row r="9" spans="1:13" x14ac:dyDescent="0.3">
      <c r="A9">
        <v>8</v>
      </c>
      <c r="B9" t="s">
        <v>55</v>
      </c>
      <c r="C9" s="4" t="str">
        <f>IFERROR(VLOOKUP(Tabelle1[[#This Row],[Number]],Tabelle3[],2,FALSE),0)</f>
        <v>4BDDEB69</v>
      </c>
      <c r="D9">
        <v>3</v>
      </c>
      <c r="E9" s="4">
        <v>0</v>
      </c>
      <c r="F9">
        <v>0</v>
      </c>
      <c r="G9">
        <v>0</v>
      </c>
      <c r="I9" s="4">
        <f>IFERROR(VLOOKUP(Tabelle1[[#This Row],[DST_Node_1]],Tabelle3[],2,FALSE),0)</f>
        <v>0</v>
      </c>
      <c r="K9" s="4">
        <f>IFERROR(VLOOKUP(Tabelle1[[#This Row],[DST_Node_2]],Tabelle3[],2,FALSE),0)</f>
        <v>0</v>
      </c>
      <c r="M9" s="4">
        <f>IFERROR(VLOOKUP(Tabelle1[[#This Row],[DST_Node_3]],Tabelle3[],2,FALSE),0)</f>
        <v>0</v>
      </c>
    </row>
    <row r="10" spans="1:13" x14ac:dyDescent="0.3">
      <c r="A10">
        <v>9</v>
      </c>
      <c r="B10" t="s">
        <v>55</v>
      </c>
      <c r="C10" s="4" t="str">
        <f>IFERROR(VLOOKUP(Tabelle1[[#This Row],[Number]],Tabelle3[],2,FALSE),0)</f>
        <v>DC94CD5B</v>
      </c>
      <c r="D10">
        <v>2</v>
      </c>
      <c r="E10" s="4">
        <v>0</v>
      </c>
      <c r="F10">
        <v>0</v>
      </c>
      <c r="G10">
        <v>0</v>
      </c>
      <c r="I10" s="4">
        <f>IFERROR(VLOOKUP(Tabelle1[[#This Row],[DST_Node_1]],Tabelle3[],2,FALSE),0)</f>
        <v>0</v>
      </c>
      <c r="K10" s="4">
        <f>IFERROR(VLOOKUP(Tabelle1[[#This Row],[DST_Node_2]],Tabelle3[],2,FALSE),0)</f>
        <v>0</v>
      </c>
      <c r="M10" s="4">
        <f>IFERROR(VLOOKUP(Tabelle1[[#This Row],[DST_Node_3]],Tabelle3[],2,FALSE),0)</f>
        <v>0</v>
      </c>
    </row>
    <row r="11" spans="1:13" x14ac:dyDescent="0.3">
      <c r="A11">
        <v>10</v>
      </c>
      <c r="B11" t="s">
        <v>55</v>
      </c>
      <c r="C11" s="4" t="str">
        <f>IFERROR(VLOOKUP(Tabelle1[[#This Row],[Number]],Tabelle3[],2,FALSE),0)</f>
        <v>228D1458</v>
      </c>
      <c r="D11">
        <v>1</v>
      </c>
      <c r="E11" s="4">
        <v>0</v>
      </c>
      <c r="F11">
        <v>0</v>
      </c>
      <c r="G11">
        <v>0</v>
      </c>
      <c r="I11" s="4">
        <f>IFERROR(VLOOKUP(Tabelle1[[#This Row],[DST_Node_1]],Tabelle3[],2,FALSE),0)</f>
        <v>0</v>
      </c>
      <c r="K11" s="4">
        <f>IFERROR(VLOOKUP(Tabelle1[[#This Row],[DST_Node_2]],Tabelle3[],2,FALSE),0)</f>
        <v>0</v>
      </c>
      <c r="M1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D282B8-5A63-432E-8F33-CB3377B63A1C}">
          <x14:formula1>
            <xm:f>Constants!$F$2:$F$27</xm:f>
          </x14:formula1>
          <xm:sqref>D2:E11</xm:sqref>
        </x14:dataValidation>
        <x14:dataValidation type="list" allowBlank="1" showInputMessage="1" showErrorMessage="1" xr:uid="{EE6EC81D-B64F-49DB-9E36-AE4995FCB78F}">
          <x14:formula1>
            <xm:f>Constants!$C$2:$C$53</xm:f>
          </x14:formula1>
          <xm:sqref>A2:A11 L2:L11 J2:J11 H2:H11</xm:sqref>
        </x14:dataValidation>
        <x14:dataValidation type="list" allowBlank="1" showInputMessage="1" showErrorMessage="1" xr:uid="{D65AA8E7-A56D-4716-9F74-FB4AD27C34AB}">
          <x14:formula1>
            <xm:f>Constants!$A$2:$A$9</xm:f>
          </x14:formula1>
          <xm:sqref>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A23" sqref="A23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57</v>
      </c>
      <c r="C2" s="1">
        <v>1</v>
      </c>
      <c r="D2" s="2" t="s">
        <v>7</v>
      </c>
      <c r="F2">
        <v>0</v>
      </c>
    </row>
    <row r="3" spans="1:6" x14ac:dyDescent="0.3">
      <c r="A3" t="s">
        <v>58</v>
      </c>
      <c r="C3" s="1">
        <v>2</v>
      </c>
      <c r="D3" s="2" t="s">
        <v>8</v>
      </c>
      <c r="F3">
        <v>1</v>
      </c>
    </row>
    <row r="4" spans="1:6" x14ac:dyDescent="0.3">
      <c r="A4" t="s">
        <v>54</v>
      </c>
      <c r="C4" s="1">
        <v>3</v>
      </c>
      <c r="D4" s="2" t="s">
        <v>9</v>
      </c>
      <c r="F4">
        <v>2</v>
      </c>
    </row>
    <row r="5" spans="1:6" x14ac:dyDescent="0.3">
      <c r="A5" t="s">
        <v>55</v>
      </c>
      <c r="C5" s="1">
        <v>4</v>
      </c>
      <c r="D5" s="2" t="s">
        <v>10</v>
      </c>
      <c r="F5">
        <v>3</v>
      </c>
    </row>
    <row r="6" spans="1:6" x14ac:dyDescent="0.3">
      <c r="A6" t="s">
        <v>70</v>
      </c>
      <c r="C6" s="1">
        <v>5</v>
      </c>
      <c r="D6" s="3" t="s">
        <v>11</v>
      </c>
      <c r="F6">
        <v>4</v>
      </c>
    </row>
    <row r="7" spans="1:6" x14ac:dyDescent="0.3">
      <c r="A7" t="s">
        <v>71</v>
      </c>
      <c r="C7" s="1">
        <v>6</v>
      </c>
      <c r="D7" s="2" t="s">
        <v>12</v>
      </c>
      <c r="F7">
        <v>5</v>
      </c>
    </row>
    <row r="8" spans="1:6" x14ac:dyDescent="0.3">
      <c r="A8" t="s">
        <v>72</v>
      </c>
      <c r="C8" s="1">
        <v>7</v>
      </c>
      <c r="D8" s="2" t="s">
        <v>13</v>
      </c>
      <c r="F8">
        <v>6</v>
      </c>
    </row>
    <row r="9" spans="1:6" x14ac:dyDescent="0.3">
      <c r="A9" t="s">
        <v>73</v>
      </c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56</v>
      </c>
    </row>
    <row r="51" spans="3:4" x14ac:dyDescent="0.3">
      <c r="C51" s="1">
        <v>50</v>
      </c>
      <c r="D51" s="2" t="s">
        <v>53</v>
      </c>
    </row>
    <row r="52" spans="3:4" x14ac:dyDescent="0.3">
      <c r="C52" s="1">
        <v>60</v>
      </c>
      <c r="D52" s="2" t="s">
        <v>60</v>
      </c>
    </row>
    <row r="53" spans="3:4" x14ac:dyDescent="0.3">
      <c r="C53" s="1">
        <v>61</v>
      </c>
      <c r="D53" s="2" t="s">
        <v>61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Cyrill Horath</cp:lastModifiedBy>
  <dcterms:created xsi:type="dcterms:W3CDTF">2015-06-05T18:19:34Z</dcterms:created>
  <dcterms:modified xsi:type="dcterms:W3CDTF">2020-08-05T16:30:20Z</dcterms:modified>
</cp:coreProperties>
</file>