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Raffael\GitHub\P6_Software\Benchmark Management\"/>
    </mc:Choice>
  </mc:AlternateContent>
  <xr:revisionPtr revIDLastSave="0" documentId="13_ncr:1_{FB080600-DF42-4AC0-9D43-2A7A31B954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J4" i="1"/>
  <c r="J5" i="1"/>
  <c r="J6" i="1"/>
  <c r="J7" i="1"/>
  <c r="J8" i="1"/>
  <c r="J9" i="1"/>
  <c r="J10" i="1"/>
  <c r="J11" i="1"/>
  <c r="L4" i="1"/>
  <c r="L5" i="1"/>
  <c r="L6" i="1"/>
  <c r="L7" i="1"/>
  <c r="L8" i="1"/>
  <c r="L9" i="1"/>
  <c r="L10" i="1"/>
  <c r="L11" i="1"/>
  <c r="N4" i="1"/>
  <c r="N5" i="1"/>
  <c r="N6" i="1"/>
  <c r="N7" i="1"/>
  <c r="N8" i="1"/>
  <c r="N9" i="1"/>
  <c r="N10" i="1"/>
  <c r="N11" i="1"/>
  <c r="C3" i="1"/>
  <c r="J3" i="1"/>
  <c r="L3" i="1"/>
  <c r="N3" i="1"/>
  <c r="C2" i="1" l="1"/>
  <c r="J2" i="1"/>
  <c r="N2" i="1"/>
  <c r="L2" i="1"/>
</calcChain>
</file>

<file path=xl/sharedStrings.xml><?xml version="1.0" encoding="utf-8"?>
<sst xmlns="http://schemas.openxmlformats.org/spreadsheetml/2006/main" count="87" uniqueCount="76">
  <si>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</si>
  <si>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</si>
  <si>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</si>
  <si>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</si>
  <si>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</si>
  <si>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</si>
  <si>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</si>
  <si>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</si>
  <si>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</si>
  <si>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</si>
  <si>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</si>
  <si>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</si>
  <si>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</si>
  <si>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</si>
  <si>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</si>
  <si>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</si>
  <si>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</si>
  <si>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</si>
  <si>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</si>
  <si>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</si>
  <si>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</si>
  <si>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</si>
  <si>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</si>
  <si>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</si>
  <si>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</si>
  <si>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</si>
  <si>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</si>
  <si>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</si>
  <si>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</si>
  <si>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</si>
  <si>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</si>
  <si>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</si>
  <si>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</si>
  <si>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</si>
  <si>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</si>
  <si>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</si>
  <si>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</si>
  <si>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</si>
  <si>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</si>
  <si>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</si>
  <si>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</si>
  <si>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</si>
  <si>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</si>
  <si>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</si>
  <si>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</si>
  <si>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</si>
  <si>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</si>
  <si>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</si>
  <si>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</si>
  <si>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</si>
  <si>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</si>
  <si>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</si>
  <si>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</si>
  <si>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A0469D49</t>
  </si>
  <si>
    <t>client_zigbee_dfu_package.zip</t>
  </si>
  <si>
    <t>server_zigbee_dfu_package.zip</t>
  </si>
  <si>
    <t>A2068169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</si>
  <si>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</si>
  <si>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</si>
  <si>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</si>
  <si>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</si>
  <si>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</si>
  <si>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</si>
  <si>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</si>
  <si>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</si>
  <si>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</si>
  <si>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</si>
  <si>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</si>
  <si>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</si>
  <si>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</si>
  <si>
    <t>ot_master_dfu_package.zip</t>
  </si>
  <si>
    <t>ot_client_dfu_package.zip</t>
  </si>
  <si>
    <t>ot_server_dfu_package.zip</t>
  </si>
  <si>
    <t>ot_master_dfu_package_10056.zip</t>
  </si>
  <si>
    <t>Traffic Gen Mode</t>
  </si>
  <si>
    <t>7E51EFCE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</si>
</sst>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N11" totalsRowShown="0">
  <autoFilter ref="A1:N11" xr:uid="{00000000-0009-0000-0100-000001000000}"/>
  <tableColumns count="14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11" xr3:uid="{58D88505-D12B-4BCA-A02C-BDAF71B0E552}" name="Traffic Gen Mode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9" totalsRowShown="0">
  <autoFilter ref="A1:A9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4" totalsRowShown="0">
  <autoFilter ref="C1:D54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B15" sqref="B15"/>
    </sheetView>
  </sheetViews>
  <sheetFormatPr baseColWidth="10" defaultColWidth="9.140625" defaultRowHeight="15" x14ac:dyDescent="0.25"/>
  <cols>
    <col min="1" max="1" width="10.5703125" bestFit="1" customWidth="1"/>
    <col min="2" max="2" width="28.7109375" customWidth="1"/>
    <col min="3" max="3" width="13" customWidth="1"/>
    <col min="4" max="4" width="11.140625" bestFit="1" customWidth="1"/>
    <col min="5" max="5" width="10.28515625" bestFit="1" customWidth="1"/>
    <col min="7" max="7" width="17.85546875" bestFit="1" customWidth="1"/>
    <col min="8" max="8" width="18.85546875" bestFit="1" customWidth="1"/>
    <col min="9" max="9" width="14.42578125" bestFit="1" customWidth="1"/>
    <col min="10" max="10" width="14.85546875" bestFit="1" customWidth="1"/>
    <col min="11" max="11" width="14.42578125" bestFit="1" customWidth="1"/>
    <col min="12" max="12" width="14.85546875" bestFit="1" customWidth="1"/>
    <col min="13" max="13" width="14.85546875" customWidth="1"/>
    <col min="14" max="14" width="1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62</v>
      </c>
      <c r="G1" t="s">
        <v>63</v>
      </c>
      <c r="H1" t="s">
        <v>74</v>
      </c>
      <c r="I1" t="s">
        <v>67</v>
      </c>
      <c r="J1" t="s">
        <v>64</v>
      </c>
      <c r="K1" t="s">
        <v>68</v>
      </c>
      <c r="L1" t="s">
        <v>65</v>
      </c>
      <c r="M1" t="s">
        <v>69</v>
      </c>
      <c r="N1" t="s">
        <v>66</v>
      </c>
    </row>
    <row r="2" spans="1:14" x14ac:dyDescent="0.25">
      <c r="A2">
        <v>1</v>
      </c>
      <c r="B2" t="s">
        <v>58</v>
      </c>
      <c r="C2" t="str">
        <f>IFERROR(VLOOKUP(Tabelle1[[#This Row],[Number]],Tabelle3[],2,FALSE),0)</f>
        <v>7928FDBD</v>
      </c>
      <c r="D2">
        <v>1</v>
      </c>
      <c r="E2" s="4">
        <v>1</v>
      </c>
      <c r="F2">
        <v>0</v>
      </c>
      <c r="G2">
        <v>0</v>
      </c>
      <c r="H2">
        <v>0</v>
      </c>
      <c r="J2">
        <f>IFERROR(VLOOKUP(Tabelle1[[#This Row],[DST_Node_1]],Tabelle3[],2,FALSE),0)</f>
        <v>0</v>
      </c>
      <c r="L2">
        <f>IFERROR(VLOOKUP(Tabelle1[[#This Row],[DST_Node_2]],Tabelle3[],2,FALSE),0)</f>
        <v>0</v>
      </c>
      <c r="N2">
        <f>IFERROR(VLOOKUP(Tabelle1[[#This Row],[DST_Node_3]],Tabelle3[],2,FALSE),0)</f>
        <v>0</v>
      </c>
    </row>
    <row r="3" spans="1:14" x14ac:dyDescent="0.25">
      <c r="A3">
        <v>2</v>
      </c>
      <c r="B3" t="s">
        <v>54</v>
      </c>
      <c r="C3" s="4" t="str">
        <f>IFERROR(VLOOKUP(Tabelle1[[#This Row],[Number]],Tabelle3[],2,FALSE),0)</f>
        <v>E1A6E5BF</v>
      </c>
      <c r="D3">
        <v>2</v>
      </c>
      <c r="E3" s="4">
        <v>2</v>
      </c>
      <c r="F3">
        <v>0</v>
      </c>
      <c r="G3">
        <v>0</v>
      </c>
      <c r="H3">
        <v>0</v>
      </c>
      <c r="J3" s="4">
        <f>IFERROR(VLOOKUP(Tabelle1[[#This Row],[DST_Node_1]],Tabelle3[],2,FALSE),0)</f>
        <v>0</v>
      </c>
      <c r="L3" s="4">
        <f>IFERROR(VLOOKUP(Tabelle1[[#This Row],[DST_Node_2]],Tabelle3[],2,FALSE),0)</f>
        <v>0</v>
      </c>
      <c r="N3" s="4">
        <f>IFERROR(VLOOKUP(Tabelle1[[#This Row],[DST_Node_3]],Tabelle3[],2,FALSE),0)</f>
        <v>0</v>
      </c>
    </row>
    <row r="4" spans="1:14" x14ac:dyDescent="0.25">
      <c r="A4">
        <v>3</v>
      </c>
      <c r="B4" t="s">
        <v>54</v>
      </c>
      <c r="C4" s="4" t="str">
        <f>IFERROR(VLOOKUP(Tabelle1[[#This Row],[Number]],Tabelle3[],2,FALSE),0)</f>
        <v>A7A6C5A8</v>
      </c>
      <c r="D4">
        <v>3</v>
      </c>
      <c r="E4" s="4">
        <v>3</v>
      </c>
      <c r="F4">
        <v>0</v>
      </c>
      <c r="G4">
        <v>0</v>
      </c>
      <c r="H4">
        <v>0</v>
      </c>
      <c r="J4" s="4">
        <f>IFERROR(VLOOKUP(Tabelle1[[#This Row],[DST_Node_1]],Tabelle3[],2,FALSE),0)</f>
        <v>0</v>
      </c>
      <c r="L4" s="4">
        <f>IFERROR(VLOOKUP(Tabelle1[[#This Row],[DST_Node_2]],Tabelle3[],2,FALSE),0)</f>
        <v>0</v>
      </c>
      <c r="N4" s="4">
        <f>IFERROR(VLOOKUP(Tabelle1[[#This Row],[DST_Node_3]],Tabelle3[],2,FALSE),0)</f>
        <v>0</v>
      </c>
    </row>
    <row r="5" spans="1:14" x14ac:dyDescent="0.25">
      <c r="A5">
        <v>4</v>
      </c>
      <c r="B5" t="s">
        <v>54</v>
      </c>
      <c r="C5" s="4" t="str">
        <f>IFERROR(VLOOKUP(Tabelle1[[#This Row],[Number]],Tabelle3[],2,FALSE),0)</f>
        <v>9A6E0972</v>
      </c>
      <c r="D5">
        <v>4</v>
      </c>
      <c r="E5" s="4">
        <v>4</v>
      </c>
      <c r="F5">
        <v>0</v>
      </c>
      <c r="G5">
        <v>0</v>
      </c>
      <c r="H5">
        <v>0</v>
      </c>
      <c r="J5" s="4">
        <f>IFERROR(VLOOKUP(Tabelle1[[#This Row],[DST_Node_1]],Tabelle3[],2,FALSE),0)</f>
        <v>0</v>
      </c>
      <c r="L5" s="4">
        <f>IFERROR(VLOOKUP(Tabelle1[[#This Row],[DST_Node_2]],Tabelle3[],2,FALSE),0)</f>
        <v>0</v>
      </c>
      <c r="N5" s="4">
        <f>IFERROR(VLOOKUP(Tabelle1[[#This Row],[DST_Node_3]],Tabelle3[],2,FALSE),0)</f>
        <v>0</v>
      </c>
    </row>
    <row r="6" spans="1:14" x14ac:dyDescent="0.25">
      <c r="A6">
        <v>5</v>
      </c>
      <c r="B6" t="s">
        <v>54</v>
      </c>
      <c r="C6" s="4" t="str">
        <f>IFERROR(VLOOKUP(Tabelle1[[#This Row],[Number]],Tabelle3[],2,FALSE),0)</f>
        <v>8E323CE7</v>
      </c>
      <c r="D6">
        <v>5</v>
      </c>
      <c r="E6" s="4">
        <v>5</v>
      </c>
      <c r="F6">
        <v>0</v>
      </c>
      <c r="G6">
        <v>0</v>
      </c>
      <c r="H6">
        <v>0</v>
      </c>
      <c r="J6" s="4">
        <f>IFERROR(VLOOKUP(Tabelle1[[#This Row],[DST_Node_1]],Tabelle3[],2,FALSE),0)</f>
        <v>0</v>
      </c>
      <c r="L6" s="4">
        <f>IFERROR(VLOOKUP(Tabelle1[[#This Row],[DST_Node_2]],Tabelle3[],2,FALSE),0)</f>
        <v>0</v>
      </c>
      <c r="N6" s="4">
        <f>IFERROR(VLOOKUP(Tabelle1[[#This Row],[DST_Node_3]],Tabelle3[],2,FALSE),0)</f>
        <v>0</v>
      </c>
    </row>
    <row r="7" spans="1:14" x14ac:dyDescent="0.25">
      <c r="A7">
        <v>6</v>
      </c>
      <c r="B7" t="s">
        <v>55</v>
      </c>
      <c r="C7" s="4" t="str">
        <f>IFERROR(VLOOKUP(Tabelle1[[#This Row],[Number]],Tabelle3[],2,FALSE),0)</f>
        <v>E2F74711</v>
      </c>
      <c r="D7">
        <v>5</v>
      </c>
      <c r="E7" s="4">
        <v>0</v>
      </c>
      <c r="F7">
        <v>0</v>
      </c>
      <c r="G7">
        <v>0</v>
      </c>
      <c r="H7">
        <v>0</v>
      </c>
      <c r="J7" s="4">
        <f>IFERROR(VLOOKUP(Tabelle1[[#This Row],[DST_Node_1]],Tabelle3[],2,FALSE),0)</f>
        <v>0</v>
      </c>
      <c r="L7" s="4">
        <f>IFERROR(VLOOKUP(Tabelle1[[#This Row],[DST_Node_2]],Tabelle3[],2,FALSE),0)</f>
        <v>0</v>
      </c>
      <c r="N7" s="4">
        <f>IFERROR(VLOOKUP(Tabelle1[[#This Row],[DST_Node_3]],Tabelle3[],2,FALSE),0)</f>
        <v>0</v>
      </c>
    </row>
    <row r="8" spans="1:14" x14ac:dyDescent="0.25">
      <c r="A8">
        <v>7</v>
      </c>
      <c r="B8" t="s">
        <v>55</v>
      </c>
      <c r="C8" s="4" t="str">
        <f>IFERROR(VLOOKUP(Tabelle1[[#This Row],[Number]],Tabelle3[],2,FALSE),0)</f>
        <v>7C92D6F4</v>
      </c>
      <c r="D8">
        <v>4</v>
      </c>
      <c r="E8" s="4">
        <v>0</v>
      </c>
      <c r="F8">
        <v>0</v>
      </c>
      <c r="G8">
        <v>0</v>
      </c>
      <c r="H8">
        <v>0</v>
      </c>
      <c r="J8" s="4">
        <f>IFERROR(VLOOKUP(Tabelle1[[#This Row],[DST_Node_1]],Tabelle3[],2,FALSE),0)</f>
        <v>0</v>
      </c>
      <c r="L8" s="4">
        <f>IFERROR(VLOOKUP(Tabelle1[[#This Row],[DST_Node_2]],Tabelle3[],2,FALSE),0)</f>
        <v>0</v>
      </c>
      <c r="N8" s="4">
        <f>IFERROR(VLOOKUP(Tabelle1[[#This Row],[DST_Node_3]],Tabelle3[],2,FALSE),0)</f>
        <v>0</v>
      </c>
    </row>
    <row r="9" spans="1:14" x14ac:dyDescent="0.25">
      <c r="A9">
        <v>8</v>
      </c>
      <c r="B9" t="s">
        <v>55</v>
      </c>
      <c r="C9" s="4" t="str">
        <f>IFERROR(VLOOKUP(Tabelle1[[#This Row],[Number]],Tabelle3[],2,FALSE),0)</f>
        <v>4BDDEB69</v>
      </c>
      <c r="D9">
        <v>3</v>
      </c>
      <c r="E9" s="4">
        <v>0</v>
      </c>
      <c r="F9">
        <v>0</v>
      </c>
      <c r="G9">
        <v>0</v>
      </c>
      <c r="H9">
        <v>0</v>
      </c>
      <c r="J9" s="4">
        <f>IFERROR(VLOOKUP(Tabelle1[[#This Row],[DST_Node_1]],Tabelle3[],2,FALSE),0)</f>
        <v>0</v>
      </c>
      <c r="L9" s="4">
        <f>IFERROR(VLOOKUP(Tabelle1[[#This Row],[DST_Node_2]],Tabelle3[],2,FALSE),0)</f>
        <v>0</v>
      </c>
      <c r="N9" s="4">
        <f>IFERROR(VLOOKUP(Tabelle1[[#This Row],[DST_Node_3]],Tabelle3[],2,FALSE),0)</f>
        <v>0</v>
      </c>
    </row>
    <row r="10" spans="1:14" x14ac:dyDescent="0.25">
      <c r="A10">
        <v>9</v>
      </c>
      <c r="B10" t="s">
        <v>55</v>
      </c>
      <c r="C10" s="4" t="str">
        <f>IFERROR(VLOOKUP(Tabelle1[[#This Row],[Number]],Tabelle3[],2,FALSE),0)</f>
        <v>DC94CD5B</v>
      </c>
      <c r="D10">
        <v>2</v>
      </c>
      <c r="E10" s="4">
        <v>0</v>
      </c>
      <c r="F10">
        <v>0</v>
      </c>
      <c r="G10">
        <v>0</v>
      </c>
      <c r="H10">
        <v>0</v>
      </c>
      <c r="J10" s="4">
        <f>IFERROR(VLOOKUP(Tabelle1[[#This Row],[DST_Node_1]],Tabelle3[],2,FALSE),0)</f>
        <v>0</v>
      </c>
      <c r="L10" s="4">
        <f>IFERROR(VLOOKUP(Tabelle1[[#This Row],[DST_Node_2]],Tabelle3[],2,FALSE),0)</f>
        <v>0</v>
      </c>
      <c r="N10" s="4">
        <f>IFERROR(VLOOKUP(Tabelle1[[#This Row],[DST_Node_3]],Tabelle3[],2,FALSE),0)</f>
        <v>0</v>
      </c>
    </row>
    <row r="11" spans="1:14" x14ac:dyDescent="0.25">
      <c r="A11">
        <v>10</v>
      </c>
      <c r="B11" t="s">
        <v>55</v>
      </c>
      <c r="C11" s="4" t="str">
        <f>IFERROR(VLOOKUP(Tabelle1[[#This Row],[Number]],Tabelle3[],2,FALSE),0)</f>
        <v>228D1458</v>
      </c>
      <c r="D11">
        <v>1</v>
      </c>
      <c r="E11" s="4">
        <v>0</v>
      </c>
      <c r="F11">
        <v>0</v>
      </c>
      <c r="G11">
        <v>0</v>
      </c>
      <c r="H11">
        <v>0</v>
      </c>
      <c r="J11" s="4">
        <f>IFERROR(VLOOKUP(Tabelle1[[#This Row],[DST_Node_1]],Tabelle3[],2,FALSE),0)</f>
        <v>0</v>
      </c>
      <c r="L11" s="4">
        <f>IFERROR(VLOOKUP(Tabelle1[[#This Row],[DST_Node_2]],Tabelle3[],2,FALSE),0)</f>
        <v>0</v>
      </c>
      <c r="N11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ED282B8-5A63-432E-8F33-CB3377B63A1C}">
          <x14:formula1>
            <xm:f>Constants!$F$2:$F$27</xm:f>
          </x14:formula1>
          <xm:sqref>D2:E11</xm:sqref>
        </x14:dataValidation>
        <x14:dataValidation type="list" allowBlank="1" showInputMessage="1" showErrorMessage="1" xr:uid="{EE6EC81D-B64F-49DB-9E36-AE4995FCB78F}">
          <x14:formula1>
            <xm:f>Constants!$C$2:$C$53</xm:f>
          </x14:formula1>
          <xm:sqref>I2:I11 M2:M11 K2:K11 A3:A11</xm:sqref>
        </x14:dataValidation>
        <x14:dataValidation type="list" allowBlank="1" showInputMessage="1" showErrorMessage="1" xr:uid="{D65AA8E7-A56D-4716-9F74-FB4AD27C34AB}">
          <x14:formula1>
            <xm:f>Constants!$A$2:$A$9</xm:f>
          </x14:formula1>
          <xm:sqref>B2:B11</xm:sqref>
        </x14:dataValidation>
        <x14:dataValidation type="list" allowBlank="1" showInputMessage="1" showErrorMessage="1" xr:uid="{AA2E4121-7308-45FC-BC93-32FA3F0E65BD}">
          <x14:formula1>
            <xm:f>Constants!$C$2:$C$54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topLeftCell="A2" workbookViewId="0">
      <selection activeCell="D55" sqref="D55"/>
    </sheetView>
  </sheetViews>
  <sheetFormatPr baseColWidth="10" defaultRowHeight="15" x14ac:dyDescent="0.25"/>
  <cols>
    <col min="1" max="1" width="29.140625" bestFit="1" customWidth="1"/>
    <col min="3" max="3" width="10.5703125" bestFit="1" customWidth="1"/>
  </cols>
  <sheetData>
    <row r="1" spans="1:6" x14ac:dyDescent="0.25">
      <c r="A1" t="s">
        <v>4</v>
      </c>
      <c r="C1" t="s">
        <v>0</v>
      </c>
      <c r="D1" t="s">
        <v>5</v>
      </c>
      <c r="F1" t="s">
        <v>6</v>
      </c>
    </row>
    <row r="2" spans="1:6" x14ac:dyDescent="0.25">
      <c r="A2" t="s">
        <v>57</v>
      </c>
      <c r="C2" s="1">
        <v>1</v>
      </c>
      <c r="D2" s="2" t="s">
        <v>7</v>
      </c>
      <c r="F2">
        <v>0</v>
      </c>
    </row>
    <row r="3" spans="1:6" x14ac:dyDescent="0.25">
      <c r="A3" t="s">
        <v>58</v>
      </c>
      <c r="C3" s="1">
        <v>2</v>
      </c>
      <c r="D3" s="2" t="s">
        <v>8</v>
      </c>
      <c r="F3">
        <v>1</v>
      </c>
    </row>
    <row r="4" spans="1:6" x14ac:dyDescent="0.25">
      <c r="A4" t="s">
        <v>54</v>
      </c>
      <c r="C4" s="1">
        <v>3</v>
      </c>
      <c r="D4" s="2" t="s">
        <v>9</v>
      </c>
      <c r="F4">
        <v>2</v>
      </c>
    </row>
    <row r="5" spans="1:6" x14ac:dyDescent="0.25">
      <c r="A5" t="s">
        <v>55</v>
      </c>
      <c r="C5" s="1">
        <v>4</v>
      </c>
      <c r="D5" s="2" t="s">
        <v>10</v>
      </c>
      <c r="F5">
        <v>3</v>
      </c>
    </row>
    <row r="6" spans="1:6" x14ac:dyDescent="0.25">
      <c r="A6" t="s">
        <v>70</v>
      </c>
      <c r="C6" s="1">
        <v>5</v>
      </c>
      <c r="D6" s="3" t="s">
        <v>11</v>
      </c>
      <c r="F6">
        <v>4</v>
      </c>
    </row>
    <row r="7" spans="1:6" x14ac:dyDescent="0.25">
      <c r="A7" t="s">
        <v>71</v>
      </c>
      <c r="C7" s="1">
        <v>6</v>
      </c>
      <c r="D7" s="2" t="s">
        <v>12</v>
      </c>
      <c r="F7">
        <v>5</v>
      </c>
    </row>
    <row r="8" spans="1:6" x14ac:dyDescent="0.25">
      <c r="A8" t="s">
        <v>72</v>
      </c>
      <c r="C8" s="1">
        <v>7</v>
      </c>
      <c r="D8" s="2" t="s">
        <v>13</v>
      </c>
      <c r="F8">
        <v>6</v>
      </c>
    </row>
    <row r="9" spans="1:6" x14ac:dyDescent="0.25">
      <c r="A9" t="s">
        <v>73</v>
      </c>
      <c r="C9" s="1">
        <v>8</v>
      </c>
      <c r="D9" s="2" t="s">
        <v>14</v>
      </c>
      <c r="F9">
        <v>7</v>
      </c>
    </row>
    <row r="10" spans="1:6" x14ac:dyDescent="0.25">
      <c r="C10" s="1">
        <v>9</v>
      </c>
      <c r="D10" s="2" t="s">
        <v>15</v>
      </c>
      <c r="F10">
        <v>8</v>
      </c>
    </row>
    <row r="11" spans="1:6" x14ac:dyDescent="0.25">
      <c r="C11" s="1">
        <v>10</v>
      </c>
      <c r="D11" s="2" t="s">
        <v>16</v>
      </c>
      <c r="F11">
        <v>9</v>
      </c>
    </row>
    <row r="12" spans="1:6" x14ac:dyDescent="0.25">
      <c r="C12" s="1">
        <v>11</v>
      </c>
      <c r="D12" s="2" t="s">
        <v>17</v>
      </c>
      <c r="F12">
        <v>10</v>
      </c>
    </row>
    <row r="13" spans="1:6" x14ac:dyDescent="0.25">
      <c r="C13" s="1">
        <v>12</v>
      </c>
      <c r="D13" s="2" t="s">
        <v>18</v>
      </c>
      <c r="F13">
        <v>11</v>
      </c>
    </row>
    <row r="14" spans="1:6" x14ac:dyDescent="0.25">
      <c r="C14" s="1">
        <v>13</v>
      </c>
      <c r="D14" s="2" t="s">
        <v>19</v>
      </c>
      <c r="F14">
        <v>12</v>
      </c>
    </row>
    <row r="15" spans="1:6" x14ac:dyDescent="0.25">
      <c r="C15" s="1">
        <v>14</v>
      </c>
      <c r="D15" s="2" t="s">
        <v>20</v>
      </c>
      <c r="F15">
        <v>13</v>
      </c>
    </row>
    <row r="16" spans="1:6" x14ac:dyDescent="0.25">
      <c r="C16" s="1">
        <v>15</v>
      </c>
      <c r="D16" s="3" t="s">
        <v>21</v>
      </c>
      <c r="F16">
        <v>14</v>
      </c>
    </row>
    <row r="17" spans="3:6" x14ac:dyDescent="0.25">
      <c r="C17" s="1">
        <v>16</v>
      </c>
      <c r="D17" s="2" t="s">
        <v>22</v>
      </c>
      <c r="F17">
        <v>15</v>
      </c>
    </row>
    <row r="18" spans="3:6" x14ac:dyDescent="0.25">
      <c r="C18" s="1">
        <v>17</v>
      </c>
      <c r="D18" s="2" t="s">
        <v>23</v>
      </c>
      <c r="F18">
        <v>16</v>
      </c>
    </row>
    <row r="19" spans="3:6" x14ac:dyDescent="0.25">
      <c r="C19" s="1">
        <v>18</v>
      </c>
      <c r="D19" s="2" t="s">
        <v>24</v>
      </c>
      <c r="F19">
        <v>17</v>
      </c>
    </row>
    <row r="20" spans="3:6" x14ac:dyDescent="0.25">
      <c r="C20" s="1">
        <v>19</v>
      </c>
      <c r="D20" s="2" t="s">
        <v>25</v>
      </c>
      <c r="F20">
        <v>18</v>
      </c>
    </row>
    <row r="21" spans="3:6" x14ac:dyDescent="0.25">
      <c r="C21" s="1">
        <v>20</v>
      </c>
      <c r="D21" s="2" t="s">
        <v>26</v>
      </c>
      <c r="F21">
        <v>19</v>
      </c>
    </row>
    <row r="22" spans="3:6" x14ac:dyDescent="0.25">
      <c r="C22" s="1">
        <v>21</v>
      </c>
      <c r="D22" s="2" t="s">
        <v>27</v>
      </c>
      <c r="F22">
        <v>20</v>
      </c>
    </row>
    <row r="23" spans="3:6" x14ac:dyDescent="0.25">
      <c r="C23" s="1">
        <v>22</v>
      </c>
      <c r="D23" s="2" t="s">
        <v>28</v>
      </c>
      <c r="F23">
        <v>21</v>
      </c>
    </row>
    <row r="24" spans="3:6" x14ac:dyDescent="0.25">
      <c r="C24" s="1">
        <v>23</v>
      </c>
      <c r="D24" s="2" t="s">
        <v>29</v>
      </c>
      <c r="F24">
        <v>22</v>
      </c>
    </row>
    <row r="25" spans="3:6" x14ac:dyDescent="0.25">
      <c r="C25" s="1">
        <v>24</v>
      </c>
      <c r="D25" s="2" t="s">
        <v>30</v>
      </c>
      <c r="F25">
        <v>23</v>
      </c>
    </row>
    <row r="26" spans="3:6" x14ac:dyDescent="0.25">
      <c r="C26" s="1">
        <v>25</v>
      </c>
      <c r="D26" s="2">
        <v>11047935</v>
      </c>
      <c r="F26">
        <v>24</v>
      </c>
    </row>
    <row r="27" spans="3:6" x14ac:dyDescent="0.25">
      <c r="C27" s="1">
        <v>26</v>
      </c>
      <c r="D27" s="2" t="s">
        <v>31</v>
      </c>
      <c r="F27">
        <v>25</v>
      </c>
    </row>
    <row r="28" spans="3:6" x14ac:dyDescent="0.25">
      <c r="C28" s="1">
        <v>27</v>
      </c>
      <c r="D28" s="2" t="s">
        <v>32</v>
      </c>
    </row>
    <row r="29" spans="3:6" x14ac:dyDescent="0.25">
      <c r="C29" s="1">
        <v>28</v>
      </c>
      <c r="D29" s="2" t="s">
        <v>33</v>
      </c>
    </row>
    <row r="30" spans="3:6" x14ac:dyDescent="0.25">
      <c r="C30" s="1">
        <v>29</v>
      </c>
      <c r="D30" s="2" t="s">
        <v>34</v>
      </c>
    </row>
    <row r="31" spans="3:6" x14ac:dyDescent="0.25">
      <c r="C31" s="1">
        <v>30</v>
      </c>
      <c r="D31" s="2" t="s">
        <v>35</v>
      </c>
    </row>
    <row r="32" spans="3:6" x14ac:dyDescent="0.25">
      <c r="C32" s="1">
        <v>31</v>
      </c>
      <c r="D32" s="2" t="s">
        <v>36</v>
      </c>
    </row>
    <row r="33" spans="3:4" x14ac:dyDescent="0.25">
      <c r="C33" s="1">
        <v>32</v>
      </c>
      <c r="D33" s="2" t="s">
        <v>37</v>
      </c>
    </row>
    <row r="34" spans="3:4" x14ac:dyDescent="0.25">
      <c r="C34" s="1">
        <v>33</v>
      </c>
      <c r="D34" s="2">
        <v>62688236</v>
      </c>
    </row>
    <row r="35" spans="3:4" x14ac:dyDescent="0.25">
      <c r="C35" s="1">
        <v>34</v>
      </c>
      <c r="D35" s="2" t="s">
        <v>38</v>
      </c>
    </row>
    <row r="36" spans="3:4" x14ac:dyDescent="0.25">
      <c r="C36" s="1">
        <v>35</v>
      </c>
      <c r="D36" s="2" t="s">
        <v>39</v>
      </c>
    </row>
    <row r="37" spans="3:4" x14ac:dyDescent="0.25">
      <c r="C37" s="1">
        <v>36</v>
      </c>
      <c r="D37" s="2" t="s">
        <v>40</v>
      </c>
    </row>
    <row r="38" spans="3:4" x14ac:dyDescent="0.25">
      <c r="C38" s="1">
        <v>37</v>
      </c>
      <c r="D38" s="2" t="s">
        <v>41</v>
      </c>
    </row>
    <row r="39" spans="3:4" x14ac:dyDescent="0.25">
      <c r="C39" s="1">
        <v>38</v>
      </c>
      <c r="D39" s="2" t="s">
        <v>42</v>
      </c>
    </row>
    <row r="40" spans="3:4" x14ac:dyDescent="0.25">
      <c r="C40" s="1">
        <v>39</v>
      </c>
      <c r="D40" s="2" t="s">
        <v>43</v>
      </c>
    </row>
    <row r="41" spans="3:4" x14ac:dyDescent="0.25">
      <c r="C41" s="1">
        <v>40</v>
      </c>
      <c r="D41" s="2" t="s">
        <v>44</v>
      </c>
    </row>
    <row r="42" spans="3:4" x14ac:dyDescent="0.25">
      <c r="C42" s="1">
        <v>41</v>
      </c>
      <c r="D42" s="2" t="s">
        <v>45</v>
      </c>
    </row>
    <row r="43" spans="3:4" x14ac:dyDescent="0.25">
      <c r="C43" s="1">
        <v>42</v>
      </c>
      <c r="D43" s="2" t="s">
        <v>46</v>
      </c>
    </row>
    <row r="44" spans="3:4" x14ac:dyDescent="0.25">
      <c r="C44" s="1">
        <v>43</v>
      </c>
      <c r="D44" s="2" t="s">
        <v>47</v>
      </c>
    </row>
    <row r="45" spans="3:4" x14ac:dyDescent="0.25">
      <c r="C45" s="1">
        <v>44</v>
      </c>
      <c r="D45" s="2" t="s">
        <v>48</v>
      </c>
    </row>
    <row r="46" spans="3:4" x14ac:dyDescent="0.25">
      <c r="C46" s="1">
        <v>45</v>
      </c>
      <c r="D46" s="2" t="s">
        <v>49</v>
      </c>
    </row>
    <row r="47" spans="3:4" x14ac:dyDescent="0.25">
      <c r="C47" s="1">
        <v>46</v>
      </c>
      <c r="D47" s="2" t="s">
        <v>50</v>
      </c>
    </row>
    <row r="48" spans="3:4" x14ac:dyDescent="0.25">
      <c r="C48" s="1">
        <v>47</v>
      </c>
      <c r="D48" s="2" t="s">
        <v>51</v>
      </c>
    </row>
    <row r="49" spans="3:4" x14ac:dyDescent="0.25">
      <c r="C49" s="1">
        <v>48</v>
      </c>
      <c r="D49" s="2" t="s">
        <v>52</v>
      </c>
    </row>
    <row r="50" spans="3:4" x14ac:dyDescent="0.25">
      <c r="C50" s="1">
        <v>49</v>
      </c>
      <c r="D50" s="2" t="s">
        <v>56</v>
      </c>
    </row>
    <row r="51" spans="3:4" x14ac:dyDescent="0.25">
      <c r="C51" s="1">
        <v>50</v>
      </c>
      <c r="D51" s="2" t="s">
        <v>53</v>
      </c>
    </row>
    <row r="52" spans="3:4" x14ac:dyDescent="0.25">
      <c r="C52" s="1">
        <v>60</v>
      </c>
      <c r="D52" s="2" t="s">
        <v>60</v>
      </c>
    </row>
    <row r="53" spans="3:4" x14ac:dyDescent="0.25">
      <c r="C53" s="1">
        <v>61</v>
      </c>
      <c r="D53" s="2" t="s">
        <v>61</v>
      </c>
    </row>
    <row r="54" spans="3:4" x14ac:dyDescent="0.25">
      <c r="C54" s="1">
        <v>62</v>
      </c>
      <c r="D54" s="2" t="s">
        <v>75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2015-06-05T18:19:34Z</dcterms:created>
  <dcterms:modified xsi:type="dcterms:W3CDTF">2020-08-10T14:59:50Z</dcterms:modified>
</cp:coreProperties>
</file>