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"/>
    </mc:Choice>
  </mc:AlternateContent>
  <xr:revisionPtr revIDLastSave="0" documentId="13_ncr:1_{FB586D67-EFF0-5841-A968-907073F3ED97}" xr6:coauthVersionLast="47" xr6:coauthVersionMax="47" xr10:uidLastSave="{00000000-0000-0000-0000-000000000000}"/>
  <bookViews>
    <workbookView xWindow="480" yWindow="50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9" i="1"/>
  <c r="F28" i="1"/>
  <c r="F8" i="1"/>
  <c r="F27" i="1"/>
  <c r="F7" i="1"/>
  <c r="F26" i="1"/>
  <c r="F6" i="1"/>
  <c r="F25" i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<sst xmlns="http://schemas.openxmlformats.org/spreadsheetml/2006/main" count="116" uniqueCount="18">
  <si>
    <t>Diet</t>
  </si>
  <si>
    <t>Wtloss</t>
  </si>
  <si>
    <t>A</t>
  </si>
  <si>
    <t>B</t>
  </si>
  <si>
    <t>sample size for Diet A</t>
  </si>
  <si>
    <t>mean weight loss for Diet A</t>
  </si>
  <si>
    <t>standard deviation of the weight loss for Diet A</t>
  </si>
  <si>
    <t>sample size for Diet B</t>
  </si>
  <si>
    <t>mean weight loss for Diet B</t>
  </si>
  <si>
    <t>standard deviation of the weight loss for Diet B</t>
  </si>
  <si>
    <t>median weight loss for Diet A</t>
  </si>
  <si>
    <t>median weight loss for Diet B</t>
  </si>
  <si>
    <t>first sample quartile weight loss for Diet A</t>
  </si>
  <si>
    <t>first sample quartile weight loss for Diet B</t>
  </si>
  <si>
    <t>third sample quartile weight loss for Diet B</t>
  </si>
  <si>
    <t>third sample quartile weight loss for Diet A</t>
  </si>
  <si>
    <t>interquartile range of the weight for Diet A</t>
  </si>
  <si>
    <t>interquartile range of the weight for 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</si>
</sst>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30" sqref="F30"/>
    </sheetView>
  </sheetViews>
  <sheetFormatPr baseColWidth="10" defaultColWidth="8.83203125" defaultRowHeight="13"/>
  <cols>
    <col min="5" max="5" width="26.33203125" customWidth="1"/>
    <col min="6" max="6" width="8.83203125" style="9"/>
  </cols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/>
      <c r="E3" s="4" t="s">
        <v>4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5</v>
      </c>
      <c r="F4" s="5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5">
        <f>STDEV(B2:B51)</f>
        <v>2.5356026132351492</v>
      </c>
    </row>
    <row r="6" spans="1:9">
      <c r="A6" s="2" t="s">
        <v>2</v>
      </c>
      <c r="B6" s="3">
        <v>9.077</v>
      </c>
      <c r="E6" s="4" t="s">
        <v>10</v>
      </c>
      <c r="F6" s="9">
        <f>MEDIAN(B2:B51)</f>
        <v>5.6419999999999995</v>
      </c>
    </row>
    <row r="7" spans="1:9">
      <c r="A7" s="2" t="s">
        <v>2</v>
      </c>
      <c r="B7" s="3">
        <v>6.4130000000000003</v>
      </c>
      <c r="E7" s="4" t="s">
        <v>12</v>
      </c>
      <c r="F7" s="9">
        <f>QUARTILE(B2:B51,1)</f>
        <v>3.7482500000000001</v>
      </c>
    </row>
    <row r="8" spans="1:9">
      <c r="A8" s="2" t="s">
        <v>2</v>
      </c>
      <c r="B8" s="3">
        <v>5.8769999999999998</v>
      </c>
      <c r="E8" s="4" t="s">
        <v>15</v>
      </c>
      <c r="F8" s="9">
        <f>QUARTILE(B2:B51,3)</f>
        <v>7.0327500000000001</v>
      </c>
    </row>
    <row r="9" spans="1:9">
      <c r="A9" s="2" t="s">
        <v>2</v>
      </c>
      <c r="B9" s="3">
        <v>2.5720000000000001</v>
      </c>
      <c r="E9" s="4" t="s">
        <v>16</v>
      </c>
      <c r="F9" s="9">
        <f>F8-F7</f>
        <v>3.2845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6"/>
      <c r="D16" s="6"/>
      <c r="E16" s="6"/>
      <c r="F16" s="11"/>
      <c r="G16" s="6"/>
      <c r="H16" s="6"/>
      <c r="I16" s="6"/>
    </row>
    <row r="17" spans="1:9">
      <c r="A17" s="2" t="s">
        <v>2</v>
      </c>
      <c r="B17" s="3">
        <v>9.0519999999999996</v>
      </c>
      <c r="C17" s="6"/>
      <c r="D17" s="6"/>
      <c r="E17" s="6"/>
      <c r="F17" s="11"/>
      <c r="G17" s="6"/>
      <c r="H17" s="6"/>
      <c r="I17" s="6"/>
    </row>
    <row r="18" spans="1:9">
      <c r="A18" s="2" t="s">
        <v>2</v>
      </c>
      <c r="B18" s="3">
        <v>10.061999999999999</v>
      </c>
      <c r="C18" s="6"/>
      <c r="D18" s="6"/>
      <c r="E18" s="6"/>
      <c r="F18" s="11"/>
      <c r="G18" s="6"/>
      <c r="H18" s="6"/>
      <c r="I18" s="6"/>
    </row>
    <row r="19" spans="1:9">
      <c r="A19" s="2" t="s">
        <v>2</v>
      </c>
      <c r="B19" s="3">
        <v>4.84</v>
      </c>
      <c r="C19" s="6"/>
      <c r="D19" s="6"/>
      <c r="E19" s="6"/>
      <c r="F19" s="11"/>
      <c r="G19" s="6"/>
      <c r="H19" s="6"/>
      <c r="I19" s="6"/>
    </row>
    <row r="20" spans="1:9">
      <c r="A20" s="2" t="s">
        <v>2</v>
      </c>
      <c r="B20" s="3">
        <v>6.4489999999999998</v>
      </c>
      <c r="C20" s="6"/>
      <c r="D20" s="6"/>
      <c r="E20" s="6"/>
      <c r="F20" s="11"/>
      <c r="G20" s="6"/>
      <c r="H20" s="6"/>
      <c r="I20" s="6"/>
    </row>
    <row r="21" spans="1:9">
      <c r="A21" s="2" t="s">
        <v>2</v>
      </c>
      <c r="B21" s="3">
        <v>9.0190000000000001</v>
      </c>
      <c r="C21" s="6"/>
      <c r="D21" s="6"/>
      <c r="E21" s="6"/>
      <c r="F21" s="11"/>
      <c r="G21" s="6"/>
      <c r="H21" s="6"/>
      <c r="I21" s="6"/>
    </row>
    <row r="22" spans="1:9">
      <c r="A22" s="2" t="s">
        <v>2</v>
      </c>
      <c r="B22" s="3">
        <v>-1.7150000000000001</v>
      </c>
      <c r="C22" s="6"/>
      <c r="D22" s="6"/>
      <c r="E22" s="6"/>
      <c r="F22" s="11"/>
      <c r="G22" s="6"/>
      <c r="H22" s="6"/>
      <c r="I22" s="6"/>
    </row>
    <row r="23" spans="1:9">
      <c r="A23" s="2" t="s">
        <v>2</v>
      </c>
      <c r="B23" s="3">
        <v>4.718</v>
      </c>
      <c r="C23" s="6"/>
      <c r="D23" s="7"/>
      <c r="E23" s="7" t="s">
        <v>7</v>
      </c>
      <c r="F23" s="8">
        <f>COUNT(B52:B101)</f>
        <v>50</v>
      </c>
      <c r="G23" s="6"/>
      <c r="H23" s="6"/>
      <c r="I23" s="6"/>
    </row>
    <row r="24" spans="1:9">
      <c r="A24" s="2" t="s">
        <v>2</v>
      </c>
      <c r="B24" s="3">
        <v>4.0069999999999997</v>
      </c>
      <c r="C24" s="6"/>
      <c r="D24" s="7"/>
      <c r="E24" s="7" t="s">
        <v>8</v>
      </c>
      <c r="F24" s="8">
        <f>AVERAGE(B52:B101)</f>
        <v>3.709960000000001</v>
      </c>
      <c r="G24" s="6"/>
      <c r="H24" s="6"/>
      <c r="I24" s="6"/>
    </row>
    <row r="25" spans="1:9">
      <c r="A25" s="2" t="s">
        <v>2</v>
      </c>
      <c r="B25" s="3">
        <v>7.2409999999999997</v>
      </c>
      <c r="C25" s="6"/>
      <c r="D25" s="7"/>
      <c r="E25" s="7" t="s">
        <v>9</v>
      </c>
      <c r="F25" s="8">
        <f>STDEV(B52:B101)</f>
        <v>2.7690419986349206</v>
      </c>
      <c r="G25" s="6"/>
      <c r="H25" s="6"/>
      <c r="I25" s="6"/>
    </row>
    <row r="26" spans="1:9" ht="16">
      <c r="A26" s="2" t="s">
        <v>2</v>
      </c>
      <c r="B26" s="3">
        <v>2.1280000000000001</v>
      </c>
      <c r="C26" s="6"/>
      <c r="D26" s="6"/>
      <c r="E26" s="7" t="s">
        <v>11</v>
      </c>
      <c r="F26" s="10">
        <f>MEDIAN(B52:B101)</f>
        <v>3.7450000000000001</v>
      </c>
      <c r="G26" s="6"/>
      <c r="H26" s="6"/>
      <c r="I26" s="6"/>
    </row>
    <row r="27" spans="1:9">
      <c r="A27" s="2" t="s">
        <v>2</v>
      </c>
      <c r="B27" s="3">
        <v>6.968</v>
      </c>
      <c r="C27" s="6"/>
      <c r="D27" s="6"/>
      <c r="E27" s="7" t="s">
        <v>13</v>
      </c>
      <c r="F27" s="11">
        <f>QUARTILE(B52:B101,1)</f>
        <v>1.9530000000000001</v>
      </c>
      <c r="G27" s="6"/>
      <c r="H27" s="6"/>
      <c r="I27" s="6"/>
    </row>
    <row r="28" spans="1:9">
      <c r="A28" s="2" t="s">
        <v>2</v>
      </c>
      <c r="B28" s="3">
        <v>4.8529999999999998</v>
      </c>
      <c r="C28" s="6"/>
      <c r="D28" s="6"/>
      <c r="E28" s="7" t="s">
        <v>14</v>
      </c>
      <c r="F28" s="11">
        <f>QUARTILE(B52:B101,3)</f>
        <v>5.4035000000000002</v>
      </c>
      <c r="G28" s="6"/>
      <c r="H28" s="6"/>
      <c r="I28" s="6"/>
    </row>
    <row r="29" spans="1:9">
      <c r="A29" s="2" t="s">
        <v>2</v>
      </c>
      <c r="B29" s="3">
        <v>5.5E-2</v>
      </c>
      <c r="C29" s="6"/>
      <c r="D29" s="6"/>
      <c r="E29" s="7" t="s">
        <v>17</v>
      </c>
      <c r="F29" s="11">
        <f>F28-F27</f>
        <v>3.4504999999999999</v>
      </c>
      <c r="G29" s="6"/>
      <c r="H29" s="6"/>
      <c r="I29" s="6"/>
    </row>
    <row r="30" spans="1:9">
      <c r="A30" s="2" t="s">
        <v>2</v>
      </c>
      <c r="B30" s="3">
        <v>2.68</v>
      </c>
      <c r="C30" s="6"/>
      <c r="D30" s="6"/>
      <c r="E30" s="6"/>
      <c r="F30" s="11"/>
      <c r="G30" s="6"/>
      <c r="H30" s="6"/>
      <c r="I30" s="6"/>
    </row>
    <row r="31" spans="1:9">
      <c r="A31" s="2" t="s">
        <v>2</v>
      </c>
      <c r="B31" s="3">
        <v>3.746</v>
      </c>
      <c r="C31" s="6"/>
      <c r="D31" s="6"/>
      <c r="E31" s="6"/>
      <c r="F31" s="11"/>
      <c r="G31" s="6"/>
      <c r="H31" s="6"/>
      <c r="I31" s="6"/>
    </row>
    <row r="32" spans="1:9">
      <c r="A32" s="2" t="s">
        <v>2</v>
      </c>
      <c r="B32" s="3">
        <v>7.0330000000000004</v>
      </c>
      <c r="C32" s="6"/>
      <c r="D32" s="6"/>
      <c r="E32" s="6"/>
      <c r="F32" s="11"/>
      <c r="G32" s="6"/>
      <c r="H32" s="6"/>
      <c r="I32" s="6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7akok bahzad</cp:lastModifiedBy>
  <cp:revision/>
  <dcterms:created xsi:type="dcterms:W3CDTF">2006-09-15T14:24:12Z</dcterms:created>
  <dcterms:modified xsi:type="dcterms:W3CDTF">2024-07-26T21:18:53Z</dcterms:modified>
  <cp:category/>
  <cp:contentStatus/>
</cp:coreProperties>
</file>